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HESH DETHE\Downloads\"/>
    </mc:Choice>
  </mc:AlternateContent>
  <xr:revisionPtr revIDLastSave="0" documentId="13_ncr:1_{F0F9EC89-380D-44CD-A2C7-4143AE4E5ED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Acc_rate,profile" sheetId="1" r:id="rId1"/>
    <sheet name="Monthly booking" sheetId="2" r:id="rId2"/>
    <sheet name="Prperty_type" sheetId="3" r:id="rId3"/>
    <sheet name="AVG_PRICE" sheetId="4" r:id="rId4"/>
    <sheet name="Local-outside" sheetId="5" r:id="rId5"/>
    <sheet name="DASHBOARD" sheetId="6" r:id="rId6"/>
  </sheets>
  <definedNames>
    <definedName name="_xlnm.Print_Area" localSheetId="5">DASHBOARD!$A$4:$R$47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4" l="1"/>
  <c r="O6" i="4"/>
  <c r="O5" i="4"/>
  <c r="R5" i="4"/>
  <c r="R6" i="4"/>
  <c r="R7" i="4"/>
  <c r="P5" i="4"/>
  <c r="K1711" i="4"/>
  <c r="K1719" i="4"/>
  <c r="K1967" i="4"/>
  <c r="K1975" i="4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K606" i="4" s="1"/>
  <c r="J607" i="4"/>
  <c r="K607" i="4" s="1"/>
  <c r="J608" i="4"/>
  <c r="K608" i="4" s="1"/>
  <c r="J609" i="4"/>
  <c r="K609" i="4" s="1"/>
  <c r="J610" i="4"/>
  <c r="K610" i="4" s="1"/>
  <c r="J611" i="4"/>
  <c r="K611" i="4" s="1"/>
  <c r="J612" i="4"/>
  <c r="K612" i="4" s="1"/>
  <c r="J613" i="4"/>
  <c r="K613" i="4" s="1"/>
  <c r="J614" i="4"/>
  <c r="K614" i="4" s="1"/>
  <c r="J615" i="4"/>
  <c r="K615" i="4" s="1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K622" i="4" s="1"/>
  <c r="J623" i="4"/>
  <c r="K623" i="4" s="1"/>
  <c r="J624" i="4"/>
  <c r="K624" i="4" s="1"/>
  <c r="J625" i="4"/>
  <c r="K625" i="4" s="1"/>
  <c r="J626" i="4"/>
  <c r="K626" i="4" s="1"/>
  <c r="J627" i="4"/>
  <c r="K627" i="4" s="1"/>
  <c r="J628" i="4"/>
  <c r="K628" i="4" s="1"/>
  <c r="J629" i="4"/>
  <c r="K629" i="4" s="1"/>
  <c r="J630" i="4"/>
  <c r="K630" i="4" s="1"/>
  <c r="J631" i="4"/>
  <c r="K631" i="4" s="1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K638" i="4" s="1"/>
  <c r="J639" i="4"/>
  <c r="K639" i="4" s="1"/>
  <c r="J640" i="4"/>
  <c r="K640" i="4" s="1"/>
  <c r="J641" i="4"/>
  <c r="K641" i="4" s="1"/>
  <c r="J642" i="4"/>
  <c r="K642" i="4" s="1"/>
  <c r="J643" i="4"/>
  <c r="K643" i="4" s="1"/>
  <c r="J644" i="4"/>
  <c r="K644" i="4" s="1"/>
  <c r="J645" i="4"/>
  <c r="K645" i="4" s="1"/>
  <c r="J646" i="4"/>
  <c r="K646" i="4" s="1"/>
  <c r="J647" i="4"/>
  <c r="K647" i="4" s="1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K654" i="4" s="1"/>
  <c r="J655" i="4"/>
  <c r="K655" i="4" s="1"/>
  <c r="J656" i="4"/>
  <c r="K656" i="4" s="1"/>
  <c r="J657" i="4"/>
  <c r="K657" i="4" s="1"/>
  <c r="J658" i="4"/>
  <c r="K658" i="4" s="1"/>
  <c r="J659" i="4"/>
  <c r="K659" i="4" s="1"/>
  <c r="J660" i="4"/>
  <c r="K660" i="4" s="1"/>
  <c r="J661" i="4"/>
  <c r="K661" i="4" s="1"/>
  <c r="J662" i="4"/>
  <c r="K662" i="4" s="1"/>
  <c r="J663" i="4"/>
  <c r="K663" i="4" s="1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K670" i="4" s="1"/>
  <c r="J671" i="4"/>
  <c r="K671" i="4" s="1"/>
  <c r="J672" i="4"/>
  <c r="K672" i="4" s="1"/>
  <c r="J673" i="4"/>
  <c r="K673" i="4" s="1"/>
  <c r="J674" i="4"/>
  <c r="K674" i="4" s="1"/>
  <c r="J675" i="4"/>
  <c r="K675" i="4" s="1"/>
  <c r="J676" i="4"/>
  <c r="K676" i="4" s="1"/>
  <c r="J677" i="4"/>
  <c r="K677" i="4" s="1"/>
  <c r="J678" i="4"/>
  <c r="K678" i="4" s="1"/>
  <c r="J679" i="4"/>
  <c r="K679" i="4" s="1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K686" i="4" s="1"/>
  <c r="J687" i="4"/>
  <c r="K687" i="4" s="1"/>
  <c r="J688" i="4"/>
  <c r="K688" i="4" s="1"/>
  <c r="J689" i="4"/>
  <c r="K689" i="4" s="1"/>
  <c r="J690" i="4"/>
  <c r="K690" i="4" s="1"/>
  <c r="J691" i="4"/>
  <c r="K691" i="4" s="1"/>
  <c r="J692" i="4"/>
  <c r="K692" i="4" s="1"/>
  <c r="J693" i="4"/>
  <c r="K693" i="4" s="1"/>
  <c r="J694" i="4"/>
  <c r="K694" i="4" s="1"/>
  <c r="J695" i="4"/>
  <c r="K695" i="4" s="1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K702" i="4" s="1"/>
  <c r="J703" i="4"/>
  <c r="K703" i="4" s="1"/>
  <c r="J704" i="4"/>
  <c r="K704" i="4" s="1"/>
  <c r="J705" i="4"/>
  <c r="K705" i="4" s="1"/>
  <c r="J706" i="4"/>
  <c r="K706" i="4" s="1"/>
  <c r="J707" i="4"/>
  <c r="K707" i="4" s="1"/>
  <c r="J708" i="4"/>
  <c r="K708" i="4" s="1"/>
  <c r="J709" i="4"/>
  <c r="K709" i="4" s="1"/>
  <c r="J710" i="4"/>
  <c r="K710" i="4" s="1"/>
  <c r="J711" i="4"/>
  <c r="K711" i="4" s="1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K718" i="4" s="1"/>
  <c r="J719" i="4"/>
  <c r="K719" i="4" s="1"/>
  <c r="J720" i="4"/>
  <c r="K720" i="4" s="1"/>
  <c r="J721" i="4"/>
  <c r="K721" i="4" s="1"/>
  <c r="J722" i="4"/>
  <c r="K722" i="4" s="1"/>
  <c r="J723" i="4"/>
  <c r="K723" i="4" s="1"/>
  <c r="J724" i="4"/>
  <c r="K724" i="4" s="1"/>
  <c r="J725" i="4"/>
  <c r="K725" i="4" s="1"/>
  <c r="J726" i="4"/>
  <c r="K726" i="4" s="1"/>
  <c r="J727" i="4"/>
  <c r="K727" i="4" s="1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K734" i="4" s="1"/>
  <c r="J735" i="4"/>
  <c r="K735" i="4" s="1"/>
  <c r="J736" i="4"/>
  <c r="K736" i="4" s="1"/>
  <c r="J737" i="4"/>
  <c r="K737" i="4" s="1"/>
  <c r="J738" i="4"/>
  <c r="K738" i="4" s="1"/>
  <c r="J739" i="4"/>
  <c r="K739" i="4" s="1"/>
  <c r="J740" i="4"/>
  <c r="K740" i="4" s="1"/>
  <c r="J741" i="4"/>
  <c r="K741" i="4" s="1"/>
  <c r="J742" i="4"/>
  <c r="K742" i="4" s="1"/>
  <c r="J743" i="4"/>
  <c r="K743" i="4" s="1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K750" i="4" s="1"/>
  <c r="J751" i="4"/>
  <c r="K751" i="4" s="1"/>
  <c r="J752" i="4"/>
  <c r="K752" i="4" s="1"/>
  <c r="J753" i="4"/>
  <c r="K753" i="4" s="1"/>
  <c r="J754" i="4"/>
  <c r="K754" i="4" s="1"/>
  <c r="J755" i="4"/>
  <c r="K755" i="4" s="1"/>
  <c r="J756" i="4"/>
  <c r="K756" i="4" s="1"/>
  <c r="J757" i="4"/>
  <c r="K757" i="4" s="1"/>
  <c r="J758" i="4"/>
  <c r="K758" i="4" s="1"/>
  <c r="J759" i="4"/>
  <c r="K759" i="4" s="1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K766" i="4" s="1"/>
  <c r="J767" i="4"/>
  <c r="K767" i="4" s="1"/>
  <c r="J768" i="4"/>
  <c r="K768" i="4" s="1"/>
  <c r="J769" i="4"/>
  <c r="K769" i="4" s="1"/>
  <c r="J770" i="4"/>
  <c r="K770" i="4" s="1"/>
  <c r="J771" i="4"/>
  <c r="K771" i="4" s="1"/>
  <c r="J772" i="4"/>
  <c r="K772" i="4" s="1"/>
  <c r="J773" i="4"/>
  <c r="K773" i="4" s="1"/>
  <c r="J774" i="4"/>
  <c r="K774" i="4" s="1"/>
  <c r="J775" i="4"/>
  <c r="K775" i="4" s="1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K782" i="4" s="1"/>
  <c r="J783" i="4"/>
  <c r="K783" i="4" s="1"/>
  <c r="J784" i="4"/>
  <c r="K784" i="4" s="1"/>
  <c r="J785" i="4"/>
  <c r="K785" i="4" s="1"/>
  <c r="J786" i="4"/>
  <c r="K786" i="4" s="1"/>
  <c r="J787" i="4"/>
  <c r="K787" i="4" s="1"/>
  <c r="J788" i="4"/>
  <c r="K788" i="4" s="1"/>
  <c r="J789" i="4"/>
  <c r="K789" i="4" s="1"/>
  <c r="J790" i="4"/>
  <c r="K790" i="4" s="1"/>
  <c r="J791" i="4"/>
  <c r="K791" i="4" s="1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K798" i="4" s="1"/>
  <c r="J799" i="4"/>
  <c r="K799" i="4" s="1"/>
  <c r="J800" i="4"/>
  <c r="K800" i="4" s="1"/>
  <c r="J801" i="4"/>
  <c r="K801" i="4" s="1"/>
  <c r="J802" i="4"/>
  <c r="K802" i="4" s="1"/>
  <c r="J803" i="4"/>
  <c r="K803" i="4" s="1"/>
  <c r="J804" i="4"/>
  <c r="K804" i="4" s="1"/>
  <c r="J805" i="4"/>
  <c r="K805" i="4" s="1"/>
  <c r="J806" i="4"/>
  <c r="K806" i="4" s="1"/>
  <c r="J807" i="4"/>
  <c r="K807" i="4" s="1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K814" i="4" s="1"/>
  <c r="J815" i="4"/>
  <c r="K815" i="4" s="1"/>
  <c r="J816" i="4"/>
  <c r="K816" i="4" s="1"/>
  <c r="J817" i="4"/>
  <c r="K817" i="4" s="1"/>
  <c r="J818" i="4"/>
  <c r="K818" i="4" s="1"/>
  <c r="J819" i="4"/>
  <c r="K819" i="4" s="1"/>
  <c r="J820" i="4"/>
  <c r="K820" i="4" s="1"/>
  <c r="J821" i="4"/>
  <c r="K821" i="4" s="1"/>
  <c r="J822" i="4"/>
  <c r="K822" i="4" s="1"/>
  <c r="J823" i="4"/>
  <c r="K823" i="4" s="1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K830" i="4" s="1"/>
  <c r="J831" i="4"/>
  <c r="K831" i="4" s="1"/>
  <c r="J832" i="4"/>
  <c r="K832" i="4" s="1"/>
  <c r="J833" i="4"/>
  <c r="K833" i="4" s="1"/>
  <c r="J834" i="4"/>
  <c r="K834" i="4" s="1"/>
  <c r="J835" i="4"/>
  <c r="K835" i="4" s="1"/>
  <c r="J836" i="4"/>
  <c r="K836" i="4" s="1"/>
  <c r="J837" i="4"/>
  <c r="K837" i="4" s="1"/>
  <c r="J838" i="4"/>
  <c r="K838" i="4" s="1"/>
  <c r="J839" i="4"/>
  <c r="K839" i="4" s="1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K846" i="4" s="1"/>
  <c r="J847" i="4"/>
  <c r="K847" i="4" s="1"/>
  <c r="J848" i="4"/>
  <c r="K848" i="4" s="1"/>
  <c r="J849" i="4"/>
  <c r="K849" i="4" s="1"/>
  <c r="J850" i="4"/>
  <c r="K850" i="4" s="1"/>
  <c r="J851" i="4"/>
  <c r="K851" i="4" s="1"/>
  <c r="J852" i="4"/>
  <c r="K852" i="4" s="1"/>
  <c r="J853" i="4"/>
  <c r="K853" i="4" s="1"/>
  <c r="J854" i="4"/>
  <c r="K854" i="4" s="1"/>
  <c r="J855" i="4"/>
  <c r="K855" i="4" s="1"/>
  <c r="J856" i="4"/>
  <c r="K856" i="4" s="1"/>
  <c r="J857" i="4"/>
  <c r="K857" i="4" s="1"/>
  <c r="J858" i="4"/>
  <c r="K858" i="4" s="1"/>
  <c r="J859" i="4"/>
  <c r="K859" i="4" s="1"/>
  <c r="J860" i="4"/>
  <c r="K860" i="4" s="1"/>
  <c r="J861" i="4"/>
  <c r="K861" i="4" s="1"/>
  <c r="J862" i="4"/>
  <c r="K862" i="4" s="1"/>
  <c r="J863" i="4"/>
  <c r="K863" i="4" s="1"/>
  <c r="J864" i="4"/>
  <c r="K864" i="4" s="1"/>
  <c r="J865" i="4"/>
  <c r="K865" i="4" s="1"/>
  <c r="J866" i="4"/>
  <c r="K866" i="4" s="1"/>
  <c r="J867" i="4"/>
  <c r="K867" i="4" s="1"/>
  <c r="J868" i="4"/>
  <c r="K868" i="4" s="1"/>
  <c r="J869" i="4"/>
  <c r="K869" i="4" s="1"/>
  <c r="J870" i="4"/>
  <c r="K870" i="4" s="1"/>
  <c r="J871" i="4"/>
  <c r="K871" i="4" s="1"/>
  <c r="J872" i="4"/>
  <c r="K872" i="4" s="1"/>
  <c r="J873" i="4"/>
  <c r="K873" i="4" s="1"/>
  <c r="J874" i="4"/>
  <c r="K874" i="4" s="1"/>
  <c r="J875" i="4"/>
  <c r="K875" i="4" s="1"/>
  <c r="J876" i="4"/>
  <c r="K876" i="4" s="1"/>
  <c r="J877" i="4"/>
  <c r="K877" i="4" s="1"/>
  <c r="J878" i="4"/>
  <c r="K878" i="4" s="1"/>
  <c r="J879" i="4"/>
  <c r="K879" i="4" s="1"/>
  <c r="J880" i="4"/>
  <c r="K880" i="4" s="1"/>
  <c r="J881" i="4"/>
  <c r="K881" i="4" s="1"/>
  <c r="J882" i="4"/>
  <c r="K882" i="4" s="1"/>
  <c r="J883" i="4"/>
  <c r="K883" i="4" s="1"/>
  <c r="J884" i="4"/>
  <c r="K884" i="4" s="1"/>
  <c r="J885" i="4"/>
  <c r="K885" i="4" s="1"/>
  <c r="J886" i="4"/>
  <c r="K886" i="4" s="1"/>
  <c r="J887" i="4"/>
  <c r="K887" i="4" s="1"/>
  <c r="J888" i="4"/>
  <c r="K888" i="4" s="1"/>
  <c r="J889" i="4"/>
  <c r="K889" i="4" s="1"/>
  <c r="J890" i="4"/>
  <c r="K890" i="4" s="1"/>
  <c r="J891" i="4"/>
  <c r="K891" i="4" s="1"/>
  <c r="J892" i="4"/>
  <c r="K892" i="4" s="1"/>
  <c r="J893" i="4"/>
  <c r="K893" i="4" s="1"/>
  <c r="J894" i="4"/>
  <c r="K894" i="4" s="1"/>
  <c r="J895" i="4"/>
  <c r="K895" i="4" s="1"/>
  <c r="J896" i="4"/>
  <c r="K896" i="4" s="1"/>
  <c r="J897" i="4"/>
  <c r="K897" i="4" s="1"/>
  <c r="J898" i="4"/>
  <c r="K898" i="4" s="1"/>
  <c r="J899" i="4"/>
  <c r="K899" i="4" s="1"/>
  <c r="J900" i="4"/>
  <c r="K900" i="4" s="1"/>
  <c r="J901" i="4"/>
  <c r="K901" i="4" s="1"/>
  <c r="J902" i="4"/>
  <c r="K902" i="4" s="1"/>
  <c r="J903" i="4"/>
  <c r="K903" i="4" s="1"/>
  <c r="J904" i="4"/>
  <c r="K904" i="4" s="1"/>
  <c r="J905" i="4"/>
  <c r="K905" i="4" s="1"/>
  <c r="J906" i="4"/>
  <c r="K906" i="4" s="1"/>
  <c r="J907" i="4"/>
  <c r="K907" i="4" s="1"/>
  <c r="J908" i="4"/>
  <c r="K908" i="4" s="1"/>
  <c r="J909" i="4"/>
  <c r="K909" i="4" s="1"/>
  <c r="J910" i="4"/>
  <c r="K910" i="4" s="1"/>
  <c r="J911" i="4"/>
  <c r="K911" i="4" s="1"/>
  <c r="J912" i="4"/>
  <c r="K912" i="4" s="1"/>
  <c r="J913" i="4"/>
  <c r="K913" i="4" s="1"/>
  <c r="J914" i="4"/>
  <c r="K914" i="4" s="1"/>
  <c r="J915" i="4"/>
  <c r="K915" i="4" s="1"/>
  <c r="J916" i="4"/>
  <c r="K916" i="4" s="1"/>
  <c r="J917" i="4"/>
  <c r="K917" i="4" s="1"/>
  <c r="J918" i="4"/>
  <c r="K918" i="4" s="1"/>
  <c r="J919" i="4"/>
  <c r="K919" i="4" s="1"/>
  <c r="J920" i="4"/>
  <c r="K920" i="4" s="1"/>
  <c r="J921" i="4"/>
  <c r="K921" i="4" s="1"/>
  <c r="J922" i="4"/>
  <c r="K922" i="4" s="1"/>
  <c r="J923" i="4"/>
  <c r="K923" i="4" s="1"/>
  <c r="J924" i="4"/>
  <c r="K924" i="4" s="1"/>
  <c r="J925" i="4"/>
  <c r="K925" i="4" s="1"/>
  <c r="J926" i="4"/>
  <c r="K926" i="4" s="1"/>
  <c r="J927" i="4"/>
  <c r="K927" i="4" s="1"/>
  <c r="J928" i="4"/>
  <c r="K928" i="4" s="1"/>
  <c r="J929" i="4"/>
  <c r="K929" i="4" s="1"/>
  <c r="J930" i="4"/>
  <c r="K930" i="4" s="1"/>
  <c r="J931" i="4"/>
  <c r="K931" i="4" s="1"/>
  <c r="J932" i="4"/>
  <c r="K932" i="4" s="1"/>
  <c r="J933" i="4"/>
  <c r="K933" i="4" s="1"/>
  <c r="J934" i="4"/>
  <c r="K934" i="4" s="1"/>
  <c r="J935" i="4"/>
  <c r="K935" i="4" s="1"/>
  <c r="J936" i="4"/>
  <c r="K936" i="4" s="1"/>
  <c r="J937" i="4"/>
  <c r="K937" i="4" s="1"/>
  <c r="J938" i="4"/>
  <c r="K938" i="4" s="1"/>
  <c r="J939" i="4"/>
  <c r="K939" i="4" s="1"/>
  <c r="J940" i="4"/>
  <c r="K940" i="4" s="1"/>
  <c r="J941" i="4"/>
  <c r="K941" i="4" s="1"/>
  <c r="J942" i="4"/>
  <c r="K942" i="4" s="1"/>
  <c r="J943" i="4"/>
  <c r="K943" i="4" s="1"/>
  <c r="J944" i="4"/>
  <c r="K944" i="4" s="1"/>
  <c r="J945" i="4"/>
  <c r="K945" i="4" s="1"/>
  <c r="J946" i="4"/>
  <c r="K946" i="4" s="1"/>
  <c r="J947" i="4"/>
  <c r="K947" i="4" s="1"/>
  <c r="J948" i="4"/>
  <c r="K948" i="4" s="1"/>
  <c r="J949" i="4"/>
  <c r="K949" i="4" s="1"/>
  <c r="J950" i="4"/>
  <c r="K950" i="4" s="1"/>
  <c r="J951" i="4"/>
  <c r="K951" i="4" s="1"/>
  <c r="J952" i="4"/>
  <c r="K952" i="4" s="1"/>
  <c r="J953" i="4"/>
  <c r="K953" i="4" s="1"/>
  <c r="J954" i="4"/>
  <c r="K954" i="4" s="1"/>
  <c r="J955" i="4"/>
  <c r="K955" i="4" s="1"/>
  <c r="J956" i="4"/>
  <c r="K956" i="4" s="1"/>
  <c r="J957" i="4"/>
  <c r="K957" i="4" s="1"/>
  <c r="J958" i="4"/>
  <c r="K958" i="4" s="1"/>
  <c r="J959" i="4"/>
  <c r="K959" i="4" s="1"/>
  <c r="J960" i="4"/>
  <c r="K960" i="4" s="1"/>
  <c r="J961" i="4"/>
  <c r="K961" i="4" s="1"/>
  <c r="J962" i="4"/>
  <c r="K962" i="4" s="1"/>
  <c r="J963" i="4"/>
  <c r="K963" i="4" s="1"/>
  <c r="J964" i="4"/>
  <c r="K964" i="4" s="1"/>
  <c r="J965" i="4"/>
  <c r="K965" i="4" s="1"/>
  <c r="J966" i="4"/>
  <c r="K966" i="4" s="1"/>
  <c r="J967" i="4"/>
  <c r="K967" i="4" s="1"/>
  <c r="J968" i="4"/>
  <c r="K968" i="4" s="1"/>
  <c r="J969" i="4"/>
  <c r="K969" i="4" s="1"/>
  <c r="J970" i="4"/>
  <c r="K970" i="4" s="1"/>
  <c r="J971" i="4"/>
  <c r="K971" i="4" s="1"/>
  <c r="J972" i="4"/>
  <c r="K972" i="4" s="1"/>
  <c r="J973" i="4"/>
  <c r="K973" i="4" s="1"/>
  <c r="J974" i="4"/>
  <c r="K974" i="4" s="1"/>
  <c r="J975" i="4"/>
  <c r="K975" i="4" s="1"/>
  <c r="J976" i="4"/>
  <c r="K976" i="4" s="1"/>
  <c r="J977" i="4"/>
  <c r="K977" i="4" s="1"/>
  <c r="J978" i="4"/>
  <c r="K978" i="4" s="1"/>
  <c r="J979" i="4"/>
  <c r="K979" i="4" s="1"/>
  <c r="J980" i="4"/>
  <c r="K980" i="4" s="1"/>
  <c r="J981" i="4"/>
  <c r="K981" i="4" s="1"/>
  <c r="J982" i="4"/>
  <c r="K982" i="4" s="1"/>
  <c r="J983" i="4"/>
  <c r="K983" i="4" s="1"/>
  <c r="J984" i="4"/>
  <c r="K984" i="4" s="1"/>
  <c r="J985" i="4"/>
  <c r="K985" i="4" s="1"/>
  <c r="J986" i="4"/>
  <c r="K986" i="4" s="1"/>
  <c r="J987" i="4"/>
  <c r="K987" i="4" s="1"/>
  <c r="J988" i="4"/>
  <c r="K988" i="4" s="1"/>
  <c r="J989" i="4"/>
  <c r="K989" i="4" s="1"/>
  <c r="J990" i="4"/>
  <c r="K990" i="4" s="1"/>
  <c r="J991" i="4"/>
  <c r="K991" i="4" s="1"/>
  <c r="J992" i="4"/>
  <c r="K992" i="4" s="1"/>
  <c r="J993" i="4"/>
  <c r="K993" i="4" s="1"/>
  <c r="J994" i="4"/>
  <c r="K994" i="4" s="1"/>
  <c r="J995" i="4"/>
  <c r="K995" i="4" s="1"/>
  <c r="J996" i="4"/>
  <c r="K996" i="4" s="1"/>
  <c r="J997" i="4"/>
  <c r="K997" i="4" s="1"/>
  <c r="J998" i="4"/>
  <c r="K998" i="4" s="1"/>
  <c r="J999" i="4"/>
  <c r="K999" i="4" s="1"/>
  <c r="J1000" i="4"/>
  <c r="K1000" i="4" s="1"/>
  <c r="J1001" i="4"/>
  <c r="K1001" i="4" s="1"/>
  <c r="J1002" i="4"/>
  <c r="K1002" i="4" s="1"/>
  <c r="J1003" i="4"/>
  <c r="K1003" i="4" s="1"/>
  <c r="J1004" i="4"/>
  <c r="K1004" i="4" s="1"/>
  <c r="J1005" i="4"/>
  <c r="K1005" i="4" s="1"/>
  <c r="J1006" i="4"/>
  <c r="K1006" i="4" s="1"/>
  <c r="J1007" i="4"/>
  <c r="K1007" i="4" s="1"/>
  <c r="J1008" i="4"/>
  <c r="K1008" i="4" s="1"/>
  <c r="J1009" i="4"/>
  <c r="K1009" i="4" s="1"/>
  <c r="J1010" i="4"/>
  <c r="K1010" i="4" s="1"/>
  <c r="J1011" i="4"/>
  <c r="K1011" i="4" s="1"/>
  <c r="J1012" i="4"/>
  <c r="K1012" i="4" s="1"/>
  <c r="J1013" i="4"/>
  <c r="K1013" i="4" s="1"/>
  <c r="J1014" i="4"/>
  <c r="K1014" i="4" s="1"/>
  <c r="J1015" i="4"/>
  <c r="K1015" i="4" s="1"/>
  <c r="J1016" i="4"/>
  <c r="K1016" i="4" s="1"/>
  <c r="J1017" i="4"/>
  <c r="K1017" i="4" s="1"/>
  <c r="J1018" i="4"/>
  <c r="K1018" i="4" s="1"/>
  <c r="J1019" i="4"/>
  <c r="K1019" i="4" s="1"/>
  <c r="J1020" i="4"/>
  <c r="K1020" i="4" s="1"/>
  <c r="J1021" i="4"/>
  <c r="K1021" i="4" s="1"/>
  <c r="J1022" i="4"/>
  <c r="K1022" i="4" s="1"/>
  <c r="J1023" i="4"/>
  <c r="K1023" i="4" s="1"/>
  <c r="J1024" i="4"/>
  <c r="K1024" i="4" s="1"/>
  <c r="J1025" i="4"/>
  <c r="K1025" i="4" s="1"/>
  <c r="J1026" i="4"/>
  <c r="K1026" i="4" s="1"/>
  <c r="J1027" i="4"/>
  <c r="K1027" i="4" s="1"/>
  <c r="J1028" i="4"/>
  <c r="K1028" i="4" s="1"/>
  <c r="J1029" i="4"/>
  <c r="K1029" i="4" s="1"/>
  <c r="J1030" i="4"/>
  <c r="K1030" i="4" s="1"/>
  <c r="J1031" i="4"/>
  <c r="K1031" i="4" s="1"/>
  <c r="J1032" i="4"/>
  <c r="K1032" i="4" s="1"/>
  <c r="J1033" i="4"/>
  <c r="K1033" i="4" s="1"/>
  <c r="J1034" i="4"/>
  <c r="K1034" i="4" s="1"/>
  <c r="J1035" i="4"/>
  <c r="K1035" i="4" s="1"/>
  <c r="J1036" i="4"/>
  <c r="K1036" i="4" s="1"/>
  <c r="J1037" i="4"/>
  <c r="K1037" i="4" s="1"/>
  <c r="J1038" i="4"/>
  <c r="K1038" i="4" s="1"/>
  <c r="J1039" i="4"/>
  <c r="K1039" i="4" s="1"/>
  <c r="J1040" i="4"/>
  <c r="K1040" i="4" s="1"/>
  <c r="J1041" i="4"/>
  <c r="K1041" i="4" s="1"/>
  <c r="J1042" i="4"/>
  <c r="K1042" i="4" s="1"/>
  <c r="J1043" i="4"/>
  <c r="K1043" i="4" s="1"/>
  <c r="J1044" i="4"/>
  <c r="K1044" i="4" s="1"/>
  <c r="J1045" i="4"/>
  <c r="K1045" i="4" s="1"/>
  <c r="J1046" i="4"/>
  <c r="K1046" i="4" s="1"/>
  <c r="J1047" i="4"/>
  <c r="K1047" i="4" s="1"/>
  <c r="J1048" i="4"/>
  <c r="K1048" i="4" s="1"/>
  <c r="J1049" i="4"/>
  <c r="K1049" i="4" s="1"/>
  <c r="J1050" i="4"/>
  <c r="K1050" i="4" s="1"/>
  <c r="J1051" i="4"/>
  <c r="K1051" i="4" s="1"/>
  <c r="J1052" i="4"/>
  <c r="K1052" i="4" s="1"/>
  <c r="J1053" i="4"/>
  <c r="K1053" i="4" s="1"/>
  <c r="J1054" i="4"/>
  <c r="K1054" i="4" s="1"/>
  <c r="J1055" i="4"/>
  <c r="K1055" i="4" s="1"/>
  <c r="J1056" i="4"/>
  <c r="K1056" i="4" s="1"/>
  <c r="J1057" i="4"/>
  <c r="K1057" i="4" s="1"/>
  <c r="J1058" i="4"/>
  <c r="K1058" i="4" s="1"/>
  <c r="J1059" i="4"/>
  <c r="K1059" i="4" s="1"/>
  <c r="J1060" i="4"/>
  <c r="K1060" i="4" s="1"/>
  <c r="J1061" i="4"/>
  <c r="K1061" i="4" s="1"/>
  <c r="J1062" i="4"/>
  <c r="K1062" i="4" s="1"/>
  <c r="J1063" i="4"/>
  <c r="K1063" i="4" s="1"/>
  <c r="J1064" i="4"/>
  <c r="K1064" i="4" s="1"/>
  <c r="J1065" i="4"/>
  <c r="K1065" i="4" s="1"/>
  <c r="J1066" i="4"/>
  <c r="K1066" i="4" s="1"/>
  <c r="J1067" i="4"/>
  <c r="K1067" i="4" s="1"/>
  <c r="J1068" i="4"/>
  <c r="K1068" i="4" s="1"/>
  <c r="J1069" i="4"/>
  <c r="K1069" i="4" s="1"/>
  <c r="J1070" i="4"/>
  <c r="K1070" i="4" s="1"/>
  <c r="J1071" i="4"/>
  <c r="K1071" i="4" s="1"/>
  <c r="J1072" i="4"/>
  <c r="K1072" i="4" s="1"/>
  <c r="J1073" i="4"/>
  <c r="K1073" i="4" s="1"/>
  <c r="J1074" i="4"/>
  <c r="K1074" i="4" s="1"/>
  <c r="J1075" i="4"/>
  <c r="K1075" i="4" s="1"/>
  <c r="J1076" i="4"/>
  <c r="K1076" i="4" s="1"/>
  <c r="J1077" i="4"/>
  <c r="K1077" i="4" s="1"/>
  <c r="J1078" i="4"/>
  <c r="K1078" i="4" s="1"/>
  <c r="J1079" i="4"/>
  <c r="K1079" i="4" s="1"/>
  <c r="J1080" i="4"/>
  <c r="K1080" i="4" s="1"/>
  <c r="J1081" i="4"/>
  <c r="K1081" i="4" s="1"/>
  <c r="J1082" i="4"/>
  <c r="K1082" i="4" s="1"/>
  <c r="J1083" i="4"/>
  <c r="K1083" i="4" s="1"/>
  <c r="J1084" i="4"/>
  <c r="K1084" i="4" s="1"/>
  <c r="J1085" i="4"/>
  <c r="K1085" i="4" s="1"/>
  <c r="J1086" i="4"/>
  <c r="K1086" i="4" s="1"/>
  <c r="J1087" i="4"/>
  <c r="K1087" i="4" s="1"/>
  <c r="J1088" i="4"/>
  <c r="K1088" i="4" s="1"/>
  <c r="J1089" i="4"/>
  <c r="K1089" i="4" s="1"/>
  <c r="J1090" i="4"/>
  <c r="K1090" i="4" s="1"/>
  <c r="J1091" i="4"/>
  <c r="K1091" i="4" s="1"/>
  <c r="J1092" i="4"/>
  <c r="K1092" i="4" s="1"/>
  <c r="J1093" i="4"/>
  <c r="K1093" i="4" s="1"/>
  <c r="J1094" i="4"/>
  <c r="K1094" i="4" s="1"/>
  <c r="J1095" i="4"/>
  <c r="K1095" i="4" s="1"/>
  <c r="J1096" i="4"/>
  <c r="K1096" i="4" s="1"/>
  <c r="J1097" i="4"/>
  <c r="K1097" i="4" s="1"/>
  <c r="J1098" i="4"/>
  <c r="K1098" i="4" s="1"/>
  <c r="J1099" i="4"/>
  <c r="K1099" i="4" s="1"/>
  <c r="J1100" i="4"/>
  <c r="K1100" i="4" s="1"/>
  <c r="J1101" i="4"/>
  <c r="K1101" i="4" s="1"/>
  <c r="J1102" i="4"/>
  <c r="K1102" i="4" s="1"/>
  <c r="J1103" i="4"/>
  <c r="K1103" i="4" s="1"/>
  <c r="J1104" i="4"/>
  <c r="K1104" i="4" s="1"/>
  <c r="J1105" i="4"/>
  <c r="K1105" i="4" s="1"/>
  <c r="J1106" i="4"/>
  <c r="K1106" i="4" s="1"/>
  <c r="J1107" i="4"/>
  <c r="K1107" i="4" s="1"/>
  <c r="J1108" i="4"/>
  <c r="K1108" i="4" s="1"/>
  <c r="J1109" i="4"/>
  <c r="K1109" i="4" s="1"/>
  <c r="J1110" i="4"/>
  <c r="K1110" i="4" s="1"/>
  <c r="J1111" i="4"/>
  <c r="K1111" i="4" s="1"/>
  <c r="J1112" i="4"/>
  <c r="K1112" i="4" s="1"/>
  <c r="J1113" i="4"/>
  <c r="K1113" i="4" s="1"/>
  <c r="J1114" i="4"/>
  <c r="K1114" i="4" s="1"/>
  <c r="J1115" i="4"/>
  <c r="K1115" i="4" s="1"/>
  <c r="J1116" i="4"/>
  <c r="K1116" i="4" s="1"/>
  <c r="J1117" i="4"/>
  <c r="K1117" i="4" s="1"/>
  <c r="J1118" i="4"/>
  <c r="K1118" i="4" s="1"/>
  <c r="J1119" i="4"/>
  <c r="K1119" i="4" s="1"/>
  <c r="J1120" i="4"/>
  <c r="K1120" i="4" s="1"/>
  <c r="J1121" i="4"/>
  <c r="K1121" i="4" s="1"/>
  <c r="J1122" i="4"/>
  <c r="K1122" i="4" s="1"/>
  <c r="J1123" i="4"/>
  <c r="K1123" i="4" s="1"/>
  <c r="J1124" i="4"/>
  <c r="K1124" i="4" s="1"/>
  <c r="J1125" i="4"/>
  <c r="K1125" i="4" s="1"/>
  <c r="J1126" i="4"/>
  <c r="K1126" i="4" s="1"/>
  <c r="J1127" i="4"/>
  <c r="K1127" i="4" s="1"/>
  <c r="J1128" i="4"/>
  <c r="K1128" i="4" s="1"/>
  <c r="J1129" i="4"/>
  <c r="K1129" i="4" s="1"/>
  <c r="J1130" i="4"/>
  <c r="K1130" i="4" s="1"/>
  <c r="J1131" i="4"/>
  <c r="K1131" i="4" s="1"/>
  <c r="J1132" i="4"/>
  <c r="K1132" i="4" s="1"/>
  <c r="J1133" i="4"/>
  <c r="K1133" i="4" s="1"/>
  <c r="J1134" i="4"/>
  <c r="K1134" i="4" s="1"/>
  <c r="J1135" i="4"/>
  <c r="K1135" i="4" s="1"/>
  <c r="J1136" i="4"/>
  <c r="K1136" i="4" s="1"/>
  <c r="J1137" i="4"/>
  <c r="K1137" i="4" s="1"/>
  <c r="J1138" i="4"/>
  <c r="K1138" i="4" s="1"/>
  <c r="J1139" i="4"/>
  <c r="K1139" i="4" s="1"/>
  <c r="J1140" i="4"/>
  <c r="K1140" i="4" s="1"/>
  <c r="J1141" i="4"/>
  <c r="K1141" i="4" s="1"/>
  <c r="J1142" i="4"/>
  <c r="K1142" i="4" s="1"/>
  <c r="J1143" i="4"/>
  <c r="K1143" i="4" s="1"/>
  <c r="J1144" i="4"/>
  <c r="K1144" i="4" s="1"/>
  <c r="J1145" i="4"/>
  <c r="K1145" i="4" s="1"/>
  <c r="J1146" i="4"/>
  <c r="K1146" i="4" s="1"/>
  <c r="J1147" i="4"/>
  <c r="K1147" i="4" s="1"/>
  <c r="J1148" i="4"/>
  <c r="K1148" i="4" s="1"/>
  <c r="J1149" i="4"/>
  <c r="K1149" i="4" s="1"/>
  <c r="J1150" i="4"/>
  <c r="K1150" i="4" s="1"/>
  <c r="J1151" i="4"/>
  <c r="K1151" i="4" s="1"/>
  <c r="J1152" i="4"/>
  <c r="K1152" i="4" s="1"/>
  <c r="J1153" i="4"/>
  <c r="K1153" i="4" s="1"/>
  <c r="J1154" i="4"/>
  <c r="K1154" i="4" s="1"/>
  <c r="J1155" i="4"/>
  <c r="K1155" i="4" s="1"/>
  <c r="J1156" i="4"/>
  <c r="K1156" i="4" s="1"/>
  <c r="J1157" i="4"/>
  <c r="K1157" i="4" s="1"/>
  <c r="J1158" i="4"/>
  <c r="K1158" i="4" s="1"/>
  <c r="J1159" i="4"/>
  <c r="K1159" i="4" s="1"/>
  <c r="J1160" i="4"/>
  <c r="K1160" i="4" s="1"/>
  <c r="J1161" i="4"/>
  <c r="K1161" i="4" s="1"/>
  <c r="J1162" i="4"/>
  <c r="K1162" i="4" s="1"/>
  <c r="J1163" i="4"/>
  <c r="K1163" i="4" s="1"/>
  <c r="J1164" i="4"/>
  <c r="K1164" i="4" s="1"/>
  <c r="J1165" i="4"/>
  <c r="K1165" i="4" s="1"/>
  <c r="J1166" i="4"/>
  <c r="K1166" i="4" s="1"/>
  <c r="J1167" i="4"/>
  <c r="K1167" i="4" s="1"/>
  <c r="J1168" i="4"/>
  <c r="K1168" i="4" s="1"/>
  <c r="J1169" i="4"/>
  <c r="K1169" i="4" s="1"/>
  <c r="J1170" i="4"/>
  <c r="K1170" i="4" s="1"/>
  <c r="J1171" i="4"/>
  <c r="K1171" i="4" s="1"/>
  <c r="J1172" i="4"/>
  <c r="K1172" i="4" s="1"/>
  <c r="J1173" i="4"/>
  <c r="K1173" i="4" s="1"/>
  <c r="J1174" i="4"/>
  <c r="K1174" i="4" s="1"/>
  <c r="J1175" i="4"/>
  <c r="K1175" i="4" s="1"/>
  <c r="J1176" i="4"/>
  <c r="K1176" i="4" s="1"/>
  <c r="J1177" i="4"/>
  <c r="K1177" i="4" s="1"/>
  <c r="J1178" i="4"/>
  <c r="K1178" i="4" s="1"/>
  <c r="J1179" i="4"/>
  <c r="K1179" i="4" s="1"/>
  <c r="J1180" i="4"/>
  <c r="K1180" i="4" s="1"/>
  <c r="J1181" i="4"/>
  <c r="K1181" i="4" s="1"/>
  <c r="J1182" i="4"/>
  <c r="K1182" i="4" s="1"/>
  <c r="J1183" i="4"/>
  <c r="K1183" i="4" s="1"/>
  <c r="J1184" i="4"/>
  <c r="K1184" i="4" s="1"/>
  <c r="J1185" i="4"/>
  <c r="K1185" i="4" s="1"/>
  <c r="J1186" i="4"/>
  <c r="K1186" i="4" s="1"/>
  <c r="J1187" i="4"/>
  <c r="K1187" i="4" s="1"/>
  <c r="J1188" i="4"/>
  <c r="K1188" i="4" s="1"/>
  <c r="J1189" i="4"/>
  <c r="K1189" i="4" s="1"/>
  <c r="J1190" i="4"/>
  <c r="K1190" i="4" s="1"/>
  <c r="J1191" i="4"/>
  <c r="K1191" i="4" s="1"/>
  <c r="J1192" i="4"/>
  <c r="K1192" i="4" s="1"/>
  <c r="J1193" i="4"/>
  <c r="K1193" i="4" s="1"/>
  <c r="J1194" i="4"/>
  <c r="K1194" i="4" s="1"/>
  <c r="J1195" i="4"/>
  <c r="K1195" i="4" s="1"/>
  <c r="J1196" i="4"/>
  <c r="K1196" i="4" s="1"/>
  <c r="J1197" i="4"/>
  <c r="K1197" i="4" s="1"/>
  <c r="J1198" i="4"/>
  <c r="K1198" i="4" s="1"/>
  <c r="J1199" i="4"/>
  <c r="K1199" i="4" s="1"/>
  <c r="J1200" i="4"/>
  <c r="K1200" i="4" s="1"/>
  <c r="J1201" i="4"/>
  <c r="K1201" i="4" s="1"/>
  <c r="J1202" i="4"/>
  <c r="K1202" i="4" s="1"/>
  <c r="J1203" i="4"/>
  <c r="K1203" i="4" s="1"/>
  <c r="J1204" i="4"/>
  <c r="K1204" i="4" s="1"/>
  <c r="J1205" i="4"/>
  <c r="K1205" i="4" s="1"/>
  <c r="J1206" i="4"/>
  <c r="K1206" i="4" s="1"/>
  <c r="J1207" i="4"/>
  <c r="K1207" i="4" s="1"/>
  <c r="J1208" i="4"/>
  <c r="K1208" i="4" s="1"/>
  <c r="J1209" i="4"/>
  <c r="K1209" i="4" s="1"/>
  <c r="J1210" i="4"/>
  <c r="K1210" i="4" s="1"/>
  <c r="J1211" i="4"/>
  <c r="K1211" i="4" s="1"/>
  <c r="J1212" i="4"/>
  <c r="K1212" i="4" s="1"/>
  <c r="J1213" i="4"/>
  <c r="K1213" i="4" s="1"/>
  <c r="J1214" i="4"/>
  <c r="K1214" i="4" s="1"/>
  <c r="J1215" i="4"/>
  <c r="K1215" i="4" s="1"/>
  <c r="J1216" i="4"/>
  <c r="K1216" i="4" s="1"/>
  <c r="J1217" i="4"/>
  <c r="K1217" i="4" s="1"/>
  <c r="J1218" i="4"/>
  <c r="K1218" i="4" s="1"/>
  <c r="J1219" i="4"/>
  <c r="K1219" i="4" s="1"/>
  <c r="J1220" i="4"/>
  <c r="K1220" i="4" s="1"/>
  <c r="J1221" i="4"/>
  <c r="K1221" i="4" s="1"/>
  <c r="J1222" i="4"/>
  <c r="K1222" i="4" s="1"/>
  <c r="J1223" i="4"/>
  <c r="K1223" i="4" s="1"/>
  <c r="J1224" i="4"/>
  <c r="K1224" i="4" s="1"/>
  <c r="J1225" i="4"/>
  <c r="K1225" i="4" s="1"/>
  <c r="J1226" i="4"/>
  <c r="K1226" i="4" s="1"/>
  <c r="J1227" i="4"/>
  <c r="K1227" i="4" s="1"/>
  <c r="J1228" i="4"/>
  <c r="K1228" i="4" s="1"/>
  <c r="J1229" i="4"/>
  <c r="K1229" i="4" s="1"/>
  <c r="J1230" i="4"/>
  <c r="K1230" i="4" s="1"/>
  <c r="J1231" i="4"/>
  <c r="K1231" i="4" s="1"/>
  <c r="J1232" i="4"/>
  <c r="K1232" i="4" s="1"/>
  <c r="J1233" i="4"/>
  <c r="K1233" i="4" s="1"/>
  <c r="J1234" i="4"/>
  <c r="K1234" i="4" s="1"/>
  <c r="J1235" i="4"/>
  <c r="K1235" i="4" s="1"/>
  <c r="J1236" i="4"/>
  <c r="K1236" i="4" s="1"/>
  <c r="J1237" i="4"/>
  <c r="K1237" i="4" s="1"/>
  <c r="J1238" i="4"/>
  <c r="K1238" i="4" s="1"/>
  <c r="J1239" i="4"/>
  <c r="K1239" i="4" s="1"/>
  <c r="J1240" i="4"/>
  <c r="K1240" i="4" s="1"/>
  <c r="J1241" i="4"/>
  <c r="K1241" i="4" s="1"/>
  <c r="J1242" i="4"/>
  <c r="K1242" i="4" s="1"/>
  <c r="J1243" i="4"/>
  <c r="K1243" i="4" s="1"/>
  <c r="J1244" i="4"/>
  <c r="K1244" i="4" s="1"/>
  <c r="J1245" i="4"/>
  <c r="K1245" i="4" s="1"/>
  <c r="J1246" i="4"/>
  <c r="K1246" i="4" s="1"/>
  <c r="J1247" i="4"/>
  <c r="K1247" i="4" s="1"/>
  <c r="J1248" i="4"/>
  <c r="K1248" i="4" s="1"/>
  <c r="J1249" i="4"/>
  <c r="K1249" i="4" s="1"/>
  <c r="J1250" i="4"/>
  <c r="K1250" i="4" s="1"/>
  <c r="J1251" i="4"/>
  <c r="K1251" i="4" s="1"/>
  <c r="J1252" i="4"/>
  <c r="K1252" i="4" s="1"/>
  <c r="J1253" i="4"/>
  <c r="K1253" i="4" s="1"/>
  <c r="J1254" i="4"/>
  <c r="K1254" i="4" s="1"/>
  <c r="J1255" i="4"/>
  <c r="K1255" i="4" s="1"/>
  <c r="J1256" i="4"/>
  <c r="K1256" i="4" s="1"/>
  <c r="J1257" i="4"/>
  <c r="K1257" i="4" s="1"/>
  <c r="J1258" i="4"/>
  <c r="K1258" i="4" s="1"/>
  <c r="J1259" i="4"/>
  <c r="K1259" i="4" s="1"/>
  <c r="J1260" i="4"/>
  <c r="K1260" i="4" s="1"/>
  <c r="J1261" i="4"/>
  <c r="K1261" i="4" s="1"/>
  <c r="J1262" i="4"/>
  <c r="K1262" i="4" s="1"/>
  <c r="J1263" i="4"/>
  <c r="K1263" i="4" s="1"/>
  <c r="J1264" i="4"/>
  <c r="K1264" i="4" s="1"/>
  <c r="J1265" i="4"/>
  <c r="K1265" i="4" s="1"/>
  <c r="J1266" i="4"/>
  <c r="K1266" i="4" s="1"/>
  <c r="J1267" i="4"/>
  <c r="K1267" i="4" s="1"/>
  <c r="J1268" i="4"/>
  <c r="K1268" i="4" s="1"/>
  <c r="J1269" i="4"/>
  <c r="K1269" i="4" s="1"/>
  <c r="J1270" i="4"/>
  <c r="K1270" i="4" s="1"/>
  <c r="J1271" i="4"/>
  <c r="K1271" i="4" s="1"/>
  <c r="J1272" i="4"/>
  <c r="K1272" i="4" s="1"/>
  <c r="J1273" i="4"/>
  <c r="K1273" i="4" s="1"/>
  <c r="J1274" i="4"/>
  <c r="K1274" i="4" s="1"/>
  <c r="J1275" i="4"/>
  <c r="K1275" i="4" s="1"/>
  <c r="J1276" i="4"/>
  <c r="K1276" i="4" s="1"/>
  <c r="J1277" i="4"/>
  <c r="K1277" i="4" s="1"/>
  <c r="J1278" i="4"/>
  <c r="K1278" i="4" s="1"/>
  <c r="J1279" i="4"/>
  <c r="K1279" i="4" s="1"/>
  <c r="J1280" i="4"/>
  <c r="K1280" i="4" s="1"/>
  <c r="J1281" i="4"/>
  <c r="K1281" i="4" s="1"/>
  <c r="J1282" i="4"/>
  <c r="K1282" i="4" s="1"/>
  <c r="J1283" i="4"/>
  <c r="K1283" i="4" s="1"/>
  <c r="J1284" i="4"/>
  <c r="K1284" i="4" s="1"/>
  <c r="J1285" i="4"/>
  <c r="K1285" i="4" s="1"/>
  <c r="J1286" i="4"/>
  <c r="K1286" i="4" s="1"/>
  <c r="J1287" i="4"/>
  <c r="K1287" i="4" s="1"/>
  <c r="J1288" i="4"/>
  <c r="K1288" i="4" s="1"/>
  <c r="J1289" i="4"/>
  <c r="K1289" i="4" s="1"/>
  <c r="J1290" i="4"/>
  <c r="K1290" i="4" s="1"/>
  <c r="J1291" i="4"/>
  <c r="K1291" i="4" s="1"/>
  <c r="J1292" i="4"/>
  <c r="K1292" i="4" s="1"/>
  <c r="J1293" i="4"/>
  <c r="K1293" i="4" s="1"/>
  <c r="J1294" i="4"/>
  <c r="K1294" i="4" s="1"/>
  <c r="J1295" i="4"/>
  <c r="K1295" i="4" s="1"/>
  <c r="J1296" i="4"/>
  <c r="K1296" i="4" s="1"/>
  <c r="J1297" i="4"/>
  <c r="K1297" i="4" s="1"/>
  <c r="J1298" i="4"/>
  <c r="K1298" i="4" s="1"/>
  <c r="J1299" i="4"/>
  <c r="K1299" i="4" s="1"/>
  <c r="J1300" i="4"/>
  <c r="K1300" i="4" s="1"/>
  <c r="J1301" i="4"/>
  <c r="K1301" i="4" s="1"/>
  <c r="J1302" i="4"/>
  <c r="K1302" i="4" s="1"/>
  <c r="J1303" i="4"/>
  <c r="K1303" i="4" s="1"/>
  <c r="J1304" i="4"/>
  <c r="K1304" i="4" s="1"/>
  <c r="J1305" i="4"/>
  <c r="K1305" i="4" s="1"/>
  <c r="J1306" i="4"/>
  <c r="K1306" i="4" s="1"/>
  <c r="J1307" i="4"/>
  <c r="K1307" i="4" s="1"/>
  <c r="J1308" i="4"/>
  <c r="K1308" i="4" s="1"/>
  <c r="J1309" i="4"/>
  <c r="K1309" i="4" s="1"/>
  <c r="J1310" i="4"/>
  <c r="K1310" i="4" s="1"/>
  <c r="J1311" i="4"/>
  <c r="K1311" i="4" s="1"/>
  <c r="J1312" i="4"/>
  <c r="K1312" i="4" s="1"/>
  <c r="J1313" i="4"/>
  <c r="K1313" i="4" s="1"/>
  <c r="J1314" i="4"/>
  <c r="K1314" i="4" s="1"/>
  <c r="J1315" i="4"/>
  <c r="K1315" i="4" s="1"/>
  <c r="J1316" i="4"/>
  <c r="K1316" i="4" s="1"/>
  <c r="J1317" i="4"/>
  <c r="K1317" i="4" s="1"/>
  <c r="J1318" i="4"/>
  <c r="K1318" i="4" s="1"/>
  <c r="J1319" i="4"/>
  <c r="K1319" i="4" s="1"/>
  <c r="J1320" i="4"/>
  <c r="K1320" i="4" s="1"/>
  <c r="J1321" i="4"/>
  <c r="K1321" i="4" s="1"/>
  <c r="J1322" i="4"/>
  <c r="K1322" i="4" s="1"/>
  <c r="J1323" i="4"/>
  <c r="K1323" i="4" s="1"/>
  <c r="J1324" i="4"/>
  <c r="K1324" i="4" s="1"/>
  <c r="J1325" i="4"/>
  <c r="K1325" i="4" s="1"/>
  <c r="J1326" i="4"/>
  <c r="K1326" i="4" s="1"/>
  <c r="J1327" i="4"/>
  <c r="K1327" i="4" s="1"/>
  <c r="J1328" i="4"/>
  <c r="K1328" i="4" s="1"/>
  <c r="J1329" i="4"/>
  <c r="K1329" i="4" s="1"/>
  <c r="J1330" i="4"/>
  <c r="K1330" i="4" s="1"/>
  <c r="J1331" i="4"/>
  <c r="K1331" i="4" s="1"/>
  <c r="J1332" i="4"/>
  <c r="K1332" i="4" s="1"/>
  <c r="J1333" i="4"/>
  <c r="K1333" i="4" s="1"/>
  <c r="J1334" i="4"/>
  <c r="K1334" i="4" s="1"/>
  <c r="J1335" i="4"/>
  <c r="K1335" i="4" s="1"/>
  <c r="J1336" i="4"/>
  <c r="K1336" i="4" s="1"/>
  <c r="J1337" i="4"/>
  <c r="K1337" i="4" s="1"/>
  <c r="J1338" i="4"/>
  <c r="K1338" i="4" s="1"/>
  <c r="J1339" i="4"/>
  <c r="K1339" i="4" s="1"/>
  <c r="J1340" i="4"/>
  <c r="K1340" i="4" s="1"/>
  <c r="J1341" i="4"/>
  <c r="K1341" i="4" s="1"/>
  <c r="J1342" i="4"/>
  <c r="K1342" i="4" s="1"/>
  <c r="J1343" i="4"/>
  <c r="K1343" i="4" s="1"/>
  <c r="J1344" i="4"/>
  <c r="K1344" i="4" s="1"/>
  <c r="J1345" i="4"/>
  <c r="K1345" i="4" s="1"/>
  <c r="J1346" i="4"/>
  <c r="K1346" i="4" s="1"/>
  <c r="J1347" i="4"/>
  <c r="K1347" i="4" s="1"/>
  <c r="J1348" i="4"/>
  <c r="K1348" i="4" s="1"/>
  <c r="J1349" i="4"/>
  <c r="K1349" i="4" s="1"/>
  <c r="J1350" i="4"/>
  <c r="K1350" i="4" s="1"/>
  <c r="J1351" i="4"/>
  <c r="K1351" i="4" s="1"/>
  <c r="J1352" i="4"/>
  <c r="K1352" i="4" s="1"/>
  <c r="J1353" i="4"/>
  <c r="K1353" i="4" s="1"/>
  <c r="J1354" i="4"/>
  <c r="K1354" i="4" s="1"/>
  <c r="J1355" i="4"/>
  <c r="K1355" i="4" s="1"/>
  <c r="J1356" i="4"/>
  <c r="K1356" i="4" s="1"/>
  <c r="J1357" i="4"/>
  <c r="K1357" i="4" s="1"/>
  <c r="J1358" i="4"/>
  <c r="K1358" i="4" s="1"/>
  <c r="J1359" i="4"/>
  <c r="K1359" i="4" s="1"/>
  <c r="J1360" i="4"/>
  <c r="K1360" i="4" s="1"/>
  <c r="J1361" i="4"/>
  <c r="K1361" i="4" s="1"/>
  <c r="J1362" i="4"/>
  <c r="K1362" i="4" s="1"/>
  <c r="J1363" i="4"/>
  <c r="K1363" i="4" s="1"/>
  <c r="J1364" i="4"/>
  <c r="K1364" i="4" s="1"/>
  <c r="J1365" i="4"/>
  <c r="K1365" i="4" s="1"/>
  <c r="J1366" i="4"/>
  <c r="K1366" i="4" s="1"/>
  <c r="J1367" i="4"/>
  <c r="K1367" i="4" s="1"/>
  <c r="J1368" i="4"/>
  <c r="K1368" i="4" s="1"/>
  <c r="J1369" i="4"/>
  <c r="K1369" i="4" s="1"/>
  <c r="J1370" i="4"/>
  <c r="K1370" i="4" s="1"/>
  <c r="J1371" i="4"/>
  <c r="K1371" i="4" s="1"/>
  <c r="J1372" i="4"/>
  <c r="K1372" i="4" s="1"/>
  <c r="J1373" i="4"/>
  <c r="K1373" i="4" s="1"/>
  <c r="J1374" i="4"/>
  <c r="K1374" i="4" s="1"/>
  <c r="J1375" i="4"/>
  <c r="K1375" i="4" s="1"/>
  <c r="J1376" i="4"/>
  <c r="K1376" i="4" s="1"/>
  <c r="J1377" i="4"/>
  <c r="K1377" i="4" s="1"/>
  <c r="J1378" i="4"/>
  <c r="K1378" i="4" s="1"/>
  <c r="J1379" i="4"/>
  <c r="K1379" i="4" s="1"/>
  <c r="J1380" i="4"/>
  <c r="K1380" i="4" s="1"/>
  <c r="J1381" i="4"/>
  <c r="K1381" i="4" s="1"/>
  <c r="J1382" i="4"/>
  <c r="K1382" i="4" s="1"/>
  <c r="J1383" i="4"/>
  <c r="K1383" i="4" s="1"/>
  <c r="J1384" i="4"/>
  <c r="K1384" i="4" s="1"/>
  <c r="J1385" i="4"/>
  <c r="K1385" i="4" s="1"/>
  <c r="J1386" i="4"/>
  <c r="K1386" i="4" s="1"/>
  <c r="J1387" i="4"/>
  <c r="K1387" i="4" s="1"/>
  <c r="J1388" i="4"/>
  <c r="K1388" i="4" s="1"/>
  <c r="J1389" i="4"/>
  <c r="K1389" i="4" s="1"/>
  <c r="J1390" i="4"/>
  <c r="K1390" i="4" s="1"/>
  <c r="J1391" i="4"/>
  <c r="K1391" i="4" s="1"/>
  <c r="J1392" i="4"/>
  <c r="K1392" i="4" s="1"/>
  <c r="J1393" i="4"/>
  <c r="K1393" i="4" s="1"/>
  <c r="J1394" i="4"/>
  <c r="K1394" i="4" s="1"/>
  <c r="J1395" i="4"/>
  <c r="K1395" i="4" s="1"/>
  <c r="J1396" i="4"/>
  <c r="K1396" i="4" s="1"/>
  <c r="J1397" i="4"/>
  <c r="K1397" i="4" s="1"/>
  <c r="J1398" i="4"/>
  <c r="K1398" i="4" s="1"/>
  <c r="J1399" i="4"/>
  <c r="K1399" i="4" s="1"/>
  <c r="J1400" i="4"/>
  <c r="K1400" i="4" s="1"/>
  <c r="J1401" i="4"/>
  <c r="K1401" i="4" s="1"/>
  <c r="J1402" i="4"/>
  <c r="K1402" i="4" s="1"/>
  <c r="J1403" i="4"/>
  <c r="K1403" i="4" s="1"/>
  <c r="J1404" i="4"/>
  <c r="K1404" i="4" s="1"/>
  <c r="J1405" i="4"/>
  <c r="K1405" i="4" s="1"/>
  <c r="J1406" i="4"/>
  <c r="K1406" i="4" s="1"/>
  <c r="J1407" i="4"/>
  <c r="K1407" i="4" s="1"/>
  <c r="J1408" i="4"/>
  <c r="K1408" i="4" s="1"/>
  <c r="J1409" i="4"/>
  <c r="K1409" i="4" s="1"/>
  <c r="J1410" i="4"/>
  <c r="K1410" i="4" s="1"/>
  <c r="J1411" i="4"/>
  <c r="K1411" i="4" s="1"/>
  <c r="J1412" i="4"/>
  <c r="K1412" i="4" s="1"/>
  <c r="J1413" i="4"/>
  <c r="K1413" i="4" s="1"/>
  <c r="J1414" i="4"/>
  <c r="K1414" i="4" s="1"/>
  <c r="J1415" i="4"/>
  <c r="K1415" i="4" s="1"/>
  <c r="J1416" i="4"/>
  <c r="K1416" i="4" s="1"/>
  <c r="J1417" i="4"/>
  <c r="K1417" i="4" s="1"/>
  <c r="J1418" i="4"/>
  <c r="K1418" i="4" s="1"/>
  <c r="J1419" i="4"/>
  <c r="K1419" i="4" s="1"/>
  <c r="J1420" i="4"/>
  <c r="K1420" i="4" s="1"/>
  <c r="J1421" i="4"/>
  <c r="K1421" i="4" s="1"/>
  <c r="J1422" i="4"/>
  <c r="K1422" i="4" s="1"/>
  <c r="J1423" i="4"/>
  <c r="K1423" i="4" s="1"/>
  <c r="J1424" i="4"/>
  <c r="K1424" i="4" s="1"/>
  <c r="J1425" i="4"/>
  <c r="K1425" i="4" s="1"/>
  <c r="J1426" i="4"/>
  <c r="K1426" i="4" s="1"/>
  <c r="J1427" i="4"/>
  <c r="K1427" i="4" s="1"/>
  <c r="J1428" i="4"/>
  <c r="K1428" i="4" s="1"/>
  <c r="J1429" i="4"/>
  <c r="K1429" i="4" s="1"/>
  <c r="J1430" i="4"/>
  <c r="K1430" i="4" s="1"/>
  <c r="J1431" i="4"/>
  <c r="K1431" i="4" s="1"/>
  <c r="J1432" i="4"/>
  <c r="K1432" i="4" s="1"/>
  <c r="J1433" i="4"/>
  <c r="K1433" i="4" s="1"/>
  <c r="J1434" i="4"/>
  <c r="K1434" i="4" s="1"/>
  <c r="J1435" i="4"/>
  <c r="K1435" i="4" s="1"/>
  <c r="J1436" i="4"/>
  <c r="K1436" i="4" s="1"/>
  <c r="J1437" i="4"/>
  <c r="K1437" i="4" s="1"/>
  <c r="J1438" i="4"/>
  <c r="K1438" i="4" s="1"/>
  <c r="J1439" i="4"/>
  <c r="K1439" i="4" s="1"/>
  <c r="J1440" i="4"/>
  <c r="K1440" i="4" s="1"/>
  <c r="J1441" i="4"/>
  <c r="K1441" i="4" s="1"/>
  <c r="J1442" i="4"/>
  <c r="K1442" i="4" s="1"/>
  <c r="J1443" i="4"/>
  <c r="K1443" i="4" s="1"/>
  <c r="J1444" i="4"/>
  <c r="K1444" i="4" s="1"/>
  <c r="J1445" i="4"/>
  <c r="K1445" i="4" s="1"/>
  <c r="J1446" i="4"/>
  <c r="K1446" i="4" s="1"/>
  <c r="J1447" i="4"/>
  <c r="K1447" i="4" s="1"/>
  <c r="J1448" i="4"/>
  <c r="K1448" i="4" s="1"/>
  <c r="J1449" i="4"/>
  <c r="K1449" i="4" s="1"/>
  <c r="J1450" i="4"/>
  <c r="K1450" i="4" s="1"/>
  <c r="J1451" i="4"/>
  <c r="K1451" i="4" s="1"/>
  <c r="J1452" i="4"/>
  <c r="K1452" i="4" s="1"/>
  <c r="J1453" i="4"/>
  <c r="K1453" i="4" s="1"/>
  <c r="J1454" i="4"/>
  <c r="K1454" i="4" s="1"/>
  <c r="J1455" i="4"/>
  <c r="K1455" i="4" s="1"/>
  <c r="J1456" i="4"/>
  <c r="K1456" i="4" s="1"/>
  <c r="J1457" i="4"/>
  <c r="K1457" i="4" s="1"/>
  <c r="J1458" i="4"/>
  <c r="K1458" i="4" s="1"/>
  <c r="J1459" i="4"/>
  <c r="K1459" i="4" s="1"/>
  <c r="J1460" i="4"/>
  <c r="K1460" i="4" s="1"/>
  <c r="J1461" i="4"/>
  <c r="K1461" i="4" s="1"/>
  <c r="J1462" i="4"/>
  <c r="K1462" i="4" s="1"/>
  <c r="J1463" i="4"/>
  <c r="K1463" i="4" s="1"/>
  <c r="J1464" i="4"/>
  <c r="K1464" i="4" s="1"/>
  <c r="J1465" i="4"/>
  <c r="K1465" i="4" s="1"/>
  <c r="J1466" i="4"/>
  <c r="K1466" i="4" s="1"/>
  <c r="J1467" i="4"/>
  <c r="K1467" i="4" s="1"/>
  <c r="J1468" i="4"/>
  <c r="K1468" i="4" s="1"/>
  <c r="J1469" i="4"/>
  <c r="K1469" i="4" s="1"/>
  <c r="J1470" i="4"/>
  <c r="K1470" i="4" s="1"/>
  <c r="J1471" i="4"/>
  <c r="K1471" i="4" s="1"/>
  <c r="J1472" i="4"/>
  <c r="K1472" i="4" s="1"/>
  <c r="J1473" i="4"/>
  <c r="K1473" i="4" s="1"/>
  <c r="J1474" i="4"/>
  <c r="K1474" i="4" s="1"/>
  <c r="J1475" i="4"/>
  <c r="K1475" i="4" s="1"/>
  <c r="J1476" i="4"/>
  <c r="K1476" i="4" s="1"/>
  <c r="J1477" i="4"/>
  <c r="K1477" i="4" s="1"/>
  <c r="J1478" i="4"/>
  <c r="K1478" i="4" s="1"/>
  <c r="J1479" i="4"/>
  <c r="K1479" i="4" s="1"/>
  <c r="J1480" i="4"/>
  <c r="K1480" i="4" s="1"/>
  <c r="J1481" i="4"/>
  <c r="K1481" i="4" s="1"/>
  <c r="J1482" i="4"/>
  <c r="K1482" i="4" s="1"/>
  <c r="J1483" i="4"/>
  <c r="K1483" i="4" s="1"/>
  <c r="J1484" i="4"/>
  <c r="K1484" i="4" s="1"/>
  <c r="J1485" i="4"/>
  <c r="K1485" i="4" s="1"/>
  <c r="J1486" i="4"/>
  <c r="K1486" i="4" s="1"/>
  <c r="J1487" i="4"/>
  <c r="K1487" i="4" s="1"/>
  <c r="J1488" i="4"/>
  <c r="K1488" i="4" s="1"/>
  <c r="J1489" i="4"/>
  <c r="K1489" i="4" s="1"/>
  <c r="J1490" i="4"/>
  <c r="K1490" i="4" s="1"/>
  <c r="J1491" i="4"/>
  <c r="K1491" i="4" s="1"/>
  <c r="J1492" i="4"/>
  <c r="K1492" i="4" s="1"/>
  <c r="J1493" i="4"/>
  <c r="K1493" i="4" s="1"/>
  <c r="J1494" i="4"/>
  <c r="K1494" i="4" s="1"/>
  <c r="J1495" i="4"/>
  <c r="K1495" i="4" s="1"/>
  <c r="J1496" i="4"/>
  <c r="K1496" i="4" s="1"/>
  <c r="J1497" i="4"/>
  <c r="K1497" i="4" s="1"/>
  <c r="J1498" i="4"/>
  <c r="K1498" i="4" s="1"/>
  <c r="J1499" i="4"/>
  <c r="K1499" i="4" s="1"/>
  <c r="J1500" i="4"/>
  <c r="K1500" i="4" s="1"/>
  <c r="J1501" i="4"/>
  <c r="K1501" i="4" s="1"/>
  <c r="J1502" i="4"/>
  <c r="K1502" i="4" s="1"/>
  <c r="J1503" i="4"/>
  <c r="K1503" i="4" s="1"/>
  <c r="J1504" i="4"/>
  <c r="K1504" i="4" s="1"/>
  <c r="J1505" i="4"/>
  <c r="K1505" i="4" s="1"/>
  <c r="J1506" i="4"/>
  <c r="K1506" i="4" s="1"/>
  <c r="J1507" i="4"/>
  <c r="K1507" i="4" s="1"/>
  <c r="J1508" i="4"/>
  <c r="K1508" i="4" s="1"/>
  <c r="J1509" i="4"/>
  <c r="K1509" i="4" s="1"/>
  <c r="J1510" i="4"/>
  <c r="K1510" i="4" s="1"/>
  <c r="J1511" i="4"/>
  <c r="K1511" i="4" s="1"/>
  <c r="J1512" i="4"/>
  <c r="K1512" i="4" s="1"/>
  <c r="J1513" i="4"/>
  <c r="K1513" i="4" s="1"/>
  <c r="J1514" i="4"/>
  <c r="K1514" i="4" s="1"/>
  <c r="J1515" i="4"/>
  <c r="K1515" i="4" s="1"/>
  <c r="J1516" i="4"/>
  <c r="K1516" i="4" s="1"/>
  <c r="J1517" i="4"/>
  <c r="K1517" i="4" s="1"/>
  <c r="J1518" i="4"/>
  <c r="K1518" i="4" s="1"/>
  <c r="J1519" i="4"/>
  <c r="K1519" i="4" s="1"/>
  <c r="J1520" i="4"/>
  <c r="K1520" i="4" s="1"/>
  <c r="J1521" i="4"/>
  <c r="K1521" i="4" s="1"/>
  <c r="J1522" i="4"/>
  <c r="K1522" i="4" s="1"/>
  <c r="J1523" i="4"/>
  <c r="K1523" i="4" s="1"/>
  <c r="J1524" i="4"/>
  <c r="K1524" i="4" s="1"/>
  <c r="J1525" i="4"/>
  <c r="K1525" i="4" s="1"/>
  <c r="J1526" i="4"/>
  <c r="K1526" i="4" s="1"/>
  <c r="J1527" i="4"/>
  <c r="K1527" i="4" s="1"/>
  <c r="J1528" i="4"/>
  <c r="K1528" i="4" s="1"/>
  <c r="J1529" i="4"/>
  <c r="K1529" i="4" s="1"/>
  <c r="J1530" i="4"/>
  <c r="K1530" i="4" s="1"/>
  <c r="J1531" i="4"/>
  <c r="K1531" i="4" s="1"/>
  <c r="J1532" i="4"/>
  <c r="K1532" i="4" s="1"/>
  <c r="J1533" i="4"/>
  <c r="K1533" i="4" s="1"/>
  <c r="J1534" i="4"/>
  <c r="K1534" i="4" s="1"/>
  <c r="J1535" i="4"/>
  <c r="K1535" i="4" s="1"/>
  <c r="J1536" i="4"/>
  <c r="K1536" i="4" s="1"/>
  <c r="J1537" i="4"/>
  <c r="K1537" i="4" s="1"/>
  <c r="J1538" i="4"/>
  <c r="K1538" i="4" s="1"/>
  <c r="J1539" i="4"/>
  <c r="K1539" i="4" s="1"/>
  <c r="J1540" i="4"/>
  <c r="K1540" i="4" s="1"/>
  <c r="J1541" i="4"/>
  <c r="K1541" i="4" s="1"/>
  <c r="J1542" i="4"/>
  <c r="K1542" i="4" s="1"/>
  <c r="J1543" i="4"/>
  <c r="K1543" i="4" s="1"/>
  <c r="J1544" i="4"/>
  <c r="K1544" i="4" s="1"/>
  <c r="J1545" i="4"/>
  <c r="K1545" i="4" s="1"/>
  <c r="J1546" i="4"/>
  <c r="K1546" i="4" s="1"/>
  <c r="J1547" i="4"/>
  <c r="K1547" i="4" s="1"/>
  <c r="J1548" i="4"/>
  <c r="K1548" i="4" s="1"/>
  <c r="J1549" i="4"/>
  <c r="K1549" i="4" s="1"/>
  <c r="J1550" i="4"/>
  <c r="K1550" i="4" s="1"/>
  <c r="J1551" i="4"/>
  <c r="K1551" i="4" s="1"/>
  <c r="J1552" i="4"/>
  <c r="K1552" i="4" s="1"/>
  <c r="J1553" i="4"/>
  <c r="K1553" i="4" s="1"/>
  <c r="J1554" i="4"/>
  <c r="K1554" i="4" s="1"/>
  <c r="J1555" i="4"/>
  <c r="K1555" i="4" s="1"/>
  <c r="J1556" i="4"/>
  <c r="K1556" i="4" s="1"/>
  <c r="J1557" i="4"/>
  <c r="K1557" i="4" s="1"/>
  <c r="J1558" i="4"/>
  <c r="K1558" i="4" s="1"/>
  <c r="J1559" i="4"/>
  <c r="K1559" i="4" s="1"/>
  <c r="J1560" i="4"/>
  <c r="K1560" i="4" s="1"/>
  <c r="J1561" i="4"/>
  <c r="K1561" i="4" s="1"/>
  <c r="J1562" i="4"/>
  <c r="K1562" i="4" s="1"/>
  <c r="J1563" i="4"/>
  <c r="K1563" i="4" s="1"/>
  <c r="J1564" i="4"/>
  <c r="K1564" i="4" s="1"/>
  <c r="J1565" i="4"/>
  <c r="K1565" i="4" s="1"/>
  <c r="J1566" i="4"/>
  <c r="K1566" i="4" s="1"/>
  <c r="J1567" i="4"/>
  <c r="K1567" i="4" s="1"/>
  <c r="J1568" i="4"/>
  <c r="K1568" i="4" s="1"/>
  <c r="J1569" i="4"/>
  <c r="K1569" i="4" s="1"/>
  <c r="J1570" i="4"/>
  <c r="K1570" i="4" s="1"/>
  <c r="J1571" i="4"/>
  <c r="K1571" i="4" s="1"/>
  <c r="J1572" i="4"/>
  <c r="K1572" i="4" s="1"/>
  <c r="J1573" i="4"/>
  <c r="K1573" i="4" s="1"/>
  <c r="J1574" i="4"/>
  <c r="K1574" i="4" s="1"/>
  <c r="J1575" i="4"/>
  <c r="K1575" i="4" s="1"/>
  <c r="J1576" i="4"/>
  <c r="K1576" i="4" s="1"/>
  <c r="J1577" i="4"/>
  <c r="K1577" i="4" s="1"/>
  <c r="J1578" i="4"/>
  <c r="K1578" i="4" s="1"/>
  <c r="J1579" i="4"/>
  <c r="K1579" i="4" s="1"/>
  <c r="J1580" i="4"/>
  <c r="K1580" i="4" s="1"/>
  <c r="J1581" i="4"/>
  <c r="K1581" i="4" s="1"/>
  <c r="J1582" i="4"/>
  <c r="K1582" i="4" s="1"/>
  <c r="J1583" i="4"/>
  <c r="K1583" i="4" s="1"/>
  <c r="J1584" i="4"/>
  <c r="K1584" i="4" s="1"/>
  <c r="J1585" i="4"/>
  <c r="K1585" i="4" s="1"/>
  <c r="J1586" i="4"/>
  <c r="K1586" i="4" s="1"/>
  <c r="J1587" i="4"/>
  <c r="K1587" i="4" s="1"/>
  <c r="J1588" i="4"/>
  <c r="K1588" i="4" s="1"/>
  <c r="J1589" i="4"/>
  <c r="K1589" i="4" s="1"/>
  <c r="J1590" i="4"/>
  <c r="K1590" i="4" s="1"/>
  <c r="J1591" i="4"/>
  <c r="K1591" i="4" s="1"/>
  <c r="J1592" i="4"/>
  <c r="K1592" i="4" s="1"/>
  <c r="J1593" i="4"/>
  <c r="K1593" i="4" s="1"/>
  <c r="J1594" i="4"/>
  <c r="K1594" i="4" s="1"/>
  <c r="J1595" i="4"/>
  <c r="K1595" i="4" s="1"/>
  <c r="J1596" i="4"/>
  <c r="K1596" i="4" s="1"/>
  <c r="J1597" i="4"/>
  <c r="K1597" i="4" s="1"/>
  <c r="J1598" i="4"/>
  <c r="K1598" i="4" s="1"/>
  <c r="J1599" i="4"/>
  <c r="K1599" i="4" s="1"/>
  <c r="J1600" i="4"/>
  <c r="K1600" i="4" s="1"/>
  <c r="J1601" i="4"/>
  <c r="K1601" i="4" s="1"/>
  <c r="J1602" i="4"/>
  <c r="K1602" i="4" s="1"/>
  <c r="J1603" i="4"/>
  <c r="K1603" i="4" s="1"/>
  <c r="J1604" i="4"/>
  <c r="K1604" i="4" s="1"/>
  <c r="J1605" i="4"/>
  <c r="K1605" i="4" s="1"/>
  <c r="J1606" i="4"/>
  <c r="K1606" i="4" s="1"/>
  <c r="J1607" i="4"/>
  <c r="K1607" i="4" s="1"/>
  <c r="J1608" i="4"/>
  <c r="K1608" i="4" s="1"/>
  <c r="J1609" i="4"/>
  <c r="K1609" i="4" s="1"/>
  <c r="J1610" i="4"/>
  <c r="K1610" i="4" s="1"/>
  <c r="J1611" i="4"/>
  <c r="K1611" i="4" s="1"/>
  <c r="J1612" i="4"/>
  <c r="K1612" i="4" s="1"/>
  <c r="J1613" i="4"/>
  <c r="K1613" i="4" s="1"/>
  <c r="J1614" i="4"/>
  <c r="K1614" i="4" s="1"/>
  <c r="J1615" i="4"/>
  <c r="K1615" i="4" s="1"/>
  <c r="J1616" i="4"/>
  <c r="K1616" i="4" s="1"/>
  <c r="J1617" i="4"/>
  <c r="K1617" i="4" s="1"/>
  <c r="J1618" i="4"/>
  <c r="K1618" i="4" s="1"/>
  <c r="J1619" i="4"/>
  <c r="K1619" i="4" s="1"/>
  <c r="J1620" i="4"/>
  <c r="K1620" i="4" s="1"/>
  <c r="J1621" i="4"/>
  <c r="K1621" i="4" s="1"/>
  <c r="J1622" i="4"/>
  <c r="K1622" i="4" s="1"/>
  <c r="J1623" i="4"/>
  <c r="K1623" i="4" s="1"/>
  <c r="J1624" i="4"/>
  <c r="K1624" i="4" s="1"/>
  <c r="J1625" i="4"/>
  <c r="K1625" i="4" s="1"/>
  <c r="J1626" i="4"/>
  <c r="K1626" i="4" s="1"/>
  <c r="J1627" i="4"/>
  <c r="K1627" i="4" s="1"/>
  <c r="J1628" i="4"/>
  <c r="K1628" i="4" s="1"/>
  <c r="J1629" i="4"/>
  <c r="K1629" i="4" s="1"/>
  <c r="J1630" i="4"/>
  <c r="K1630" i="4" s="1"/>
  <c r="J1631" i="4"/>
  <c r="K1631" i="4" s="1"/>
  <c r="J1632" i="4"/>
  <c r="K1632" i="4" s="1"/>
  <c r="J1633" i="4"/>
  <c r="K1633" i="4" s="1"/>
  <c r="J1634" i="4"/>
  <c r="K1634" i="4" s="1"/>
  <c r="J1635" i="4"/>
  <c r="K1635" i="4" s="1"/>
  <c r="J1636" i="4"/>
  <c r="K1636" i="4" s="1"/>
  <c r="J1637" i="4"/>
  <c r="K1637" i="4" s="1"/>
  <c r="J1638" i="4"/>
  <c r="K1638" i="4" s="1"/>
  <c r="J1639" i="4"/>
  <c r="K1639" i="4" s="1"/>
  <c r="J1640" i="4"/>
  <c r="K1640" i="4" s="1"/>
  <c r="J1641" i="4"/>
  <c r="K1641" i="4" s="1"/>
  <c r="J1642" i="4"/>
  <c r="K1642" i="4" s="1"/>
  <c r="J1643" i="4"/>
  <c r="K1643" i="4" s="1"/>
  <c r="J1644" i="4"/>
  <c r="K1644" i="4" s="1"/>
  <c r="J1645" i="4"/>
  <c r="K1645" i="4" s="1"/>
  <c r="J1646" i="4"/>
  <c r="K1646" i="4" s="1"/>
  <c r="J1647" i="4"/>
  <c r="K1647" i="4" s="1"/>
  <c r="J1648" i="4"/>
  <c r="K1648" i="4" s="1"/>
  <c r="J1649" i="4"/>
  <c r="K1649" i="4" s="1"/>
  <c r="J1650" i="4"/>
  <c r="K1650" i="4" s="1"/>
  <c r="J1651" i="4"/>
  <c r="K1651" i="4" s="1"/>
  <c r="J1652" i="4"/>
  <c r="K1652" i="4" s="1"/>
  <c r="J1653" i="4"/>
  <c r="K1653" i="4" s="1"/>
  <c r="J1654" i="4"/>
  <c r="K1654" i="4" s="1"/>
  <c r="J1655" i="4"/>
  <c r="K1655" i="4" s="1"/>
  <c r="J1656" i="4"/>
  <c r="K1656" i="4" s="1"/>
  <c r="J1657" i="4"/>
  <c r="K1657" i="4" s="1"/>
  <c r="J1658" i="4"/>
  <c r="K1658" i="4" s="1"/>
  <c r="J1659" i="4"/>
  <c r="K1659" i="4" s="1"/>
  <c r="J1660" i="4"/>
  <c r="K1660" i="4" s="1"/>
  <c r="J1661" i="4"/>
  <c r="K1661" i="4" s="1"/>
  <c r="J1662" i="4"/>
  <c r="K1662" i="4" s="1"/>
  <c r="J1663" i="4"/>
  <c r="K1663" i="4" s="1"/>
  <c r="J1664" i="4"/>
  <c r="K1664" i="4" s="1"/>
  <c r="J1665" i="4"/>
  <c r="K1665" i="4" s="1"/>
  <c r="J1666" i="4"/>
  <c r="K1666" i="4" s="1"/>
  <c r="J1667" i="4"/>
  <c r="K1667" i="4" s="1"/>
  <c r="J1668" i="4"/>
  <c r="K1668" i="4" s="1"/>
  <c r="J1669" i="4"/>
  <c r="K1669" i="4" s="1"/>
  <c r="J1670" i="4"/>
  <c r="K1670" i="4" s="1"/>
  <c r="J1671" i="4"/>
  <c r="K1671" i="4" s="1"/>
  <c r="J1672" i="4"/>
  <c r="K1672" i="4" s="1"/>
  <c r="J1673" i="4"/>
  <c r="K1673" i="4" s="1"/>
  <c r="J1674" i="4"/>
  <c r="K1674" i="4" s="1"/>
  <c r="J1675" i="4"/>
  <c r="K1675" i="4" s="1"/>
  <c r="J1676" i="4"/>
  <c r="K1676" i="4" s="1"/>
  <c r="J1677" i="4"/>
  <c r="K1677" i="4" s="1"/>
  <c r="J1678" i="4"/>
  <c r="K1678" i="4" s="1"/>
  <c r="J1679" i="4"/>
  <c r="K1679" i="4" s="1"/>
  <c r="J1680" i="4"/>
  <c r="K1680" i="4" s="1"/>
  <c r="J1681" i="4"/>
  <c r="K1681" i="4" s="1"/>
  <c r="J1682" i="4"/>
  <c r="K1682" i="4" s="1"/>
  <c r="J1683" i="4"/>
  <c r="K1683" i="4" s="1"/>
  <c r="J1684" i="4"/>
  <c r="K1684" i="4" s="1"/>
  <c r="J1685" i="4"/>
  <c r="K1685" i="4" s="1"/>
  <c r="J1686" i="4"/>
  <c r="K1686" i="4" s="1"/>
  <c r="J1687" i="4"/>
  <c r="K1687" i="4" s="1"/>
  <c r="J1688" i="4"/>
  <c r="K1688" i="4" s="1"/>
  <c r="J1689" i="4"/>
  <c r="K1689" i="4" s="1"/>
  <c r="J1690" i="4"/>
  <c r="K1690" i="4" s="1"/>
  <c r="J1691" i="4"/>
  <c r="K1691" i="4" s="1"/>
  <c r="J1692" i="4"/>
  <c r="K1692" i="4" s="1"/>
  <c r="J1693" i="4"/>
  <c r="K1693" i="4" s="1"/>
  <c r="J1694" i="4"/>
  <c r="K1694" i="4" s="1"/>
  <c r="J1695" i="4"/>
  <c r="K1695" i="4" s="1"/>
  <c r="J1696" i="4"/>
  <c r="K1696" i="4" s="1"/>
  <c r="J1697" i="4"/>
  <c r="K1697" i="4" s="1"/>
  <c r="J1698" i="4"/>
  <c r="K1698" i="4" s="1"/>
  <c r="J1699" i="4"/>
  <c r="K1699" i="4" s="1"/>
  <c r="J1700" i="4"/>
  <c r="K1700" i="4" s="1"/>
  <c r="J1701" i="4"/>
  <c r="K1701" i="4" s="1"/>
  <c r="J1702" i="4"/>
  <c r="K1702" i="4" s="1"/>
  <c r="J1703" i="4"/>
  <c r="K1703" i="4" s="1"/>
  <c r="J1704" i="4"/>
  <c r="K1704" i="4" s="1"/>
  <c r="J1705" i="4"/>
  <c r="K1705" i="4" s="1"/>
  <c r="J1706" i="4"/>
  <c r="K1706" i="4" s="1"/>
  <c r="J1707" i="4"/>
  <c r="K1707" i="4" s="1"/>
  <c r="J1708" i="4"/>
  <c r="K1708" i="4" s="1"/>
  <c r="J1709" i="4"/>
  <c r="K1709" i="4" s="1"/>
  <c r="J1710" i="4"/>
  <c r="K1710" i="4" s="1"/>
  <c r="J1711" i="4"/>
  <c r="J1712" i="4"/>
  <c r="K1712" i="4" s="1"/>
  <c r="J1713" i="4"/>
  <c r="K1713" i="4" s="1"/>
  <c r="J1714" i="4"/>
  <c r="K1714" i="4" s="1"/>
  <c r="J1715" i="4"/>
  <c r="K1715" i="4" s="1"/>
  <c r="J1716" i="4"/>
  <c r="K1716" i="4" s="1"/>
  <c r="J1717" i="4"/>
  <c r="K1717" i="4" s="1"/>
  <c r="J1718" i="4"/>
  <c r="K1718" i="4" s="1"/>
  <c r="J1719" i="4"/>
  <c r="J1720" i="4"/>
  <c r="K1720" i="4" s="1"/>
  <c r="J1721" i="4"/>
  <c r="K1721" i="4" s="1"/>
  <c r="J1722" i="4"/>
  <c r="K1722" i="4" s="1"/>
  <c r="J1723" i="4"/>
  <c r="K1723" i="4" s="1"/>
  <c r="J1724" i="4"/>
  <c r="K1724" i="4" s="1"/>
  <c r="J1725" i="4"/>
  <c r="K1725" i="4" s="1"/>
  <c r="J1726" i="4"/>
  <c r="K1726" i="4" s="1"/>
  <c r="J1727" i="4"/>
  <c r="K1727" i="4" s="1"/>
  <c r="J1728" i="4"/>
  <c r="K1728" i="4" s="1"/>
  <c r="J1729" i="4"/>
  <c r="K1729" i="4" s="1"/>
  <c r="J1730" i="4"/>
  <c r="K1730" i="4" s="1"/>
  <c r="J1731" i="4"/>
  <c r="K1731" i="4" s="1"/>
  <c r="J1732" i="4"/>
  <c r="K1732" i="4" s="1"/>
  <c r="J1733" i="4"/>
  <c r="K1733" i="4" s="1"/>
  <c r="J1734" i="4"/>
  <c r="K1734" i="4" s="1"/>
  <c r="J1735" i="4"/>
  <c r="K1735" i="4" s="1"/>
  <c r="J1736" i="4"/>
  <c r="K1736" i="4" s="1"/>
  <c r="J1737" i="4"/>
  <c r="K1737" i="4" s="1"/>
  <c r="J1738" i="4"/>
  <c r="K1738" i="4" s="1"/>
  <c r="J1739" i="4"/>
  <c r="K1739" i="4" s="1"/>
  <c r="J1740" i="4"/>
  <c r="K1740" i="4" s="1"/>
  <c r="J1741" i="4"/>
  <c r="K1741" i="4" s="1"/>
  <c r="J1742" i="4"/>
  <c r="K1742" i="4" s="1"/>
  <c r="J1743" i="4"/>
  <c r="K1743" i="4" s="1"/>
  <c r="J1744" i="4"/>
  <c r="K1744" i="4" s="1"/>
  <c r="J1745" i="4"/>
  <c r="K1745" i="4" s="1"/>
  <c r="J1746" i="4"/>
  <c r="K1746" i="4" s="1"/>
  <c r="J1747" i="4"/>
  <c r="K1747" i="4" s="1"/>
  <c r="J1748" i="4"/>
  <c r="K1748" i="4" s="1"/>
  <c r="J1749" i="4"/>
  <c r="K1749" i="4" s="1"/>
  <c r="J1750" i="4"/>
  <c r="K1750" i="4" s="1"/>
  <c r="J1751" i="4"/>
  <c r="K1751" i="4" s="1"/>
  <c r="J1752" i="4"/>
  <c r="K1752" i="4" s="1"/>
  <c r="J1753" i="4"/>
  <c r="K1753" i="4" s="1"/>
  <c r="J1754" i="4"/>
  <c r="K1754" i="4" s="1"/>
  <c r="J1755" i="4"/>
  <c r="K1755" i="4" s="1"/>
  <c r="J1756" i="4"/>
  <c r="K1756" i="4" s="1"/>
  <c r="J1757" i="4"/>
  <c r="K1757" i="4" s="1"/>
  <c r="J1758" i="4"/>
  <c r="K1758" i="4" s="1"/>
  <c r="J1759" i="4"/>
  <c r="K1759" i="4" s="1"/>
  <c r="J1760" i="4"/>
  <c r="K1760" i="4" s="1"/>
  <c r="J1761" i="4"/>
  <c r="K1761" i="4" s="1"/>
  <c r="J1762" i="4"/>
  <c r="K1762" i="4" s="1"/>
  <c r="J1763" i="4"/>
  <c r="K1763" i="4" s="1"/>
  <c r="J1764" i="4"/>
  <c r="K1764" i="4" s="1"/>
  <c r="J1765" i="4"/>
  <c r="K1765" i="4" s="1"/>
  <c r="J1766" i="4"/>
  <c r="K1766" i="4" s="1"/>
  <c r="J1767" i="4"/>
  <c r="K1767" i="4" s="1"/>
  <c r="J1768" i="4"/>
  <c r="K1768" i="4" s="1"/>
  <c r="J1769" i="4"/>
  <c r="K1769" i="4" s="1"/>
  <c r="J1770" i="4"/>
  <c r="K1770" i="4" s="1"/>
  <c r="J1771" i="4"/>
  <c r="K1771" i="4" s="1"/>
  <c r="J1772" i="4"/>
  <c r="K1772" i="4" s="1"/>
  <c r="J1773" i="4"/>
  <c r="K1773" i="4" s="1"/>
  <c r="J1774" i="4"/>
  <c r="K1774" i="4" s="1"/>
  <c r="J1775" i="4"/>
  <c r="K1775" i="4" s="1"/>
  <c r="J1776" i="4"/>
  <c r="K1776" i="4" s="1"/>
  <c r="J1777" i="4"/>
  <c r="K1777" i="4" s="1"/>
  <c r="J1778" i="4"/>
  <c r="K1778" i="4" s="1"/>
  <c r="J1779" i="4"/>
  <c r="K1779" i="4" s="1"/>
  <c r="J1780" i="4"/>
  <c r="K1780" i="4" s="1"/>
  <c r="J1781" i="4"/>
  <c r="K1781" i="4" s="1"/>
  <c r="J1782" i="4"/>
  <c r="K1782" i="4" s="1"/>
  <c r="J1783" i="4"/>
  <c r="K1783" i="4" s="1"/>
  <c r="J1784" i="4"/>
  <c r="K1784" i="4" s="1"/>
  <c r="J1785" i="4"/>
  <c r="K1785" i="4" s="1"/>
  <c r="J1786" i="4"/>
  <c r="K1786" i="4" s="1"/>
  <c r="J1787" i="4"/>
  <c r="K1787" i="4" s="1"/>
  <c r="J1788" i="4"/>
  <c r="K1788" i="4" s="1"/>
  <c r="J1789" i="4"/>
  <c r="K1789" i="4" s="1"/>
  <c r="J1790" i="4"/>
  <c r="K1790" i="4" s="1"/>
  <c r="J1791" i="4"/>
  <c r="K1791" i="4" s="1"/>
  <c r="J1792" i="4"/>
  <c r="K1792" i="4" s="1"/>
  <c r="J1793" i="4"/>
  <c r="K1793" i="4" s="1"/>
  <c r="J1794" i="4"/>
  <c r="K1794" i="4" s="1"/>
  <c r="J1795" i="4"/>
  <c r="K1795" i="4" s="1"/>
  <c r="J1796" i="4"/>
  <c r="K1796" i="4" s="1"/>
  <c r="J1797" i="4"/>
  <c r="K1797" i="4" s="1"/>
  <c r="J1798" i="4"/>
  <c r="K1798" i="4" s="1"/>
  <c r="J1799" i="4"/>
  <c r="K1799" i="4" s="1"/>
  <c r="J1800" i="4"/>
  <c r="K1800" i="4" s="1"/>
  <c r="J1801" i="4"/>
  <c r="K1801" i="4" s="1"/>
  <c r="J1802" i="4"/>
  <c r="K1802" i="4" s="1"/>
  <c r="J1803" i="4"/>
  <c r="K1803" i="4" s="1"/>
  <c r="J1804" i="4"/>
  <c r="K1804" i="4" s="1"/>
  <c r="J1805" i="4"/>
  <c r="K1805" i="4" s="1"/>
  <c r="J1806" i="4"/>
  <c r="K1806" i="4" s="1"/>
  <c r="J1807" i="4"/>
  <c r="K1807" i="4" s="1"/>
  <c r="J1808" i="4"/>
  <c r="K1808" i="4" s="1"/>
  <c r="J1809" i="4"/>
  <c r="K1809" i="4" s="1"/>
  <c r="J1810" i="4"/>
  <c r="K1810" i="4" s="1"/>
  <c r="J1811" i="4"/>
  <c r="K1811" i="4" s="1"/>
  <c r="J1812" i="4"/>
  <c r="K1812" i="4" s="1"/>
  <c r="J1813" i="4"/>
  <c r="K1813" i="4" s="1"/>
  <c r="J1814" i="4"/>
  <c r="K1814" i="4" s="1"/>
  <c r="J1815" i="4"/>
  <c r="K1815" i="4" s="1"/>
  <c r="J1816" i="4"/>
  <c r="K1816" i="4" s="1"/>
  <c r="J1817" i="4"/>
  <c r="K1817" i="4" s="1"/>
  <c r="J1818" i="4"/>
  <c r="K1818" i="4" s="1"/>
  <c r="J1819" i="4"/>
  <c r="K1819" i="4" s="1"/>
  <c r="J1820" i="4"/>
  <c r="K1820" i="4" s="1"/>
  <c r="J1821" i="4"/>
  <c r="K1821" i="4" s="1"/>
  <c r="J1822" i="4"/>
  <c r="K1822" i="4" s="1"/>
  <c r="J1823" i="4"/>
  <c r="K1823" i="4" s="1"/>
  <c r="J1824" i="4"/>
  <c r="K1824" i="4" s="1"/>
  <c r="J1825" i="4"/>
  <c r="K1825" i="4" s="1"/>
  <c r="J1826" i="4"/>
  <c r="K1826" i="4" s="1"/>
  <c r="J1827" i="4"/>
  <c r="K1827" i="4" s="1"/>
  <c r="J1828" i="4"/>
  <c r="K1828" i="4" s="1"/>
  <c r="J1829" i="4"/>
  <c r="K1829" i="4" s="1"/>
  <c r="J1830" i="4"/>
  <c r="K1830" i="4" s="1"/>
  <c r="J1831" i="4"/>
  <c r="K1831" i="4" s="1"/>
  <c r="J1832" i="4"/>
  <c r="K1832" i="4" s="1"/>
  <c r="J1833" i="4"/>
  <c r="K1833" i="4" s="1"/>
  <c r="J1834" i="4"/>
  <c r="K1834" i="4" s="1"/>
  <c r="J1835" i="4"/>
  <c r="K1835" i="4" s="1"/>
  <c r="J1836" i="4"/>
  <c r="K1836" i="4" s="1"/>
  <c r="J1837" i="4"/>
  <c r="K1837" i="4" s="1"/>
  <c r="J1838" i="4"/>
  <c r="K1838" i="4" s="1"/>
  <c r="J1839" i="4"/>
  <c r="K1839" i="4" s="1"/>
  <c r="J1840" i="4"/>
  <c r="K1840" i="4" s="1"/>
  <c r="J1841" i="4"/>
  <c r="K1841" i="4" s="1"/>
  <c r="J1842" i="4"/>
  <c r="K1842" i="4" s="1"/>
  <c r="J1843" i="4"/>
  <c r="K1843" i="4" s="1"/>
  <c r="J1844" i="4"/>
  <c r="K1844" i="4" s="1"/>
  <c r="J1845" i="4"/>
  <c r="K1845" i="4" s="1"/>
  <c r="J1846" i="4"/>
  <c r="K1846" i="4" s="1"/>
  <c r="J1847" i="4"/>
  <c r="K1847" i="4" s="1"/>
  <c r="J1848" i="4"/>
  <c r="K1848" i="4" s="1"/>
  <c r="J1849" i="4"/>
  <c r="K1849" i="4" s="1"/>
  <c r="J1850" i="4"/>
  <c r="K1850" i="4" s="1"/>
  <c r="J1851" i="4"/>
  <c r="K1851" i="4" s="1"/>
  <c r="J1852" i="4"/>
  <c r="K1852" i="4" s="1"/>
  <c r="J1853" i="4"/>
  <c r="K1853" i="4" s="1"/>
  <c r="J1854" i="4"/>
  <c r="K1854" i="4" s="1"/>
  <c r="J1855" i="4"/>
  <c r="K1855" i="4" s="1"/>
  <c r="J1856" i="4"/>
  <c r="K1856" i="4" s="1"/>
  <c r="J1857" i="4"/>
  <c r="K1857" i="4" s="1"/>
  <c r="J1858" i="4"/>
  <c r="K1858" i="4" s="1"/>
  <c r="J1859" i="4"/>
  <c r="K1859" i="4" s="1"/>
  <c r="J1860" i="4"/>
  <c r="K1860" i="4" s="1"/>
  <c r="J1861" i="4"/>
  <c r="K1861" i="4" s="1"/>
  <c r="J1862" i="4"/>
  <c r="K1862" i="4" s="1"/>
  <c r="J1863" i="4"/>
  <c r="K1863" i="4" s="1"/>
  <c r="J1864" i="4"/>
  <c r="K1864" i="4" s="1"/>
  <c r="J1865" i="4"/>
  <c r="K1865" i="4" s="1"/>
  <c r="J1866" i="4"/>
  <c r="K1866" i="4" s="1"/>
  <c r="J1867" i="4"/>
  <c r="K1867" i="4" s="1"/>
  <c r="J1868" i="4"/>
  <c r="K1868" i="4" s="1"/>
  <c r="J1869" i="4"/>
  <c r="K1869" i="4" s="1"/>
  <c r="J1870" i="4"/>
  <c r="K1870" i="4" s="1"/>
  <c r="J1871" i="4"/>
  <c r="K1871" i="4" s="1"/>
  <c r="J1872" i="4"/>
  <c r="K1872" i="4" s="1"/>
  <c r="J1873" i="4"/>
  <c r="K1873" i="4" s="1"/>
  <c r="J1874" i="4"/>
  <c r="K1874" i="4" s="1"/>
  <c r="J1875" i="4"/>
  <c r="K1875" i="4" s="1"/>
  <c r="J1876" i="4"/>
  <c r="K1876" i="4" s="1"/>
  <c r="J1877" i="4"/>
  <c r="K1877" i="4" s="1"/>
  <c r="J1878" i="4"/>
  <c r="K1878" i="4" s="1"/>
  <c r="J1879" i="4"/>
  <c r="K1879" i="4" s="1"/>
  <c r="J1880" i="4"/>
  <c r="K1880" i="4" s="1"/>
  <c r="J1881" i="4"/>
  <c r="K1881" i="4" s="1"/>
  <c r="J1882" i="4"/>
  <c r="K1882" i="4" s="1"/>
  <c r="J1883" i="4"/>
  <c r="K1883" i="4" s="1"/>
  <c r="J1884" i="4"/>
  <c r="K1884" i="4" s="1"/>
  <c r="J1885" i="4"/>
  <c r="K1885" i="4" s="1"/>
  <c r="J1886" i="4"/>
  <c r="K1886" i="4" s="1"/>
  <c r="J1887" i="4"/>
  <c r="K1887" i="4" s="1"/>
  <c r="J1888" i="4"/>
  <c r="K1888" i="4" s="1"/>
  <c r="J1889" i="4"/>
  <c r="K1889" i="4" s="1"/>
  <c r="J1890" i="4"/>
  <c r="K1890" i="4" s="1"/>
  <c r="J1891" i="4"/>
  <c r="K1891" i="4" s="1"/>
  <c r="J1892" i="4"/>
  <c r="K1892" i="4" s="1"/>
  <c r="J1893" i="4"/>
  <c r="K1893" i="4" s="1"/>
  <c r="J1894" i="4"/>
  <c r="K1894" i="4" s="1"/>
  <c r="J1895" i="4"/>
  <c r="K1895" i="4" s="1"/>
  <c r="J1896" i="4"/>
  <c r="K1896" i="4" s="1"/>
  <c r="J1897" i="4"/>
  <c r="K1897" i="4" s="1"/>
  <c r="J1898" i="4"/>
  <c r="K1898" i="4" s="1"/>
  <c r="J1899" i="4"/>
  <c r="K1899" i="4" s="1"/>
  <c r="J1900" i="4"/>
  <c r="K1900" i="4" s="1"/>
  <c r="J1901" i="4"/>
  <c r="K1901" i="4" s="1"/>
  <c r="J1902" i="4"/>
  <c r="K1902" i="4" s="1"/>
  <c r="J1903" i="4"/>
  <c r="K1903" i="4" s="1"/>
  <c r="J1904" i="4"/>
  <c r="K1904" i="4" s="1"/>
  <c r="J1905" i="4"/>
  <c r="K1905" i="4" s="1"/>
  <c r="J1906" i="4"/>
  <c r="K1906" i="4" s="1"/>
  <c r="J1907" i="4"/>
  <c r="K1907" i="4" s="1"/>
  <c r="J1908" i="4"/>
  <c r="K1908" i="4" s="1"/>
  <c r="J1909" i="4"/>
  <c r="K1909" i="4" s="1"/>
  <c r="J1910" i="4"/>
  <c r="K1910" i="4" s="1"/>
  <c r="J1911" i="4"/>
  <c r="K1911" i="4" s="1"/>
  <c r="J1912" i="4"/>
  <c r="K1912" i="4" s="1"/>
  <c r="J1913" i="4"/>
  <c r="K1913" i="4" s="1"/>
  <c r="J1914" i="4"/>
  <c r="K1914" i="4" s="1"/>
  <c r="J1915" i="4"/>
  <c r="K1915" i="4" s="1"/>
  <c r="J1916" i="4"/>
  <c r="K1916" i="4" s="1"/>
  <c r="J1917" i="4"/>
  <c r="K1917" i="4" s="1"/>
  <c r="J1918" i="4"/>
  <c r="K1918" i="4" s="1"/>
  <c r="J1919" i="4"/>
  <c r="K1919" i="4" s="1"/>
  <c r="J1920" i="4"/>
  <c r="K1920" i="4" s="1"/>
  <c r="J1921" i="4"/>
  <c r="K1921" i="4" s="1"/>
  <c r="J1922" i="4"/>
  <c r="K1922" i="4" s="1"/>
  <c r="J1923" i="4"/>
  <c r="K1923" i="4" s="1"/>
  <c r="J1924" i="4"/>
  <c r="K1924" i="4" s="1"/>
  <c r="J1925" i="4"/>
  <c r="K1925" i="4" s="1"/>
  <c r="J1926" i="4"/>
  <c r="K1926" i="4" s="1"/>
  <c r="J1927" i="4"/>
  <c r="K1927" i="4" s="1"/>
  <c r="J1928" i="4"/>
  <c r="K1928" i="4" s="1"/>
  <c r="J1929" i="4"/>
  <c r="K1929" i="4" s="1"/>
  <c r="J1930" i="4"/>
  <c r="K1930" i="4" s="1"/>
  <c r="J1931" i="4"/>
  <c r="K1931" i="4" s="1"/>
  <c r="J1932" i="4"/>
  <c r="K1932" i="4" s="1"/>
  <c r="J1933" i="4"/>
  <c r="K1933" i="4" s="1"/>
  <c r="J1934" i="4"/>
  <c r="K1934" i="4" s="1"/>
  <c r="J1935" i="4"/>
  <c r="K1935" i="4" s="1"/>
  <c r="J1936" i="4"/>
  <c r="K1936" i="4" s="1"/>
  <c r="J1937" i="4"/>
  <c r="K1937" i="4" s="1"/>
  <c r="J1938" i="4"/>
  <c r="K1938" i="4" s="1"/>
  <c r="J1939" i="4"/>
  <c r="K1939" i="4" s="1"/>
  <c r="J1940" i="4"/>
  <c r="K1940" i="4" s="1"/>
  <c r="J1941" i="4"/>
  <c r="K1941" i="4" s="1"/>
  <c r="J1942" i="4"/>
  <c r="K1942" i="4" s="1"/>
  <c r="J1943" i="4"/>
  <c r="K1943" i="4" s="1"/>
  <c r="J1944" i="4"/>
  <c r="K1944" i="4" s="1"/>
  <c r="J1945" i="4"/>
  <c r="K1945" i="4" s="1"/>
  <c r="J1946" i="4"/>
  <c r="K1946" i="4" s="1"/>
  <c r="J1947" i="4"/>
  <c r="K1947" i="4" s="1"/>
  <c r="J1948" i="4"/>
  <c r="K1948" i="4" s="1"/>
  <c r="J1949" i="4"/>
  <c r="K1949" i="4" s="1"/>
  <c r="J1950" i="4"/>
  <c r="K1950" i="4" s="1"/>
  <c r="J1951" i="4"/>
  <c r="K1951" i="4" s="1"/>
  <c r="J1952" i="4"/>
  <c r="K1952" i="4" s="1"/>
  <c r="J1953" i="4"/>
  <c r="K1953" i="4" s="1"/>
  <c r="J1954" i="4"/>
  <c r="K1954" i="4" s="1"/>
  <c r="J1955" i="4"/>
  <c r="K1955" i="4" s="1"/>
  <c r="J1956" i="4"/>
  <c r="K1956" i="4" s="1"/>
  <c r="J1957" i="4"/>
  <c r="K1957" i="4" s="1"/>
  <c r="J1958" i="4"/>
  <c r="K1958" i="4" s="1"/>
  <c r="J1959" i="4"/>
  <c r="K1959" i="4" s="1"/>
  <c r="J1960" i="4"/>
  <c r="K1960" i="4" s="1"/>
  <c r="J1961" i="4"/>
  <c r="K1961" i="4" s="1"/>
  <c r="J1962" i="4"/>
  <c r="K1962" i="4" s="1"/>
  <c r="J1963" i="4"/>
  <c r="K1963" i="4" s="1"/>
  <c r="J1964" i="4"/>
  <c r="K1964" i="4" s="1"/>
  <c r="J1965" i="4"/>
  <c r="K1965" i="4" s="1"/>
  <c r="J1966" i="4"/>
  <c r="K1966" i="4" s="1"/>
  <c r="J1967" i="4"/>
  <c r="J1968" i="4"/>
  <c r="K1968" i="4" s="1"/>
  <c r="J1969" i="4"/>
  <c r="K1969" i="4" s="1"/>
  <c r="J1970" i="4"/>
  <c r="K1970" i="4" s="1"/>
  <c r="J1971" i="4"/>
  <c r="K1971" i="4" s="1"/>
  <c r="J1972" i="4"/>
  <c r="K1972" i="4" s="1"/>
  <c r="J1973" i="4"/>
  <c r="K1973" i="4" s="1"/>
  <c r="J1974" i="4"/>
  <c r="K1974" i="4" s="1"/>
  <c r="J1975" i="4"/>
  <c r="J1976" i="4"/>
  <c r="K1976" i="4" s="1"/>
  <c r="J1977" i="4"/>
  <c r="K1977" i="4" s="1"/>
  <c r="J1978" i="4"/>
  <c r="K1978" i="4" s="1"/>
  <c r="J1979" i="4"/>
  <c r="K1979" i="4" s="1"/>
  <c r="J1980" i="4"/>
  <c r="K1980" i="4" s="1"/>
  <c r="J1981" i="4"/>
  <c r="K1981" i="4" s="1"/>
  <c r="J1982" i="4"/>
  <c r="K1982" i="4" s="1"/>
  <c r="J1983" i="4"/>
  <c r="K1983" i="4" s="1"/>
  <c r="J1984" i="4"/>
  <c r="K1984" i="4" s="1"/>
  <c r="J1985" i="4"/>
  <c r="K1985" i="4" s="1"/>
  <c r="J1986" i="4"/>
  <c r="K1986" i="4" s="1"/>
  <c r="J1987" i="4"/>
  <c r="K1987" i="4" s="1"/>
  <c r="J1988" i="4"/>
  <c r="K1988" i="4" s="1"/>
  <c r="J1989" i="4"/>
  <c r="K1989" i="4" s="1"/>
  <c r="J1990" i="4"/>
  <c r="K1990" i="4" s="1"/>
  <c r="J1991" i="4"/>
  <c r="K1991" i="4" s="1"/>
  <c r="J1992" i="4"/>
  <c r="K1992" i="4" s="1"/>
  <c r="J1993" i="4"/>
  <c r="K1993" i="4" s="1"/>
  <c r="J1994" i="4"/>
  <c r="K1994" i="4" s="1"/>
  <c r="J1995" i="4"/>
  <c r="K1995" i="4" s="1"/>
  <c r="J1996" i="4"/>
  <c r="K1996" i="4" s="1"/>
  <c r="J1997" i="4"/>
  <c r="K1997" i="4" s="1"/>
  <c r="J1998" i="4"/>
  <c r="K1998" i="4" s="1"/>
  <c r="J1999" i="4"/>
  <c r="K1999" i="4" s="1"/>
  <c r="J2000" i="4"/>
  <c r="K2000" i="4" s="1"/>
  <c r="J2001" i="4"/>
  <c r="K2001" i="4" s="1"/>
  <c r="J2002" i="4"/>
  <c r="K2002" i="4" s="1"/>
  <c r="J2003" i="4"/>
  <c r="K2003" i="4" s="1"/>
  <c r="J2004" i="4"/>
  <c r="K2004" i="4" s="1"/>
  <c r="J2005" i="4"/>
  <c r="K2005" i="4" s="1"/>
  <c r="J2006" i="4"/>
  <c r="K2006" i="4" s="1"/>
  <c r="J2007" i="4"/>
  <c r="K2007" i="4" s="1"/>
  <c r="J2008" i="4"/>
  <c r="K2008" i="4" s="1"/>
  <c r="J2009" i="4"/>
  <c r="K2009" i="4" s="1"/>
  <c r="J2010" i="4"/>
  <c r="K2010" i="4" s="1"/>
  <c r="J2011" i="4"/>
  <c r="K2011" i="4" s="1"/>
  <c r="J2012" i="4"/>
  <c r="K2012" i="4" s="1"/>
  <c r="J2013" i="4"/>
  <c r="K2013" i="4" s="1"/>
  <c r="J2014" i="4"/>
  <c r="K2014" i="4" s="1"/>
  <c r="J2015" i="4"/>
  <c r="K2015" i="4" s="1"/>
  <c r="J2016" i="4"/>
  <c r="K2016" i="4" s="1"/>
  <c r="J2017" i="4"/>
  <c r="K2017" i="4" s="1"/>
  <c r="J2018" i="4"/>
  <c r="K2018" i="4" s="1"/>
  <c r="J2019" i="4"/>
  <c r="K2019" i="4" s="1"/>
  <c r="J2020" i="4"/>
  <c r="K2020" i="4" s="1"/>
  <c r="J2021" i="4"/>
  <c r="K2021" i="4" s="1"/>
  <c r="J2022" i="4"/>
  <c r="K2022" i="4" s="1"/>
  <c r="J2023" i="4"/>
  <c r="K2023" i="4" s="1"/>
  <c r="J2024" i="4"/>
  <c r="K2024" i="4" s="1"/>
  <c r="J2025" i="4"/>
  <c r="K2025" i="4" s="1"/>
  <c r="J2026" i="4"/>
  <c r="K2026" i="4" s="1"/>
  <c r="J2027" i="4"/>
  <c r="K2027" i="4" s="1"/>
  <c r="J2028" i="4"/>
  <c r="K2028" i="4" s="1"/>
  <c r="J2029" i="4"/>
  <c r="K2029" i="4" s="1"/>
  <c r="J2030" i="4"/>
  <c r="K2030" i="4" s="1"/>
  <c r="J2031" i="4"/>
  <c r="K2031" i="4" s="1"/>
  <c r="J2032" i="4"/>
  <c r="K2032" i="4" s="1"/>
  <c r="J2033" i="4"/>
  <c r="K2033" i="4" s="1"/>
  <c r="J2034" i="4"/>
  <c r="K2034" i="4" s="1"/>
  <c r="J2035" i="4"/>
  <c r="K2035" i="4" s="1"/>
  <c r="J2036" i="4"/>
  <c r="K2036" i="4" s="1"/>
  <c r="J2037" i="4"/>
  <c r="K2037" i="4" s="1"/>
  <c r="J2038" i="4"/>
  <c r="K2038" i="4" s="1"/>
  <c r="J2039" i="4"/>
  <c r="K2039" i="4" s="1"/>
  <c r="J2040" i="4"/>
  <c r="K2040" i="4" s="1"/>
  <c r="J2041" i="4"/>
  <c r="K2041" i="4" s="1"/>
  <c r="J2042" i="4"/>
  <c r="K2042" i="4" s="1"/>
  <c r="J2043" i="4"/>
  <c r="K2043" i="4" s="1"/>
  <c r="J2044" i="4"/>
  <c r="K2044" i="4" s="1"/>
  <c r="J2045" i="4"/>
  <c r="K2045" i="4" s="1"/>
  <c r="J2046" i="4"/>
  <c r="K2046" i="4" s="1"/>
  <c r="J2047" i="4"/>
  <c r="K2047" i="4" s="1"/>
  <c r="J2048" i="4"/>
  <c r="K2048" i="4" s="1"/>
  <c r="J2049" i="4"/>
  <c r="K2049" i="4" s="1"/>
  <c r="J2050" i="4"/>
  <c r="K2050" i="4" s="1"/>
  <c r="J2051" i="4"/>
  <c r="K2051" i="4" s="1"/>
  <c r="J2052" i="4"/>
  <c r="K2052" i="4" s="1"/>
  <c r="J2053" i="4"/>
  <c r="K2053" i="4" s="1"/>
  <c r="J2054" i="4"/>
  <c r="K2054" i="4" s="1"/>
  <c r="J2055" i="4"/>
  <c r="K2055" i="4" s="1"/>
  <c r="J2056" i="4"/>
  <c r="K2056" i="4" s="1"/>
  <c r="J2057" i="4"/>
  <c r="K2057" i="4" s="1"/>
  <c r="J2058" i="4"/>
  <c r="K2058" i="4" s="1"/>
  <c r="J2059" i="4"/>
  <c r="K2059" i="4" s="1"/>
  <c r="J2060" i="4"/>
  <c r="K2060" i="4" s="1"/>
  <c r="J2061" i="4"/>
  <c r="K2061" i="4" s="1"/>
  <c r="J2062" i="4"/>
  <c r="K2062" i="4" s="1"/>
  <c r="J2063" i="4"/>
  <c r="K2063" i="4" s="1"/>
  <c r="J2064" i="4"/>
  <c r="K2064" i="4" s="1"/>
  <c r="J2065" i="4"/>
  <c r="K2065" i="4" s="1"/>
  <c r="J2066" i="4"/>
  <c r="K2066" i="4" s="1"/>
  <c r="J2067" i="4"/>
  <c r="K2067" i="4" s="1"/>
  <c r="J2068" i="4"/>
  <c r="K2068" i="4" s="1"/>
  <c r="J2069" i="4"/>
  <c r="K2069" i="4" s="1"/>
  <c r="J2070" i="4"/>
  <c r="K2070" i="4" s="1"/>
  <c r="J2071" i="4"/>
  <c r="K2071" i="4" s="1"/>
  <c r="J2072" i="4"/>
  <c r="K2072" i="4" s="1"/>
  <c r="J2073" i="4"/>
  <c r="K2073" i="4" s="1"/>
  <c r="J2074" i="4"/>
  <c r="K2074" i="4" s="1"/>
  <c r="J2075" i="4"/>
  <c r="K2075" i="4" s="1"/>
  <c r="J2076" i="4"/>
  <c r="K2076" i="4" s="1"/>
  <c r="J2077" i="4"/>
  <c r="K2077" i="4" s="1"/>
  <c r="J2078" i="4"/>
  <c r="K2078" i="4" s="1"/>
  <c r="J2079" i="4"/>
  <c r="K2079" i="4" s="1"/>
  <c r="J2080" i="4"/>
  <c r="K2080" i="4" s="1"/>
  <c r="J2081" i="4"/>
  <c r="K2081" i="4" s="1"/>
  <c r="J2082" i="4"/>
  <c r="K2082" i="4" s="1"/>
  <c r="J2083" i="4"/>
  <c r="K2083" i="4" s="1"/>
  <c r="J2084" i="4"/>
  <c r="K2084" i="4" s="1"/>
  <c r="J2085" i="4"/>
  <c r="K2085" i="4" s="1"/>
  <c r="J2086" i="4"/>
  <c r="K2086" i="4" s="1"/>
  <c r="J2087" i="4"/>
  <c r="K2087" i="4" s="1"/>
  <c r="J2088" i="4"/>
  <c r="K2088" i="4" s="1"/>
  <c r="J2089" i="4"/>
  <c r="K2089" i="4" s="1"/>
  <c r="J2090" i="4"/>
  <c r="K2090" i="4" s="1"/>
  <c r="J2091" i="4"/>
  <c r="K2091" i="4" s="1"/>
  <c r="J2092" i="4"/>
  <c r="K2092" i="4" s="1"/>
  <c r="J2093" i="4"/>
  <c r="K2093" i="4" s="1"/>
  <c r="J2094" i="4"/>
  <c r="K2094" i="4" s="1"/>
  <c r="J2095" i="4"/>
  <c r="K2095" i="4" s="1"/>
  <c r="J2096" i="4"/>
  <c r="K2096" i="4" s="1"/>
  <c r="J2097" i="4"/>
  <c r="K2097" i="4" s="1"/>
  <c r="J2098" i="4"/>
  <c r="K2098" i="4" s="1"/>
  <c r="J2099" i="4"/>
  <c r="K2099" i="4" s="1"/>
  <c r="J2100" i="4"/>
  <c r="K2100" i="4" s="1"/>
  <c r="J2101" i="4"/>
  <c r="K2101" i="4" s="1"/>
  <c r="J2102" i="4"/>
  <c r="K2102" i="4" s="1"/>
  <c r="J2103" i="4"/>
  <c r="K2103" i="4" s="1"/>
  <c r="J2104" i="4"/>
  <c r="K2104" i="4" s="1"/>
  <c r="J2105" i="4"/>
  <c r="K2105" i="4" s="1"/>
  <c r="J2106" i="4"/>
  <c r="K2106" i="4" s="1"/>
  <c r="J2107" i="4"/>
  <c r="K2107" i="4" s="1"/>
  <c r="J2108" i="4"/>
  <c r="K2108" i="4" s="1"/>
  <c r="J2109" i="4"/>
  <c r="K2109" i="4" s="1"/>
  <c r="J2110" i="4"/>
  <c r="K2110" i="4" s="1"/>
  <c r="J2111" i="4"/>
  <c r="K2111" i="4" s="1"/>
  <c r="J2112" i="4"/>
  <c r="K2112" i="4" s="1"/>
  <c r="J2113" i="4"/>
  <c r="K2113" i="4" s="1"/>
  <c r="J2114" i="4"/>
  <c r="K2114" i="4" s="1"/>
  <c r="J2115" i="4"/>
  <c r="K2115" i="4" s="1"/>
  <c r="J2116" i="4"/>
  <c r="K2116" i="4" s="1"/>
  <c r="J2117" i="4"/>
  <c r="K2117" i="4" s="1"/>
  <c r="J2118" i="4"/>
  <c r="K2118" i="4" s="1"/>
  <c r="J2119" i="4"/>
  <c r="K2119" i="4" s="1"/>
  <c r="J2120" i="4"/>
  <c r="K2120" i="4" s="1"/>
  <c r="J2121" i="4"/>
  <c r="K2121" i="4" s="1"/>
  <c r="J2122" i="4"/>
  <c r="K2122" i="4" s="1"/>
  <c r="J2123" i="4"/>
  <c r="K2123" i="4" s="1"/>
  <c r="J2124" i="4"/>
  <c r="K2124" i="4" s="1"/>
  <c r="J2125" i="4"/>
  <c r="K2125" i="4" s="1"/>
  <c r="J2126" i="4"/>
  <c r="K2126" i="4" s="1"/>
  <c r="J2127" i="4"/>
  <c r="K2127" i="4" s="1"/>
  <c r="J2128" i="4"/>
  <c r="K2128" i="4" s="1"/>
  <c r="J2129" i="4"/>
  <c r="K2129" i="4" s="1"/>
  <c r="J2130" i="4"/>
  <c r="K2130" i="4" s="1"/>
  <c r="J2131" i="4"/>
  <c r="K2131" i="4" s="1"/>
  <c r="J2132" i="4"/>
  <c r="K2132" i="4" s="1"/>
  <c r="J2133" i="4"/>
  <c r="K2133" i="4" s="1"/>
  <c r="J2134" i="4"/>
  <c r="K2134" i="4" s="1"/>
  <c r="J2135" i="4"/>
  <c r="K2135" i="4" s="1"/>
  <c r="J2136" i="4"/>
  <c r="K2136" i="4" s="1"/>
  <c r="J2137" i="4"/>
  <c r="K2137" i="4" s="1"/>
  <c r="J2138" i="4"/>
  <c r="K2138" i="4" s="1"/>
  <c r="J2139" i="4"/>
  <c r="K2139" i="4" s="1"/>
  <c r="J2140" i="4"/>
  <c r="K2140" i="4" s="1"/>
  <c r="J2141" i="4"/>
  <c r="K2141" i="4" s="1"/>
  <c r="J2142" i="4"/>
  <c r="K2142" i="4" s="1"/>
  <c r="J2143" i="4"/>
  <c r="K2143" i="4" s="1"/>
  <c r="J2144" i="4"/>
  <c r="K2144" i="4" s="1"/>
  <c r="J2145" i="4"/>
  <c r="K2145" i="4" s="1"/>
  <c r="J2146" i="4"/>
  <c r="K2146" i="4" s="1"/>
  <c r="J2147" i="4"/>
  <c r="K2147" i="4" s="1"/>
  <c r="J2148" i="4"/>
  <c r="K2148" i="4" s="1"/>
  <c r="J2149" i="4"/>
  <c r="K2149" i="4" s="1"/>
  <c r="J2150" i="4"/>
  <c r="K2150" i="4" s="1"/>
  <c r="J2151" i="4"/>
  <c r="K2151" i="4" s="1"/>
  <c r="J2152" i="4"/>
  <c r="K2152" i="4" s="1"/>
  <c r="J2153" i="4"/>
  <c r="K2153" i="4" s="1"/>
  <c r="J2154" i="4"/>
  <c r="K2154" i="4" s="1"/>
  <c r="J2155" i="4"/>
  <c r="K2155" i="4" s="1"/>
  <c r="J2156" i="4"/>
  <c r="K2156" i="4" s="1"/>
  <c r="J2157" i="4"/>
  <c r="K2157" i="4" s="1"/>
  <c r="J2158" i="4"/>
  <c r="K2158" i="4" s="1"/>
  <c r="J2159" i="4"/>
  <c r="K2159" i="4" s="1"/>
  <c r="J2160" i="4"/>
  <c r="K2160" i="4" s="1"/>
  <c r="J2161" i="4"/>
  <c r="K2161" i="4" s="1"/>
  <c r="J2162" i="4"/>
  <c r="K2162" i="4" s="1"/>
  <c r="J2163" i="4"/>
  <c r="K2163" i="4" s="1"/>
  <c r="J2164" i="4"/>
  <c r="K2164" i="4" s="1"/>
  <c r="J2165" i="4"/>
  <c r="K2165" i="4" s="1"/>
  <c r="J2166" i="4"/>
  <c r="K2166" i="4" s="1"/>
  <c r="J2167" i="4"/>
  <c r="K2167" i="4" s="1"/>
  <c r="J2168" i="4"/>
  <c r="K2168" i="4" s="1"/>
  <c r="J2169" i="4"/>
  <c r="K2169" i="4" s="1"/>
  <c r="J2170" i="4"/>
  <c r="K2170" i="4" s="1"/>
  <c r="J2171" i="4"/>
  <c r="K2171" i="4" s="1"/>
  <c r="J2172" i="4"/>
  <c r="K2172" i="4" s="1"/>
  <c r="J2173" i="4"/>
  <c r="K2173" i="4" s="1"/>
  <c r="J2174" i="4"/>
  <c r="K2174" i="4" s="1"/>
  <c r="J2175" i="4"/>
  <c r="K2175" i="4" s="1"/>
  <c r="J2176" i="4"/>
  <c r="K2176" i="4" s="1"/>
  <c r="J2177" i="4"/>
  <c r="K2177" i="4" s="1"/>
  <c r="J2178" i="4"/>
  <c r="K2178" i="4" s="1"/>
  <c r="J2179" i="4"/>
  <c r="K2179" i="4" s="1"/>
  <c r="J2180" i="4"/>
  <c r="K2180" i="4" s="1"/>
  <c r="J2181" i="4"/>
  <c r="K2181" i="4" s="1"/>
  <c r="J2182" i="4"/>
  <c r="K2182" i="4" s="1"/>
  <c r="J2183" i="4"/>
  <c r="K2183" i="4" s="1"/>
  <c r="J2184" i="4"/>
  <c r="K2184" i="4" s="1"/>
  <c r="J2185" i="4"/>
  <c r="K2185" i="4" s="1"/>
  <c r="J2186" i="4"/>
  <c r="K2186" i="4" s="1"/>
  <c r="J2187" i="4"/>
  <c r="K2187" i="4" s="1"/>
  <c r="J2188" i="4"/>
  <c r="K2188" i="4" s="1"/>
  <c r="J2189" i="4"/>
  <c r="K2189" i="4" s="1"/>
  <c r="J2190" i="4"/>
  <c r="K2190" i="4" s="1"/>
  <c r="D5" i="4"/>
  <c r="E5" i="4" s="1"/>
  <c r="D6" i="4"/>
  <c r="E6" i="4" s="1"/>
  <c r="D7" i="4"/>
  <c r="E7" i="4" s="1"/>
  <c r="D8" i="4"/>
  <c r="E8" i="4" s="1"/>
  <c r="D9" i="4"/>
  <c r="D10" i="4"/>
  <c r="D11" i="4"/>
  <c r="E11" i="4" s="1"/>
  <c r="D12" i="4"/>
  <c r="E12" i="4" s="1"/>
  <c r="D13" i="4"/>
  <c r="D14" i="4"/>
  <c r="E14" i="4" s="1"/>
  <c r="D15" i="4"/>
  <c r="D16" i="4"/>
  <c r="E16" i="4" s="1"/>
  <c r="D17" i="4"/>
  <c r="D18" i="4"/>
  <c r="D19" i="4"/>
  <c r="E19" i="4" s="1"/>
  <c r="D20" i="4"/>
  <c r="E20" i="4" s="1"/>
  <c r="D21" i="4"/>
  <c r="D22" i="4"/>
  <c r="E22" i="4" s="1"/>
  <c r="D23" i="4"/>
  <c r="D24" i="4"/>
  <c r="E24" i="4" s="1"/>
  <c r="D25" i="4"/>
  <c r="D26" i="4"/>
  <c r="D27" i="4"/>
  <c r="E27" i="4" s="1"/>
  <c r="D28" i="4"/>
  <c r="E28" i="4" s="1"/>
  <c r="D29" i="4"/>
  <c r="D30" i="4"/>
  <c r="E30" i="4" s="1"/>
  <c r="D31" i="4"/>
  <c r="D32" i="4"/>
  <c r="E32" i="4" s="1"/>
  <c r="D33" i="4"/>
  <c r="D34" i="4"/>
  <c r="D35" i="4"/>
  <c r="E35" i="4" s="1"/>
  <c r="D36" i="4"/>
  <c r="E36" i="4" s="1"/>
  <c r="D37" i="4"/>
  <c r="D38" i="4"/>
  <c r="E38" i="4" s="1"/>
  <c r="D39" i="4"/>
  <c r="D40" i="4"/>
  <c r="E40" i="4" s="1"/>
  <c r="D41" i="4"/>
  <c r="D42" i="4"/>
  <c r="D43" i="4"/>
  <c r="E43" i="4" s="1"/>
  <c r="D44" i="4"/>
  <c r="E44" i="4" s="1"/>
  <c r="D45" i="4"/>
  <c r="D46" i="4"/>
  <c r="E46" i="4" s="1"/>
  <c r="D47" i="4"/>
  <c r="D48" i="4"/>
  <c r="E48" i="4" s="1"/>
  <c r="D49" i="4"/>
  <c r="D50" i="4"/>
  <c r="D51" i="4"/>
  <c r="E51" i="4" s="1"/>
  <c r="D52" i="4"/>
  <c r="E52" i="4" s="1"/>
  <c r="D53" i="4"/>
  <c r="D54" i="4"/>
  <c r="E54" i="4" s="1"/>
  <c r="D55" i="4"/>
  <c r="D56" i="4"/>
  <c r="E56" i="4" s="1"/>
  <c r="D57" i="4"/>
  <c r="D58" i="4"/>
  <c r="D59" i="4"/>
  <c r="E59" i="4" s="1"/>
  <c r="D60" i="4"/>
  <c r="E60" i="4" s="1"/>
  <c r="D61" i="4"/>
  <c r="D62" i="4"/>
  <c r="E62" i="4" s="1"/>
  <c r="D63" i="4"/>
  <c r="D64" i="4"/>
  <c r="E64" i="4" s="1"/>
  <c r="D65" i="4"/>
  <c r="D66" i="4"/>
  <c r="D67" i="4"/>
  <c r="E67" i="4" s="1"/>
  <c r="D68" i="4"/>
  <c r="E68" i="4" s="1"/>
  <c r="D69" i="4"/>
  <c r="D70" i="4"/>
  <c r="E70" i="4" s="1"/>
  <c r="D71" i="4"/>
  <c r="D72" i="4"/>
  <c r="E72" i="4" s="1"/>
  <c r="D73" i="4"/>
  <c r="D74" i="4"/>
  <c r="D75" i="4"/>
  <c r="E75" i="4" s="1"/>
  <c r="D76" i="4"/>
  <c r="E76" i="4" s="1"/>
  <c r="D77" i="4"/>
  <c r="D78" i="4"/>
  <c r="E78" i="4" s="1"/>
  <c r="D79" i="4"/>
  <c r="D80" i="4"/>
  <c r="E80" i="4" s="1"/>
  <c r="D81" i="4"/>
  <c r="D82" i="4"/>
  <c r="D83" i="4"/>
  <c r="D84" i="4"/>
  <c r="E84" i="4" s="1"/>
  <c r="D85" i="4"/>
  <c r="D86" i="4"/>
  <c r="E86" i="4" s="1"/>
  <c r="D87" i="4"/>
  <c r="D88" i="4"/>
  <c r="E88" i="4" s="1"/>
  <c r="D89" i="4"/>
  <c r="D90" i="4"/>
  <c r="D91" i="4"/>
  <c r="D92" i="4"/>
  <c r="E92" i="4" s="1"/>
  <c r="D93" i="4"/>
  <c r="D94" i="4"/>
  <c r="E94" i="4" s="1"/>
  <c r="D95" i="4"/>
  <c r="D96" i="4"/>
  <c r="E96" i="4" s="1"/>
  <c r="D97" i="4"/>
  <c r="D98" i="4"/>
  <c r="D99" i="4"/>
  <c r="D100" i="4"/>
  <c r="E100" i="4" s="1"/>
  <c r="D101" i="4"/>
  <c r="D102" i="4"/>
  <c r="E102" i="4" s="1"/>
  <c r="D103" i="4"/>
  <c r="D104" i="4"/>
  <c r="E104" i="4" s="1"/>
  <c r="D105" i="4"/>
  <c r="D106" i="4"/>
  <c r="D107" i="4"/>
  <c r="D108" i="4"/>
  <c r="E108" i="4" s="1"/>
  <c r="D109" i="4"/>
  <c r="D110" i="4"/>
  <c r="E110" i="4" s="1"/>
  <c r="D111" i="4"/>
  <c r="D112" i="4"/>
  <c r="E112" i="4" s="1"/>
  <c r="D113" i="4"/>
  <c r="D114" i="4"/>
  <c r="D115" i="4"/>
  <c r="D116" i="4"/>
  <c r="E116" i="4" s="1"/>
  <c r="D117" i="4"/>
  <c r="D118" i="4"/>
  <c r="E118" i="4" s="1"/>
  <c r="D119" i="4"/>
  <c r="D120" i="4"/>
  <c r="E120" i="4" s="1"/>
  <c r="D121" i="4"/>
  <c r="D122" i="4"/>
  <c r="D123" i="4"/>
  <c r="D124" i="4"/>
  <c r="E124" i="4" s="1"/>
  <c r="D125" i="4"/>
  <c r="D126" i="4"/>
  <c r="E126" i="4" s="1"/>
  <c r="D127" i="4"/>
  <c r="D128" i="4"/>
  <c r="E128" i="4" s="1"/>
  <c r="D129" i="4"/>
  <c r="D130" i="4"/>
  <c r="D131" i="4"/>
  <c r="D132" i="4"/>
  <c r="E132" i="4" s="1"/>
  <c r="D133" i="4"/>
  <c r="D134" i="4"/>
  <c r="E134" i="4" s="1"/>
  <c r="D135" i="4"/>
  <c r="D136" i="4"/>
  <c r="E136" i="4" s="1"/>
  <c r="D137" i="4"/>
  <c r="D138" i="4"/>
  <c r="D139" i="4"/>
  <c r="D140" i="4"/>
  <c r="E140" i="4" s="1"/>
  <c r="D141" i="4"/>
  <c r="D142" i="4"/>
  <c r="E142" i="4" s="1"/>
  <c r="D143" i="4"/>
  <c r="D144" i="4"/>
  <c r="E144" i="4" s="1"/>
  <c r="D145" i="4"/>
  <c r="D146" i="4"/>
  <c r="D147" i="4"/>
  <c r="D148" i="4"/>
  <c r="E148" i="4" s="1"/>
  <c r="D149" i="4"/>
  <c r="D150" i="4"/>
  <c r="E150" i="4" s="1"/>
  <c r="D151" i="4"/>
  <c r="D152" i="4"/>
  <c r="E152" i="4" s="1"/>
  <c r="D153" i="4"/>
  <c r="D154" i="4"/>
  <c r="D155" i="4"/>
  <c r="D156" i="4"/>
  <c r="E156" i="4" s="1"/>
  <c r="D157" i="4"/>
  <c r="D158" i="4"/>
  <c r="E158" i="4" s="1"/>
  <c r="D159" i="4"/>
  <c r="D160" i="4"/>
  <c r="E160" i="4" s="1"/>
  <c r="D161" i="4"/>
  <c r="D162" i="4"/>
  <c r="D163" i="4"/>
  <c r="D164" i="4"/>
  <c r="E164" i="4" s="1"/>
  <c r="D165" i="4"/>
  <c r="D166" i="4"/>
  <c r="E166" i="4" s="1"/>
  <c r="D167" i="4"/>
  <c r="D168" i="4"/>
  <c r="E168" i="4" s="1"/>
  <c r="D169" i="4"/>
  <c r="D170" i="4"/>
  <c r="D171" i="4"/>
  <c r="D172" i="4"/>
  <c r="E172" i="4" s="1"/>
  <c r="D173" i="4"/>
  <c r="D174" i="4"/>
  <c r="E174" i="4" s="1"/>
  <c r="D175" i="4"/>
  <c r="D176" i="4"/>
  <c r="E176" i="4" s="1"/>
  <c r="D177" i="4"/>
  <c r="D178" i="4"/>
  <c r="D179" i="4"/>
  <c r="D180" i="4"/>
  <c r="E180" i="4" s="1"/>
  <c r="D181" i="4"/>
  <c r="D182" i="4"/>
  <c r="E182" i="4" s="1"/>
  <c r="D183" i="4"/>
  <c r="D184" i="4"/>
  <c r="E184" i="4" s="1"/>
  <c r="D185" i="4"/>
  <c r="D186" i="4"/>
  <c r="D187" i="4"/>
  <c r="D188" i="4"/>
  <c r="E188" i="4" s="1"/>
  <c r="D189" i="4"/>
  <c r="D190" i="4"/>
  <c r="E190" i="4" s="1"/>
  <c r="D191" i="4"/>
  <c r="D192" i="4"/>
  <c r="E192" i="4" s="1"/>
  <c r="D193" i="4"/>
  <c r="D194" i="4"/>
  <c r="D195" i="4"/>
  <c r="D196" i="4"/>
  <c r="E196" i="4" s="1"/>
  <c r="D197" i="4"/>
  <c r="D198" i="4"/>
  <c r="E198" i="4" s="1"/>
  <c r="D199" i="4"/>
  <c r="D200" i="4"/>
  <c r="E200" i="4" s="1"/>
  <c r="D201" i="4"/>
  <c r="D202" i="4"/>
  <c r="D203" i="4"/>
  <c r="D204" i="4"/>
  <c r="E204" i="4" s="1"/>
  <c r="D205" i="4"/>
  <c r="D206" i="4"/>
  <c r="E206" i="4" s="1"/>
  <c r="D207" i="4"/>
  <c r="D208" i="4"/>
  <c r="E208" i="4" s="1"/>
  <c r="D209" i="4"/>
  <c r="D210" i="4"/>
  <c r="D211" i="4"/>
  <c r="D212" i="4"/>
  <c r="E212" i="4" s="1"/>
  <c r="D213" i="4"/>
  <c r="D214" i="4"/>
  <c r="E214" i="4" s="1"/>
  <c r="D215" i="4"/>
  <c r="D216" i="4"/>
  <c r="E216" i="4" s="1"/>
  <c r="D217" i="4"/>
  <c r="D218" i="4"/>
  <c r="D219" i="4"/>
  <c r="D220" i="4"/>
  <c r="E220" i="4" s="1"/>
  <c r="D221" i="4"/>
  <c r="D222" i="4"/>
  <c r="E222" i="4" s="1"/>
  <c r="D223" i="4"/>
  <c r="D224" i="4"/>
  <c r="E224" i="4" s="1"/>
  <c r="D225" i="4"/>
  <c r="D226" i="4"/>
  <c r="D227" i="4"/>
  <c r="D228" i="4"/>
  <c r="E228" i="4" s="1"/>
  <c r="D229" i="4"/>
  <c r="D230" i="4"/>
  <c r="E230" i="4" s="1"/>
  <c r="D231" i="4"/>
  <c r="D232" i="4"/>
  <c r="E232" i="4" s="1"/>
  <c r="D233" i="4"/>
  <c r="D234" i="4"/>
  <c r="D235" i="4"/>
  <c r="D236" i="4"/>
  <c r="E236" i="4" s="1"/>
  <c r="D237" i="4"/>
  <c r="D238" i="4"/>
  <c r="E238" i="4" s="1"/>
  <c r="D239" i="4"/>
  <c r="D240" i="4"/>
  <c r="E240" i="4" s="1"/>
  <c r="D241" i="4"/>
  <c r="D242" i="4"/>
  <c r="D243" i="4"/>
  <c r="D244" i="4"/>
  <c r="E244" i="4" s="1"/>
  <c r="D245" i="4"/>
  <c r="D246" i="4"/>
  <c r="E246" i="4" s="1"/>
  <c r="D247" i="4"/>
  <c r="D248" i="4"/>
  <c r="E248" i="4" s="1"/>
  <c r="D249" i="4"/>
  <c r="D250" i="4"/>
  <c r="D251" i="4"/>
  <c r="D252" i="4"/>
  <c r="E252" i="4" s="1"/>
  <c r="D253" i="4"/>
  <c r="D254" i="4"/>
  <c r="E254" i="4" s="1"/>
  <c r="D255" i="4"/>
  <c r="D256" i="4"/>
  <c r="E256" i="4" s="1"/>
  <c r="D257" i="4"/>
  <c r="D258" i="4"/>
  <c r="D259" i="4"/>
  <c r="D260" i="4"/>
  <c r="E260" i="4" s="1"/>
  <c r="D261" i="4"/>
  <c r="D262" i="4"/>
  <c r="E262" i="4" s="1"/>
  <c r="D263" i="4"/>
  <c r="D264" i="4"/>
  <c r="E264" i="4" s="1"/>
  <c r="D265" i="4"/>
  <c r="D266" i="4"/>
  <c r="D267" i="4"/>
  <c r="D268" i="4"/>
  <c r="D269" i="4"/>
  <c r="D270" i="4"/>
  <c r="E270" i="4" s="1"/>
  <c r="D271" i="4"/>
  <c r="D272" i="4"/>
  <c r="E272" i="4" s="1"/>
  <c r="D273" i="4"/>
  <c r="D274" i="4"/>
  <c r="D275" i="4"/>
  <c r="D276" i="4"/>
  <c r="D277" i="4"/>
  <c r="D278" i="4"/>
  <c r="E278" i="4" s="1"/>
  <c r="D279" i="4"/>
  <c r="D280" i="4"/>
  <c r="E280" i="4" s="1"/>
  <c r="D281" i="4"/>
  <c r="D282" i="4"/>
  <c r="D283" i="4"/>
  <c r="D284" i="4"/>
  <c r="D285" i="4"/>
  <c r="D286" i="4"/>
  <c r="E286" i="4" s="1"/>
  <c r="D287" i="4"/>
  <c r="D288" i="4"/>
  <c r="E288" i="4" s="1"/>
  <c r="D289" i="4"/>
  <c r="D290" i="4"/>
  <c r="D291" i="4"/>
  <c r="D292" i="4"/>
  <c r="D293" i="4"/>
  <c r="D294" i="4"/>
  <c r="E294" i="4" s="1"/>
  <c r="D295" i="4"/>
  <c r="D296" i="4"/>
  <c r="E296" i="4" s="1"/>
  <c r="D297" i="4"/>
  <c r="D298" i="4"/>
  <c r="D299" i="4"/>
  <c r="D300" i="4"/>
  <c r="D301" i="4"/>
  <c r="D302" i="4"/>
  <c r="E302" i="4" s="1"/>
  <c r="D303" i="4"/>
  <c r="D304" i="4"/>
  <c r="E304" i="4" s="1"/>
  <c r="D305" i="4"/>
  <c r="D306" i="4"/>
  <c r="D307" i="4"/>
  <c r="D308" i="4"/>
  <c r="D309" i="4"/>
  <c r="D310" i="4"/>
  <c r="E310" i="4" s="1"/>
  <c r="D311" i="4"/>
  <c r="D312" i="4"/>
  <c r="E312" i="4" s="1"/>
  <c r="D313" i="4"/>
  <c r="D314" i="4"/>
  <c r="D315" i="4"/>
  <c r="D316" i="4"/>
  <c r="D317" i="4"/>
  <c r="D318" i="4"/>
  <c r="E318" i="4" s="1"/>
  <c r="D319" i="4"/>
  <c r="D320" i="4"/>
  <c r="E320" i="4" s="1"/>
  <c r="D321" i="4"/>
  <c r="D322" i="4"/>
  <c r="D323" i="4"/>
  <c r="D324" i="4"/>
  <c r="D325" i="4"/>
  <c r="D326" i="4"/>
  <c r="E326" i="4" s="1"/>
  <c r="D327" i="4"/>
  <c r="D328" i="4"/>
  <c r="E328" i="4" s="1"/>
  <c r="D329" i="4"/>
  <c r="D330" i="4"/>
  <c r="D331" i="4"/>
  <c r="D332" i="4"/>
  <c r="D333" i="4"/>
  <c r="D334" i="4"/>
  <c r="E334" i="4" s="1"/>
  <c r="D335" i="4"/>
  <c r="D336" i="4"/>
  <c r="E336" i="4" s="1"/>
  <c r="D337" i="4"/>
  <c r="D338" i="4"/>
  <c r="D339" i="4"/>
  <c r="D340" i="4"/>
  <c r="D341" i="4"/>
  <c r="D342" i="4"/>
  <c r="E342" i="4" s="1"/>
  <c r="D343" i="4"/>
  <c r="D344" i="4"/>
  <c r="E344" i="4" s="1"/>
  <c r="D345" i="4"/>
  <c r="D346" i="4"/>
  <c r="D347" i="4"/>
  <c r="D348" i="4"/>
  <c r="D349" i="4"/>
  <c r="D350" i="4"/>
  <c r="E350" i="4" s="1"/>
  <c r="D351" i="4"/>
  <c r="D352" i="4"/>
  <c r="E352" i="4" s="1"/>
  <c r="D353" i="4"/>
  <c r="D354" i="4"/>
  <c r="D355" i="4"/>
  <c r="D356" i="4"/>
  <c r="D357" i="4"/>
  <c r="D358" i="4"/>
  <c r="E358" i="4" s="1"/>
  <c r="D359" i="4"/>
  <c r="D360" i="4"/>
  <c r="E360" i="4" s="1"/>
  <c r="D361" i="4"/>
  <c r="D362" i="4"/>
  <c r="D363" i="4"/>
  <c r="D364" i="4"/>
  <c r="D365" i="4"/>
  <c r="D366" i="4"/>
  <c r="E366" i="4" s="1"/>
  <c r="D367" i="4"/>
  <c r="D368" i="4"/>
  <c r="E368" i="4" s="1"/>
  <c r="D369" i="4"/>
  <c r="D370" i="4"/>
  <c r="D371" i="4"/>
  <c r="D372" i="4"/>
  <c r="D373" i="4"/>
  <c r="D374" i="4"/>
  <c r="E374" i="4" s="1"/>
  <c r="D375" i="4"/>
  <c r="D376" i="4"/>
  <c r="E376" i="4" s="1"/>
  <c r="D377" i="4"/>
  <c r="D378" i="4"/>
  <c r="D379" i="4"/>
  <c r="D380" i="4"/>
  <c r="D381" i="4"/>
  <c r="D382" i="4"/>
  <c r="E382" i="4" s="1"/>
  <c r="D383" i="4"/>
  <c r="D384" i="4"/>
  <c r="E384" i="4" s="1"/>
  <c r="D385" i="4"/>
  <c r="D386" i="4"/>
  <c r="D387" i="4"/>
  <c r="D388" i="4"/>
  <c r="D389" i="4"/>
  <c r="D390" i="4"/>
  <c r="E390" i="4" s="1"/>
  <c r="D391" i="4"/>
  <c r="D392" i="4"/>
  <c r="E392" i="4" s="1"/>
  <c r="D393" i="4"/>
  <c r="D394" i="4"/>
  <c r="D395" i="4"/>
  <c r="D396" i="4"/>
  <c r="D397" i="4"/>
  <c r="D398" i="4"/>
  <c r="E398" i="4" s="1"/>
  <c r="D399" i="4"/>
  <c r="D400" i="4"/>
  <c r="E400" i="4" s="1"/>
  <c r="D401" i="4"/>
  <c r="D402" i="4"/>
  <c r="D403" i="4"/>
  <c r="D404" i="4"/>
  <c r="D405" i="4"/>
  <c r="D406" i="4"/>
  <c r="E406" i="4" s="1"/>
  <c r="D407" i="4"/>
  <c r="D408" i="4"/>
  <c r="E408" i="4" s="1"/>
  <c r="D409" i="4"/>
  <c r="D410" i="4"/>
  <c r="D411" i="4"/>
  <c r="D412" i="4"/>
  <c r="D413" i="4"/>
  <c r="D414" i="4"/>
  <c r="E414" i="4" s="1"/>
  <c r="D415" i="4"/>
  <c r="D416" i="4"/>
  <c r="E416" i="4" s="1"/>
  <c r="D417" i="4"/>
  <c r="D418" i="4"/>
  <c r="D419" i="4"/>
  <c r="D420" i="4"/>
  <c r="D421" i="4"/>
  <c r="D422" i="4"/>
  <c r="E422" i="4" s="1"/>
  <c r="D423" i="4"/>
  <c r="D424" i="4"/>
  <c r="E424" i="4" s="1"/>
  <c r="D425" i="4"/>
  <c r="D426" i="4"/>
  <c r="D427" i="4"/>
  <c r="D428" i="4"/>
  <c r="D429" i="4"/>
  <c r="D430" i="4"/>
  <c r="E430" i="4" s="1"/>
  <c r="D431" i="4"/>
  <c r="D432" i="4"/>
  <c r="E432" i="4" s="1"/>
  <c r="D433" i="4"/>
  <c r="D434" i="4"/>
  <c r="D435" i="4"/>
  <c r="D436" i="4"/>
  <c r="D437" i="4"/>
  <c r="D438" i="4"/>
  <c r="E438" i="4" s="1"/>
  <c r="D439" i="4"/>
  <c r="D440" i="4"/>
  <c r="E440" i="4" s="1"/>
  <c r="D441" i="4"/>
  <c r="D442" i="4"/>
  <c r="D443" i="4"/>
  <c r="D444" i="4"/>
  <c r="D445" i="4"/>
  <c r="D446" i="4"/>
  <c r="E446" i="4" s="1"/>
  <c r="D447" i="4"/>
  <c r="D448" i="4"/>
  <c r="E448" i="4" s="1"/>
  <c r="D449" i="4"/>
  <c r="D450" i="4"/>
  <c r="D451" i="4"/>
  <c r="D452" i="4"/>
  <c r="D453" i="4"/>
  <c r="D454" i="4"/>
  <c r="E454" i="4" s="1"/>
  <c r="D455" i="4"/>
  <c r="D456" i="4"/>
  <c r="E456" i="4" s="1"/>
  <c r="D457" i="4"/>
  <c r="D458" i="4"/>
  <c r="D459" i="4"/>
  <c r="D460" i="4"/>
  <c r="D461" i="4"/>
  <c r="D462" i="4"/>
  <c r="E462" i="4" s="1"/>
  <c r="D463" i="4"/>
  <c r="D464" i="4"/>
  <c r="E464" i="4" s="1"/>
  <c r="D465" i="4"/>
  <c r="D466" i="4"/>
  <c r="D467" i="4"/>
  <c r="D468" i="4"/>
  <c r="D469" i="4"/>
  <c r="D470" i="4"/>
  <c r="E470" i="4" s="1"/>
  <c r="D471" i="4"/>
  <c r="D472" i="4"/>
  <c r="E472" i="4" s="1"/>
  <c r="D473" i="4"/>
  <c r="D474" i="4"/>
  <c r="D475" i="4"/>
  <c r="D476" i="4"/>
  <c r="D477" i="4"/>
  <c r="D478" i="4"/>
  <c r="E478" i="4" s="1"/>
  <c r="D479" i="4"/>
  <c r="D480" i="4"/>
  <c r="E480" i="4" s="1"/>
  <c r="D481" i="4"/>
  <c r="D482" i="4"/>
  <c r="D483" i="4"/>
  <c r="D484" i="4"/>
  <c r="D485" i="4"/>
  <c r="D486" i="4"/>
  <c r="E486" i="4" s="1"/>
  <c r="D487" i="4"/>
  <c r="D488" i="4"/>
  <c r="E488" i="4" s="1"/>
  <c r="D489" i="4"/>
  <c r="D490" i="4"/>
  <c r="D491" i="4"/>
  <c r="D492" i="4"/>
  <c r="D493" i="4"/>
  <c r="D494" i="4"/>
  <c r="E494" i="4" s="1"/>
  <c r="D495" i="4"/>
  <c r="D496" i="4"/>
  <c r="E496" i="4" s="1"/>
  <c r="D497" i="4"/>
  <c r="D498" i="4"/>
  <c r="D499" i="4"/>
  <c r="D500" i="4"/>
  <c r="D501" i="4"/>
  <c r="D502" i="4"/>
  <c r="E502" i="4" s="1"/>
  <c r="D503" i="4"/>
  <c r="D504" i="4"/>
  <c r="E504" i="4" s="1"/>
  <c r="D505" i="4"/>
  <c r="D506" i="4"/>
  <c r="D507" i="4"/>
  <c r="D508" i="4"/>
  <c r="D509" i="4"/>
  <c r="D510" i="4"/>
  <c r="E510" i="4" s="1"/>
  <c r="D511" i="4"/>
  <c r="D512" i="4"/>
  <c r="E512" i="4" s="1"/>
  <c r="D513" i="4"/>
  <c r="D514" i="4"/>
  <c r="D515" i="4"/>
  <c r="D516" i="4"/>
  <c r="D517" i="4"/>
  <c r="D518" i="4"/>
  <c r="E518" i="4" s="1"/>
  <c r="D519" i="4"/>
  <c r="D520" i="4"/>
  <c r="E520" i="4" s="1"/>
  <c r="D521" i="4"/>
  <c r="D522" i="4"/>
  <c r="D523" i="4"/>
  <c r="D524" i="4"/>
  <c r="D525" i="4"/>
  <c r="D526" i="4"/>
  <c r="E526" i="4" s="1"/>
  <c r="D527" i="4"/>
  <c r="D528" i="4"/>
  <c r="E528" i="4" s="1"/>
  <c r="D529" i="4"/>
  <c r="D530" i="4"/>
  <c r="D531" i="4"/>
  <c r="D532" i="4"/>
  <c r="D533" i="4"/>
  <c r="D534" i="4"/>
  <c r="E534" i="4" s="1"/>
  <c r="D535" i="4"/>
  <c r="D536" i="4"/>
  <c r="E536" i="4" s="1"/>
  <c r="D537" i="4"/>
  <c r="D538" i="4"/>
  <c r="D539" i="4"/>
  <c r="D540" i="4"/>
  <c r="D541" i="4"/>
  <c r="D542" i="4"/>
  <c r="E542" i="4" s="1"/>
  <c r="D543" i="4"/>
  <c r="D544" i="4"/>
  <c r="E544" i="4" s="1"/>
  <c r="D545" i="4"/>
  <c r="D546" i="4"/>
  <c r="D547" i="4"/>
  <c r="D548" i="4"/>
  <c r="D549" i="4"/>
  <c r="D550" i="4"/>
  <c r="E550" i="4" s="1"/>
  <c r="D551" i="4"/>
  <c r="D552" i="4"/>
  <c r="E552" i="4" s="1"/>
  <c r="D553" i="4"/>
  <c r="D554" i="4"/>
  <c r="D555" i="4"/>
  <c r="D556" i="4"/>
  <c r="D557" i="4"/>
  <c r="D558" i="4"/>
  <c r="E558" i="4" s="1"/>
  <c r="D559" i="4"/>
  <c r="D560" i="4"/>
  <c r="E560" i="4" s="1"/>
  <c r="D561" i="4"/>
  <c r="D562" i="4"/>
  <c r="D563" i="4"/>
  <c r="D564" i="4"/>
  <c r="D565" i="4"/>
  <c r="D566" i="4"/>
  <c r="E566" i="4" s="1"/>
  <c r="D567" i="4"/>
  <c r="D568" i="4"/>
  <c r="D569" i="4"/>
  <c r="D570" i="4"/>
  <c r="D571" i="4"/>
  <c r="D572" i="4"/>
  <c r="D573" i="4"/>
  <c r="D574" i="4"/>
  <c r="E574" i="4" s="1"/>
  <c r="D575" i="4"/>
  <c r="D576" i="4"/>
  <c r="D577" i="4"/>
  <c r="D578" i="4"/>
  <c r="D579" i="4"/>
  <c r="D580" i="4"/>
  <c r="D581" i="4"/>
  <c r="D582" i="4"/>
  <c r="E582" i="4" s="1"/>
  <c r="D583" i="4"/>
  <c r="D584" i="4"/>
  <c r="D585" i="4"/>
  <c r="D586" i="4"/>
  <c r="D587" i="4"/>
  <c r="D588" i="4"/>
  <c r="D589" i="4"/>
  <c r="D590" i="4"/>
  <c r="E590" i="4" s="1"/>
  <c r="D591" i="4"/>
  <c r="D592" i="4"/>
  <c r="D593" i="4"/>
  <c r="D594" i="4"/>
  <c r="D595" i="4"/>
  <c r="D596" i="4"/>
  <c r="D597" i="4"/>
  <c r="D598" i="4"/>
  <c r="E598" i="4" s="1"/>
  <c r="D599" i="4"/>
  <c r="D600" i="4"/>
  <c r="D601" i="4"/>
  <c r="D602" i="4"/>
  <c r="D603" i="4"/>
  <c r="D604" i="4"/>
  <c r="D605" i="4"/>
  <c r="D606" i="4"/>
  <c r="E606" i="4" s="1"/>
  <c r="D607" i="4"/>
  <c r="D608" i="4"/>
  <c r="D609" i="4"/>
  <c r="D610" i="4"/>
  <c r="D611" i="4"/>
  <c r="D612" i="4"/>
  <c r="D613" i="4"/>
  <c r="D614" i="4"/>
  <c r="E614" i="4" s="1"/>
  <c r="D615" i="4"/>
  <c r="D616" i="4"/>
  <c r="D617" i="4"/>
  <c r="D618" i="4"/>
  <c r="D619" i="4"/>
  <c r="D620" i="4"/>
  <c r="D621" i="4"/>
  <c r="D622" i="4"/>
  <c r="E622" i="4" s="1"/>
  <c r="D623" i="4"/>
  <c r="D624" i="4"/>
  <c r="D625" i="4"/>
  <c r="D626" i="4"/>
  <c r="D627" i="4"/>
  <c r="D628" i="4"/>
  <c r="D629" i="4"/>
  <c r="D630" i="4"/>
  <c r="E630" i="4" s="1"/>
  <c r="D631" i="4"/>
  <c r="D632" i="4"/>
  <c r="D633" i="4"/>
  <c r="D634" i="4"/>
  <c r="D635" i="4"/>
  <c r="D636" i="4"/>
  <c r="D637" i="4"/>
  <c r="D638" i="4"/>
  <c r="E638" i="4" s="1"/>
  <c r="D639" i="4"/>
  <c r="D640" i="4"/>
  <c r="D641" i="4"/>
  <c r="D642" i="4"/>
  <c r="D643" i="4"/>
  <c r="D644" i="4"/>
  <c r="D645" i="4"/>
  <c r="D646" i="4"/>
  <c r="E646" i="4" s="1"/>
  <c r="D647" i="4"/>
  <c r="D648" i="4"/>
  <c r="D649" i="4"/>
  <c r="D650" i="4"/>
  <c r="D651" i="4"/>
  <c r="D652" i="4"/>
  <c r="D653" i="4"/>
  <c r="D654" i="4"/>
  <c r="E654" i="4" s="1"/>
  <c r="D655" i="4"/>
  <c r="D656" i="4"/>
  <c r="D657" i="4"/>
  <c r="D658" i="4"/>
  <c r="D659" i="4"/>
  <c r="D660" i="4"/>
  <c r="D661" i="4"/>
  <c r="D662" i="4"/>
  <c r="E662" i="4" s="1"/>
  <c r="D663" i="4"/>
  <c r="D664" i="4"/>
  <c r="D665" i="4"/>
  <c r="D666" i="4"/>
  <c r="D667" i="4"/>
  <c r="D668" i="4"/>
  <c r="D669" i="4"/>
  <c r="D670" i="4"/>
  <c r="E670" i="4" s="1"/>
  <c r="D671" i="4"/>
  <c r="D672" i="4"/>
  <c r="D673" i="4"/>
  <c r="D674" i="4"/>
  <c r="D675" i="4"/>
  <c r="D676" i="4"/>
  <c r="D677" i="4"/>
  <c r="D678" i="4"/>
  <c r="E678" i="4" s="1"/>
  <c r="D679" i="4"/>
  <c r="D680" i="4"/>
  <c r="D681" i="4"/>
  <c r="D682" i="4"/>
  <c r="D683" i="4"/>
  <c r="D684" i="4"/>
  <c r="D685" i="4"/>
  <c r="D686" i="4"/>
  <c r="E686" i="4" s="1"/>
  <c r="D687" i="4"/>
  <c r="D688" i="4"/>
  <c r="E688" i="4" s="1"/>
  <c r="E655" i="4" l="1"/>
  <c r="E615" i="4"/>
  <c r="E583" i="4"/>
  <c r="E543" i="4"/>
  <c r="E511" i="4"/>
  <c r="E463" i="4"/>
  <c r="E423" i="4"/>
  <c r="E375" i="4"/>
  <c r="E343" i="4"/>
  <c r="E303" i="4"/>
  <c r="E279" i="4"/>
  <c r="E239" i="4"/>
  <c r="E199" i="4"/>
  <c r="E159" i="4"/>
  <c r="E119" i="4"/>
  <c r="E95" i="4"/>
  <c r="E55" i="4"/>
  <c r="E31" i="4"/>
  <c r="E685" i="4"/>
  <c r="E661" i="4"/>
  <c r="E621" i="4"/>
  <c r="E573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663" i="4"/>
  <c r="E631" i="4"/>
  <c r="E599" i="4"/>
  <c r="E559" i="4"/>
  <c r="E519" i="4"/>
  <c r="E495" i="4"/>
  <c r="E471" i="4"/>
  <c r="E439" i="4"/>
  <c r="E399" i="4"/>
  <c r="E351" i="4"/>
  <c r="E311" i="4"/>
  <c r="E271" i="4"/>
  <c r="E231" i="4"/>
  <c r="E183" i="4"/>
  <c r="E143" i="4"/>
  <c r="E87" i="4"/>
  <c r="E39" i="4"/>
  <c r="E669" i="4"/>
  <c r="E645" i="4"/>
  <c r="E629" i="4"/>
  <c r="E613" i="4"/>
  <c r="E597" i="4"/>
  <c r="E581" i="4"/>
  <c r="E565" i="4"/>
  <c r="E549" i="4"/>
  <c r="E541" i="4"/>
  <c r="E525" i="4"/>
  <c r="E517" i="4"/>
  <c r="E509" i="4"/>
  <c r="E501" i="4"/>
  <c r="E493" i="4"/>
  <c r="E485" i="4"/>
  <c r="E477" i="4"/>
  <c r="E469" i="4"/>
  <c r="E461" i="4"/>
  <c r="E453" i="4"/>
  <c r="E445" i="4"/>
  <c r="E684" i="4"/>
  <c r="E676" i="4"/>
  <c r="E668" i="4"/>
  <c r="E660" i="4"/>
  <c r="E652" i="4"/>
  <c r="E644" i="4"/>
  <c r="E636" i="4"/>
  <c r="E628" i="4"/>
  <c r="E620" i="4"/>
  <c r="E612" i="4"/>
  <c r="E604" i="4"/>
  <c r="E596" i="4"/>
  <c r="E588" i="4"/>
  <c r="E580" i="4"/>
  <c r="E572" i="4"/>
  <c r="E564" i="4"/>
  <c r="E556" i="4"/>
  <c r="E548" i="4"/>
  <c r="E540" i="4"/>
  <c r="E532" i="4"/>
  <c r="E524" i="4"/>
  <c r="E516" i="4"/>
  <c r="E508" i="4"/>
  <c r="E500" i="4"/>
  <c r="E492" i="4"/>
  <c r="E484" i="4"/>
  <c r="E476" i="4"/>
  <c r="E468" i="4"/>
  <c r="E460" i="4"/>
  <c r="E452" i="4"/>
  <c r="E444" i="4"/>
  <c r="E436" i="4"/>
  <c r="E428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498" i="4"/>
  <c r="E671" i="4"/>
  <c r="E647" i="4"/>
  <c r="E607" i="4"/>
  <c r="E567" i="4"/>
  <c r="E527" i="4"/>
  <c r="E479" i="4"/>
  <c r="E431" i="4"/>
  <c r="E383" i="4"/>
  <c r="E335" i="4"/>
  <c r="E295" i="4"/>
  <c r="E263" i="4"/>
  <c r="E223" i="4"/>
  <c r="E191" i="4"/>
  <c r="E151" i="4"/>
  <c r="E111" i="4"/>
  <c r="E63" i="4"/>
  <c r="E23" i="4"/>
  <c r="E677" i="4"/>
  <c r="E653" i="4"/>
  <c r="E637" i="4"/>
  <c r="E605" i="4"/>
  <c r="E589" i="4"/>
  <c r="E557" i="4"/>
  <c r="E533" i="4"/>
  <c r="E683" i="4"/>
  <c r="E675" i="4"/>
  <c r="E667" i="4"/>
  <c r="E659" i="4"/>
  <c r="E651" i="4"/>
  <c r="E643" i="4"/>
  <c r="E635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5" i="4"/>
  <c r="E507" i="4"/>
  <c r="E499" i="4"/>
  <c r="E491" i="4"/>
  <c r="E483" i="4"/>
  <c r="E475" i="4"/>
  <c r="E467" i="4"/>
  <c r="E459" i="4"/>
  <c r="E451" i="4"/>
  <c r="E443" i="4"/>
  <c r="E435" i="4"/>
  <c r="E427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679" i="4"/>
  <c r="E639" i="4"/>
  <c r="E591" i="4"/>
  <c r="E535" i="4"/>
  <c r="E487" i="4"/>
  <c r="E455" i="4"/>
  <c r="E415" i="4"/>
  <c r="E391" i="4"/>
  <c r="E359" i="4"/>
  <c r="E319" i="4"/>
  <c r="E255" i="4"/>
  <c r="E207" i="4"/>
  <c r="E167" i="4"/>
  <c r="E127" i="4"/>
  <c r="E79" i="4"/>
  <c r="E47" i="4"/>
  <c r="E15" i="4"/>
  <c r="E682" i="4"/>
  <c r="E666" i="4"/>
  <c r="E642" i="4"/>
  <c r="E626" i="4"/>
  <c r="E610" i="4"/>
  <c r="E594" i="4"/>
  <c r="E578" i="4"/>
  <c r="E562" i="4"/>
  <c r="E546" i="4"/>
  <c r="E530" i="4"/>
  <c r="E514" i="4"/>
  <c r="E506" i="4"/>
  <c r="E490" i="4"/>
  <c r="E474" i="4"/>
  <c r="E458" i="4"/>
  <c r="E442" i="4"/>
  <c r="E426" i="4"/>
  <c r="E410" i="4"/>
  <c r="E386" i="4"/>
  <c r="E370" i="4"/>
  <c r="E354" i="4"/>
  <c r="E338" i="4"/>
  <c r="E322" i="4"/>
  <c r="E306" i="4"/>
  <c r="E290" i="4"/>
  <c r="E274" i="4"/>
  <c r="E258" i="4"/>
  <c r="E242" i="4"/>
  <c r="E226" i="4"/>
  <c r="E210" i="4"/>
  <c r="E194" i="4"/>
  <c r="E170" i="4"/>
  <c r="E154" i="4"/>
  <c r="E146" i="4"/>
  <c r="E130" i="4"/>
  <c r="E114" i="4"/>
  <c r="E90" i="4"/>
  <c r="E74" i="4"/>
  <c r="E58" i="4"/>
  <c r="E42" i="4"/>
  <c r="E18" i="4"/>
  <c r="E681" i="4"/>
  <c r="E673" i="4"/>
  <c r="E665" i="4"/>
  <c r="E657" i="4"/>
  <c r="E649" i="4"/>
  <c r="E641" i="4"/>
  <c r="E633" i="4"/>
  <c r="E625" i="4"/>
  <c r="E617" i="4"/>
  <c r="E609" i="4"/>
  <c r="E601" i="4"/>
  <c r="E593" i="4"/>
  <c r="E585" i="4"/>
  <c r="E577" i="4"/>
  <c r="E569" i="4"/>
  <c r="E561" i="4"/>
  <c r="E553" i="4"/>
  <c r="E545" i="4"/>
  <c r="E537" i="4"/>
  <c r="E529" i="4"/>
  <c r="E521" i="4"/>
  <c r="E513" i="4"/>
  <c r="E505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687" i="4"/>
  <c r="E623" i="4"/>
  <c r="E575" i="4"/>
  <c r="E551" i="4"/>
  <c r="E503" i="4"/>
  <c r="E447" i="4"/>
  <c r="E407" i="4"/>
  <c r="E367" i="4"/>
  <c r="E327" i="4"/>
  <c r="E287" i="4"/>
  <c r="E247" i="4"/>
  <c r="E215" i="4"/>
  <c r="E175" i="4"/>
  <c r="E135" i="4"/>
  <c r="E103" i="4"/>
  <c r="E71" i="4"/>
  <c r="E674" i="4"/>
  <c r="E658" i="4"/>
  <c r="E650" i="4"/>
  <c r="E634" i="4"/>
  <c r="E618" i="4"/>
  <c r="E602" i="4"/>
  <c r="E586" i="4"/>
  <c r="E570" i="4"/>
  <c r="E554" i="4"/>
  <c r="E538" i="4"/>
  <c r="E522" i="4"/>
  <c r="E482" i="4"/>
  <c r="E466" i="4"/>
  <c r="E450" i="4"/>
  <c r="E434" i="4"/>
  <c r="E418" i="4"/>
  <c r="E402" i="4"/>
  <c r="E394" i="4"/>
  <c r="E378" i="4"/>
  <c r="E362" i="4"/>
  <c r="E346" i="4"/>
  <c r="E330" i="4"/>
  <c r="E314" i="4"/>
  <c r="E298" i="4"/>
  <c r="E282" i="4"/>
  <c r="E266" i="4"/>
  <c r="E250" i="4"/>
  <c r="E234" i="4"/>
  <c r="E218" i="4"/>
  <c r="E202" i="4"/>
  <c r="E186" i="4"/>
  <c r="E178" i="4"/>
  <c r="E162" i="4"/>
  <c r="E138" i="4"/>
  <c r="E122" i="4"/>
  <c r="E106" i="4"/>
  <c r="E98" i="4"/>
  <c r="E82" i="4"/>
  <c r="E66" i="4"/>
  <c r="E50" i="4"/>
  <c r="E34" i="4"/>
  <c r="E26" i="4"/>
  <c r="E10" i="4"/>
  <c r="E680" i="4"/>
  <c r="E672" i="4"/>
  <c r="E664" i="4"/>
  <c r="E656" i="4"/>
  <c r="E648" i="4"/>
  <c r="E640" i="4"/>
  <c r="E632" i="4"/>
  <c r="E624" i="4"/>
  <c r="E616" i="4"/>
  <c r="E608" i="4"/>
  <c r="E600" i="4"/>
  <c r="E592" i="4"/>
  <c r="E584" i="4"/>
  <c r="E576" i="4"/>
  <c r="E568" i="4"/>
</calcChain>
</file>

<file path=xl/sharedStrings.xml><?xml version="1.0" encoding="utf-8"?>
<sst xmlns="http://schemas.openxmlformats.org/spreadsheetml/2006/main" count="671" uniqueCount="62">
  <si>
    <t>Acceptance rate, response rate</t>
  </si>
  <si>
    <t>host_response_rate</t>
  </si>
  <si>
    <t>host_acceptance_rate</t>
  </si>
  <si>
    <t>host_is_superhost</t>
  </si>
  <si>
    <t>NULL</t>
  </si>
  <si>
    <t>Verified</t>
  </si>
  <si>
    <t>Not_verified</t>
  </si>
  <si>
    <t>instant_bookable</t>
  </si>
  <si>
    <t>review_scores_value</t>
  </si>
  <si>
    <t>Avg_bookings</t>
  </si>
  <si>
    <t>Property_type</t>
  </si>
  <si>
    <t>Entire condominium (condo)</t>
  </si>
  <si>
    <t>Entire bungalow</t>
  </si>
  <si>
    <t>Entire cottage</t>
  </si>
  <si>
    <t>Entire place</t>
  </si>
  <si>
    <t>Entire villa</t>
  </si>
  <si>
    <t>Entire serviced apartment</t>
  </si>
  <si>
    <t>Entire rental unit</t>
  </si>
  <si>
    <t>Entire vacation home</t>
  </si>
  <si>
    <t>Entire guest suite</t>
  </si>
  <si>
    <t>Entire townhouse</t>
  </si>
  <si>
    <t>Entire residential home</t>
  </si>
  <si>
    <t>Entire guesthouse</t>
  </si>
  <si>
    <t>Entire condo</t>
  </si>
  <si>
    <t>Entire home</t>
  </si>
  <si>
    <t>Entire loft</t>
  </si>
  <si>
    <t>Entire home/apt</t>
  </si>
  <si>
    <t>listing_id</t>
  </si>
  <si>
    <t>Host_id</t>
  </si>
  <si>
    <t>Loacal host</t>
  </si>
  <si>
    <t>Outside host</t>
  </si>
  <si>
    <t>Superhost</t>
  </si>
  <si>
    <t>Other_Host</t>
  </si>
  <si>
    <t>2022</t>
  </si>
  <si>
    <t>2023</t>
  </si>
  <si>
    <t>Local host RR</t>
  </si>
  <si>
    <t>other host RR</t>
  </si>
  <si>
    <t>Local host AR</t>
  </si>
  <si>
    <t>Other Host AR</t>
  </si>
  <si>
    <t>Toronto</t>
  </si>
  <si>
    <t>2024</t>
  </si>
  <si>
    <t>perc</t>
  </si>
  <si>
    <t>per</t>
  </si>
  <si>
    <t>year</t>
  </si>
  <si>
    <t>Row Labels</t>
  </si>
  <si>
    <t>Column Labels</t>
  </si>
  <si>
    <t>FALSE</t>
  </si>
  <si>
    <t>TRUE</t>
  </si>
  <si>
    <t>Total_Property_Otherhost</t>
  </si>
  <si>
    <t>Total_Property_Superhost</t>
  </si>
  <si>
    <t>Sum of host_response_rate</t>
  </si>
  <si>
    <t>Sum of host_acceptance_rate</t>
  </si>
  <si>
    <t>Sum of Verified</t>
  </si>
  <si>
    <t>Sum of Not_verified</t>
  </si>
  <si>
    <t>Sum of review_scores_value</t>
  </si>
  <si>
    <t>SUPERHOST</t>
  </si>
  <si>
    <t>HOST</t>
  </si>
  <si>
    <t>MONTH</t>
  </si>
  <si>
    <t>Sum of Avg_bookings</t>
  </si>
  <si>
    <t>HOST BEHAVIOR ANALYSIS FOR PROPERTY RENTAL COMPANY - DASHBOARD</t>
  </si>
  <si>
    <t>avg_price_local</t>
  </si>
  <si>
    <t>avg_price_other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</si>
</sst>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3" borderId="10" xfId="0" applyFont="1" applyFill="1" applyBorder="1"/>
    <xf numFmtId="0" fontId="0" fillId="0" borderId="10" xfId="0" applyFont="1" applyBorder="1"/>
    <xf numFmtId="10" fontId="0" fillId="0" borderId="0" xfId="0" applyNumberFormat="1"/>
    <xf numFmtId="1" fontId="0" fillId="0" borderId="0" xfId="0" applyNumberFormat="1"/>
    <xf numFmtId="1" fontId="0" fillId="3" borderId="11" xfId="0" applyNumberFormat="1" applyFont="1" applyFill="1" applyBorder="1"/>
    <xf numFmtId="1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2" xfId="0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14" xfId="0" applyFont="1" applyFill="1" applyBorder="1"/>
    <xf numFmtId="0" fontId="0" fillId="0" borderId="13" xfId="0" applyFont="1" applyBorder="1"/>
    <xf numFmtId="10" fontId="0" fillId="3" borderId="15" xfId="0" applyNumberFormat="1" applyFont="1" applyFill="1" applyBorder="1"/>
    <xf numFmtId="10" fontId="0" fillId="0" borderId="16" xfId="0" applyNumberFormat="1" applyFont="1" applyBorder="1"/>
    <xf numFmtId="0" fontId="0" fillId="4" borderId="0" xfId="0" applyFill="1"/>
    <xf numFmtId="0" fontId="0" fillId="0" borderId="0" xfId="0" applyFill="1"/>
    <xf numFmtId="0" fontId="3" fillId="4" borderId="0" xfId="0" applyFont="1" applyFill="1"/>
    <xf numFmtId="2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4" formatCode="0.00%"/>
    </dxf>
    <dxf>
      <numFmt numFmtId="1" formatCode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'Acc_rate,profile'!$A$13:$A$14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'Acc_rate,profile'!$B$13:$B$14</c:f>
              <c:numCache>
                <c:formatCode>General</c:formatCode>
                <c:ptCount val="2"/>
                <c:pt idx="0">
                  <c:v>4.6265898661293399</c:v>
                </c:pt>
                <c:pt idx="1">
                  <c:v>4.8009163002430197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6-4CD5-9F88-BA779D3F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27727"/>
        <c:axId val="1526435631"/>
      </c:barChart>
      <c:catAx>
        <c:axId val="15264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35631"/>
        <c:crosses val="autoZero"/>
        <c:auto val="1"/>
        <c:lblAlgn val="ctr"/>
        <c:lblOffset val="100"/>
        <c:noMultiLvlLbl val="0"/>
      </c:catAx>
      <c:valAx>
        <c:axId val="15264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'Local-outside'!$M$14:$M$15</c:f>
              <c:strCache>
                <c:ptCount val="2"/>
                <c:pt idx="0">
                  <c:v>Local host RR</c:v>
                </c:pt>
                <c:pt idx="1">
                  <c:v>other host RR</c:v>
                </c:pt>
              </c:strCache>
            </c:strRef>
          </c:cat>
          <c:val>
            <c:numRef>
              <c:f>'Local-outside'!$N$14:$N$15</c:f>
              <c:numCache>
                <c:formatCode>General</c:formatCode>
                <c:ptCount val="2"/>
                <c:pt idx="0">
                  <c:v>92.372827799999996</c:v>
                </c:pt>
                <c:pt idx="1">
                  <c:v>90.711227149999999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8-43A9-965F-C9054C0E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942144"/>
        <c:axId val="1499942560"/>
      </c:barChart>
      <c:catAx>
        <c:axId val="14999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560"/>
        <c:crosses val="autoZero"/>
        <c:auto val="1"/>
        <c:lblAlgn val="ctr"/>
        <c:lblOffset val="100"/>
        <c:noMultiLvlLbl val="0"/>
      </c:catAx>
      <c:valAx>
        <c:axId val="1499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</a:t>
            </a:r>
            <a:r>
              <a:rPr lang="en-IN" b="1" baseline="0"/>
              <a:t> PRICE TREND - LOCAL HOST</a:t>
            </a:r>
          </a:p>
          <a:p>
            <a:pPr>
              <a:defRPr/>
            </a:pP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AVG_PRICE!$M$5:$M$7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AVG_PRICE!$N$5:$N$7</c:f>
              <c:numCache>
                <c:formatCode>General</c:formatCode>
                <c:ptCount val="3"/>
                <c:pt idx="0">
                  <c:v>144.374269</c:v>
                </c:pt>
                <c:pt idx="1">
                  <c:v>141.6149341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9-4B86-B139-B2E01A8451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4078160"/>
        <c:axId val="2074076912"/>
      </c:lineChart>
      <c:catAx>
        <c:axId val="207407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076912"/>
        <c:crosses val="autoZero"/>
        <c:auto val="1"/>
        <c:lblAlgn val="ctr"/>
        <c:lblOffset val="100"/>
        <c:noMultiLvlLbl val="1"/>
      </c:catAx>
      <c:valAx>
        <c:axId val="207407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 -LOCAL HOST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'Local-outside'!$M$14:$M$15</c:f>
              <c:strCache>
                <c:ptCount val="2"/>
                <c:pt idx="0">
                  <c:v>Local host RR</c:v>
                </c:pt>
                <c:pt idx="1">
                  <c:v>other host RR</c:v>
                </c:pt>
              </c:strCache>
            </c:strRef>
          </c:cat>
          <c:val>
            <c:numRef>
              <c:f>'Local-outside'!$N$14:$N$15</c:f>
              <c:numCache>
                <c:formatCode>General</c:formatCode>
                <c:ptCount val="2"/>
                <c:pt idx="0">
                  <c:v>92.372827799999996</c:v>
                </c:pt>
                <c:pt idx="1">
                  <c:v>90.711227149999999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4-4DA1-A7A3-9A497F9F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942144"/>
        <c:axId val="1499942560"/>
      </c:barChart>
      <c:catAx>
        <c:axId val="14999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560"/>
        <c:crosses val="autoZero"/>
        <c:auto val="1"/>
        <c:lblAlgn val="ctr"/>
        <c:lblOffset val="100"/>
        <c:noMultiLvlLbl val="0"/>
      </c:catAx>
      <c:valAx>
        <c:axId val="149994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</a:t>
            </a:r>
            <a:r>
              <a:rPr lang="en-IN" baseline="0"/>
              <a:t> RATE- LOCAL HOST</a:t>
            </a:r>
            <a:endParaRPr lang="en-IN"/>
          </a:p>
        </c:rich>
      </c:tx>
      <c:layout>
        <c:manualLayout>
          <c:xMode val="edge"/>
          <c:yMode val="edge"/>
          <c:x val="0.3034512248468941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'Local-outside'!$J$14:$J$15</c:f>
              <c:strCache>
                <c:ptCount val="2"/>
                <c:pt idx="0">
                  <c:v>Local host AR</c:v>
                </c:pt>
                <c:pt idx="1">
                  <c:v>Other Host AR</c:v>
                </c:pt>
              </c:strCache>
            </c:strRef>
          </c:cat>
          <c:val>
            <c:numRef>
              <c:f>'Local-outside'!$K$14:$K$15</c:f>
              <c:numCache>
                <c:formatCode>General</c:formatCode>
                <c:ptCount val="2"/>
                <c:pt idx="0">
                  <c:v>75.862559239999996</c:v>
                </c:pt>
                <c:pt idx="1">
                  <c:v>77.288501030000006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7-45D1-9CEB-CE262245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14960"/>
        <c:axId val="1647815376"/>
      </c:barChart>
      <c:catAx>
        <c:axId val="16478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15376"/>
        <c:crosses val="autoZero"/>
        <c:auto val="1"/>
        <c:lblAlgn val="ctr"/>
        <c:lblOffset val="100"/>
        <c:noMultiLvlLbl val="0"/>
      </c:catAx>
      <c:valAx>
        <c:axId val="164781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IDENTITY  VERIFIED</a:t>
            </a:r>
            <a:endParaRPr lang="en-US" b="1"/>
          </a:p>
        </c:rich>
      </c:tx>
      <c:layout>
        <c:manualLayout>
          <c:xMode val="edge"/>
          <c:yMode val="edge"/>
          <c:x val="0.3716456692913385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'Acc_rate,profile'!$B$21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'Acc_rate,profile'!$A$22:$A$23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'Acc_rate,profile'!$B$22:$B$23</c:f>
              <c:numCache>
                <c:formatCode>General</c:formatCode>
                <c:ptCount val="2"/>
                <c:pt idx="0">
                  <c:v>5745</c:v>
                </c:pt>
                <c:pt idx="1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F-4040-8818-06760380FD38}"/>
            </c:ext>
          </c:extLst>
        </c:ser>
        <c:ser>
          <c:idx val="1"/>
          <c:order val="1"/>
          <c:tx>
            <c:strRef>
              <c:f>'Acc_rate,profile'!$C$21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'Acc_rate,profile'!$A$22:$A$23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'Acc_rate,profile'!$C$22:$C$23</c:f>
              <c:numCache>
                <c:formatCode>General</c:formatCode>
                <c:ptCount val="2"/>
                <c:pt idx="0">
                  <c:v>1871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F-4040-8818-06760380F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133903"/>
        <c:axId val="277266623"/>
      </c:barChart>
      <c:catAx>
        <c:axId val="3081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266623"/>
        <c:crosses val="autoZero"/>
        <c:auto val="1"/>
        <c:lblAlgn val="ctr"/>
        <c:lblOffset val="100"/>
        <c:noMultiLvlLbl val="0"/>
      </c:catAx>
      <c:valAx>
        <c:axId val="2772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903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412314085739282"/>
          <c:y val="0.14856481481481482"/>
          <c:w val="0.77175371828521433"/>
          <c:h val="0.1280825313502478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REVIEWS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'Acc_rate,profile'!$A$13:$A$14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'Acc_rate,profile'!$B$13:$B$14</c:f>
              <c:numCache>
                <c:formatCode>General</c:formatCode>
                <c:ptCount val="2"/>
                <c:pt idx="0">
                  <c:v>4.6265898661293399</c:v>
                </c:pt>
                <c:pt idx="1">
                  <c:v>4.8009163002430197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6-4A19-8D77-7D4450486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133903"/>
        <c:axId val="277266623"/>
      </c:barChart>
      <c:catAx>
        <c:axId val="3081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266623"/>
        <c:crosses val="autoZero"/>
        <c:auto val="1"/>
        <c:lblAlgn val="ctr"/>
        <c:lblOffset val="100"/>
        <c:noMultiLvlLbl val="0"/>
      </c:catAx>
      <c:valAx>
        <c:axId val="2772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9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ACCEPTANCE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'Acc_rate,profile'!$A$18:$A$19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'Acc_rate,profile'!$B$18:$B$19</c:f>
              <c:numCache>
                <c:formatCode>General</c:formatCode>
                <c:ptCount val="2"/>
                <c:pt idx="0">
                  <c:v>74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D-47FC-A880-ACA3018BD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133903"/>
        <c:axId val="277266623"/>
      </c:barChart>
      <c:catAx>
        <c:axId val="3081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266623"/>
        <c:crosses val="autoZero"/>
        <c:auto val="1"/>
        <c:lblAlgn val="ctr"/>
        <c:lblOffset val="100"/>
        <c:noMultiLvlLbl val="0"/>
      </c:catAx>
      <c:valAx>
        <c:axId val="2772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9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RESPONSE</a:t>
            </a:r>
            <a:r>
              <a:rPr lang="en-US" b="1" baseline="0"/>
              <a:t>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'Acc_rate,profile'!$A$26:$A$27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'Acc_rate,profile'!$B$26:$B$27</c:f>
              <c:numCache>
                <c:formatCode>General</c:formatCode>
                <c:ptCount val="2"/>
                <c:pt idx="0">
                  <c:v>84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7-4FB3-9B31-DE1B56134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133903"/>
        <c:axId val="277266623"/>
      </c:barChart>
      <c:catAx>
        <c:axId val="3081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266623"/>
        <c:crosses val="autoZero"/>
        <c:auto val="1"/>
        <c:lblAlgn val="ctr"/>
        <c:lblOffset val="100"/>
        <c:noMultiLvlLbl val="0"/>
      </c:catAx>
      <c:valAx>
        <c:axId val="2772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AVG BOOKINGS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FALSE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50100</c:v>
              </c:pt>
              <c:pt idx="1">
                <c:v>45087</c:v>
              </c:pt>
              <c:pt idx="2">
                <c:v>54446</c:v>
              </c:pt>
              <c:pt idx="3">
                <c:v>50656</c:v>
              </c:pt>
              <c:pt idx="4">
                <c:v>49747</c:v>
              </c:pt>
              <c:pt idx="5">
                <c:v>49145</c:v>
              </c:pt>
              <c:pt idx="6">
                <c:v>50066</c:v>
              </c:pt>
              <c:pt idx="7">
                <c:v>49012</c:v>
              </c:pt>
              <c:pt idx="8">
                <c:v>49170</c:v>
              </c:pt>
              <c:pt idx="9">
                <c:v>50780</c:v>
              </c:pt>
              <c:pt idx="10">
                <c:v>48676</c:v>
              </c:pt>
              <c:pt idx="11">
                <c:v>50849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25-4A37-B5D4-63DA2A4C750B}"/>
            </c:ext>
          </c:extLst>
        </c:ser>
        <c:ser>
          <c:idx val="1"/>
          <c:order val="1"/>
          <c:tx>
            <c:v>TRUE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10187</c:v>
              </c:pt>
              <c:pt idx="1">
                <c:v>9009</c:v>
              </c:pt>
              <c:pt idx="2">
                <c:v>15166</c:v>
              </c:pt>
              <c:pt idx="3">
                <c:v>13681</c:v>
              </c:pt>
              <c:pt idx="4">
                <c:v>11131</c:v>
              </c:pt>
              <c:pt idx="5">
                <c:v>11068</c:v>
              </c:pt>
              <c:pt idx="6">
                <c:v>10716</c:v>
              </c:pt>
              <c:pt idx="7">
                <c:v>9877</c:v>
              </c:pt>
              <c:pt idx="8">
                <c:v>9935</c:v>
              </c:pt>
              <c:pt idx="9">
                <c:v>9994</c:v>
              </c:pt>
              <c:pt idx="10">
                <c:v>9414</c:v>
              </c:pt>
              <c:pt idx="11">
                <c:v>10464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525-4A37-B5D4-63DA2A4C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43280"/>
        <c:axId val="2129852848"/>
      </c:lineChart>
      <c:catAx>
        <c:axId val="2129843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52848"/>
        <c:crosses val="autoZero"/>
        <c:auto val="1"/>
        <c:lblAlgn val="ctr"/>
        <c:lblOffset val="100"/>
        <c:noMultiLvlLbl val="0"/>
      </c:catAx>
      <c:valAx>
        <c:axId val="2129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</a:t>
            </a:r>
            <a:r>
              <a:rPr lang="en-IN" b="1" baseline="0"/>
              <a:t> PRICE TREND_OTHER HOST</a:t>
            </a:r>
            <a:endParaRPr lang="en-IN" b="1"/>
          </a:p>
        </c:rich>
      </c:tx>
      <c:layout>
        <c:manualLayout>
          <c:xMode val="edge"/>
          <c:yMode val="edge"/>
          <c:x val="0.242951224846894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AVG_PRICE!$Q$5:$Q$7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AVG_PRICE!$R$5:$R$7</c:f>
              <c:numCache>
                <c:formatCode>0.00</c:formatCode>
                <c:ptCount val="3"/>
                <c:pt idx="0">
                  <c:v>156.74473924977127</c:v>
                </c:pt>
                <c:pt idx="1">
                  <c:v>156.77447392497712</c:v>
                </c:pt>
                <c:pt idx="2">
                  <c:v>157.10373081356144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3-4033-B051-34C314E833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3147535"/>
        <c:axId val="1893147951"/>
      </c:lineChart>
      <c:catAx>
        <c:axId val="18931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7951"/>
        <c:crosses val="autoZero"/>
        <c:auto val="1"/>
        <c:lblAlgn val="ctr"/>
        <c:lblOffset val="100"/>
        <c:noMultiLvlLbl val="1"/>
      </c:catAx>
      <c:valAx>
        <c:axId val="189314795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494513487018941E-2"/>
          <c:y val="0.15497411781860601"/>
          <c:w val="0.78100749454510976"/>
          <c:h val="0.57316364100320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'Acc_rate,profile'!$B$17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'Acc_rate,profile'!$A$18:$A$19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'Acc_rate,profile'!$B$18:$B$19</c:f>
              <c:numCache>
                <c:formatCode>General</c:formatCode>
                <c:ptCount val="2"/>
                <c:pt idx="0">
                  <c:v>74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8DC-B8A2-D9C9F168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32303"/>
        <c:axId val="1526426895"/>
      </c:barChart>
      <c:catAx>
        <c:axId val="15264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26895"/>
        <c:crosses val="autoZero"/>
        <c:auto val="1"/>
        <c:lblAlgn val="ctr"/>
        <c:lblOffset val="100"/>
        <c:noMultiLvlLbl val="0"/>
      </c:catAx>
      <c:valAx>
        <c:axId val="1526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picture</a:t>
            </a:r>
            <a:r>
              <a:rPr lang="en-IN" baseline="0"/>
              <a:t> verified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'Acc_rate,profile'!$B$21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'Acc_rate,profile'!$A$22:$A$23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'Acc_rate,profile'!$B$22:$B$23</c:f>
              <c:numCache>
                <c:formatCode>General</c:formatCode>
                <c:ptCount val="2"/>
                <c:pt idx="0">
                  <c:v>5745</c:v>
                </c:pt>
                <c:pt idx="1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3-49D6-8D63-FCEE3705CD26}"/>
            </c:ext>
          </c:extLst>
        </c:ser>
        <c:ser>
          <c:idx val="1"/>
          <c:order val="1"/>
          <c:tx>
            <c:strRef>
              <c:f>'Acc_rate,profile'!$C$21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'Acc_rate,profile'!$A$22:$A$23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'Acc_rate,profile'!$C$22:$C$23</c:f>
              <c:numCache>
                <c:formatCode>General</c:formatCode>
                <c:ptCount val="2"/>
                <c:pt idx="0">
                  <c:v>1871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49D6-8D63-FCEE3705C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7290495"/>
        <c:axId val="1347284671"/>
      </c:barChart>
      <c:catAx>
        <c:axId val="134729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84671"/>
        <c:crosses val="autoZero"/>
        <c:auto val="1"/>
        <c:lblAlgn val="ctr"/>
        <c:lblOffset val="100"/>
        <c:noMultiLvlLbl val="0"/>
      </c:catAx>
      <c:valAx>
        <c:axId val="13472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[TORONTO.xlsx]Acc_rate,profile!PivotTable1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'Acc_rate,profile'!$B$25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'Acc_rate,profile'!$A$26:$A$27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'Acc_rate,profile'!$B$26:$B$27</c:f>
              <c:numCache>
                <c:formatCode>General</c:formatCode>
                <c:ptCount val="2"/>
                <c:pt idx="0">
                  <c:v>84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5-46C3-B67F-7FB122480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133903"/>
        <c:axId val="277266623"/>
      </c:barChart>
      <c:catAx>
        <c:axId val="3081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7266623"/>
        <c:crosses val="autoZero"/>
        <c:auto val="1"/>
        <c:lblAlgn val="ctr"/>
        <c:lblOffset val="100"/>
        <c:noMultiLvlLbl val="0"/>
      </c:catAx>
      <c:valAx>
        <c:axId val="2772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[TORONTO.xlsx]Monthly booking!PivotTable2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booking'!$F$1:$F$2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booking'!$E$3:$E$14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booking'!$F$3:$F$14</c:f>
              <c:numCache>
                <c:formatCode>General</c:formatCode>
                <c:ptCount val="12"/>
                <c:pt idx="0">
                  <c:v>50100</c:v>
                </c:pt>
                <c:pt idx="1">
                  <c:v>45087</c:v>
                </c:pt>
                <c:pt idx="2">
                  <c:v>54446</c:v>
                </c:pt>
                <c:pt idx="3">
                  <c:v>50656</c:v>
                </c:pt>
                <c:pt idx="4">
                  <c:v>49747</c:v>
                </c:pt>
                <c:pt idx="5">
                  <c:v>49145</c:v>
                </c:pt>
                <c:pt idx="6">
                  <c:v>50066</c:v>
                </c:pt>
                <c:pt idx="7">
                  <c:v>49012</c:v>
                </c:pt>
                <c:pt idx="8">
                  <c:v>49170</c:v>
                </c:pt>
                <c:pt idx="9">
                  <c:v>50780</c:v>
                </c:pt>
                <c:pt idx="10">
                  <c:v>48676</c:v>
                </c:pt>
                <c:pt idx="11">
                  <c:v>50849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F-430F-96E8-14AB6C23D7A8}"/>
            </c:ext>
          </c:extLst>
        </c:ser>
        <c:ser>
          <c:idx val="1"/>
          <c:order val="1"/>
          <c:tx>
            <c:strRef>
              <c:f>'Monthly booking'!$G$1:$G$2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booking'!$E$3:$E$14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booking'!$G$3:$G$14</c:f>
              <c:numCache>
                <c:formatCode>General</c:formatCode>
                <c:ptCount val="12"/>
                <c:pt idx="0">
                  <c:v>10187</c:v>
                </c:pt>
                <c:pt idx="1">
                  <c:v>9009</c:v>
                </c:pt>
                <c:pt idx="2">
                  <c:v>15166</c:v>
                </c:pt>
                <c:pt idx="3">
                  <c:v>13681</c:v>
                </c:pt>
                <c:pt idx="4">
                  <c:v>11131</c:v>
                </c:pt>
                <c:pt idx="5">
                  <c:v>11068</c:v>
                </c:pt>
                <c:pt idx="6">
                  <c:v>10716</c:v>
                </c:pt>
                <c:pt idx="7">
                  <c:v>9877</c:v>
                </c:pt>
                <c:pt idx="8">
                  <c:v>9935</c:v>
                </c:pt>
                <c:pt idx="9">
                  <c:v>9994</c:v>
                </c:pt>
                <c:pt idx="10">
                  <c:v>9414</c:v>
                </c:pt>
                <c:pt idx="11">
                  <c:v>10464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F-430F-96E8-14AB6C23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41295"/>
        <c:axId val="270641711"/>
      </c:lineChart>
      <c:catAx>
        <c:axId val="2706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1711"/>
        <c:crosses val="autoZero"/>
        <c:auto val="1"/>
        <c:lblAlgn val="ctr"/>
        <c:lblOffset val="100"/>
        <c:noMultiLvlLbl val="0"/>
      </c:catAx>
      <c:valAx>
        <c:axId val="2706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</a:t>
            </a:r>
            <a:r>
              <a:rPr lang="en-IN" baseline="0"/>
              <a:t> HOST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AVG_PRICE!$M$5:$M$7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AVG_PRICE!$N$5:$N$7</c:f>
              <c:numCache>
                <c:formatCode>General</c:formatCode>
                <c:ptCount val="3"/>
                <c:pt idx="0">
                  <c:v>144.374269</c:v>
                </c:pt>
                <c:pt idx="1">
                  <c:v>141.6149341</c:v>
                </c:pt>
                <c:pt idx="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871-B0C0-03C3A303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78160"/>
        <c:axId val="2074076912"/>
      </c:scatterChart>
      <c:valAx>
        <c:axId val="20740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6912"/>
        <c:crosses val="autoZero"/>
        <c:crossBetween val="midCat"/>
      </c:valAx>
      <c:valAx>
        <c:axId val="20740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HOST</a:t>
            </a:r>
            <a:endParaRPr lang="en-IN"/>
          </a:p>
        </c:rich>
      </c:tx>
      <c:layout>
        <c:manualLayout>
          <c:xMode val="edge"/>
          <c:yMode val="edge"/>
          <c:x val="0.4207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AVG_PRICE!$Q$5:$Q$7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AVG_PRICE!$R$5:$R$7</c:f>
              <c:numCache>
                <c:formatCode>0.00</c:formatCode>
                <c:ptCount val="3"/>
                <c:pt idx="0">
                  <c:v>156.74473924977127</c:v>
                </c:pt>
                <c:pt idx="1">
                  <c:v>156.77447392497712</c:v>
                </c:pt>
                <c:pt idx="2">
                  <c:v>157.10373081356144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2-4D5D-8AEA-317211A7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47535"/>
        <c:axId val="1893147951"/>
      </c:scatterChart>
      <c:valAx>
        <c:axId val="1893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7951"/>
        <c:crosses val="autoZero"/>
        <c:crossBetween val="midCat"/>
      </c:valAx>
      <c:valAx>
        <c:axId val="18931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AVG_PRICE!$M$4:$O$4</c:f>
              <c:strCache>
                <c:ptCount val="3"/>
                <c:pt idx="0">
                  <c:v>year</c:v>
                </c:pt>
                <c:pt idx="1">
                  <c:v>avg_price_local</c:v>
                </c:pt>
                <c:pt idx="2">
                  <c:v>avg_price_other</c:v>
                </c:pt>
              </c:strCache>
            </c:strRef>
          </c:xVal>
          <c:yVal>
            <c:numRef>
              <c:f>AVG_PRICE!$M$5:$O$5</c:f>
              <c:numCache>
                <c:formatCode>General</c:formatCode>
                <c:ptCount val="3"/>
                <c:pt idx="0">
                  <c:v>2022</c:v>
                </c:pt>
                <c:pt idx="1">
                  <c:v>144.374269</c:v>
                </c:pt>
                <c:pt idx="2" formatCode="0.00">
                  <c:v>156.74473924977127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E-4C50-84E8-0EF04DB492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AVG_PRICE!$M$4:$O$4</c:f>
              <c:strCache>
                <c:ptCount val="3"/>
                <c:pt idx="0">
                  <c:v>year</c:v>
                </c:pt>
                <c:pt idx="1">
                  <c:v>avg_price_local</c:v>
                </c:pt>
                <c:pt idx="2">
                  <c:v>avg_price_other</c:v>
                </c:pt>
              </c:strCache>
            </c:strRef>
          </c:xVal>
          <c:yVal>
            <c:numRef>
              <c:f>AVG_PRICE!$M$6:$O$6</c:f>
              <c:numCache>
                <c:formatCode>General</c:formatCode>
                <c:ptCount val="3"/>
                <c:pt idx="0">
                  <c:v>2023</c:v>
                </c:pt>
                <c:pt idx="1">
                  <c:v>141.6149341</c:v>
                </c:pt>
                <c:pt idx="2" formatCode="0.00">
                  <c:v>156.77447392497712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E-4C50-84E8-0EF04DB492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AVG_PRICE!$M$4:$O$4</c:f>
              <c:strCache>
                <c:ptCount val="3"/>
                <c:pt idx="0">
                  <c:v>year</c:v>
                </c:pt>
                <c:pt idx="1">
                  <c:v>avg_price_local</c:v>
                </c:pt>
                <c:pt idx="2">
                  <c:v>avg_price_other</c:v>
                </c:pt>
              </c:strCache>
            </c:strRef>
          </c:xVal>
          <c:yVal>
            <c:numRef>
              <c:f>AVG_PRICE!$M$7:$O$7</c:f>
              <c:numCache>
                <c:formatCode>General</c:formatCode>
                <c:ptCount val="3"/>
                <c:pt idx="0">
                  <c:v>2024</c:v>
                </c:pt>
                <c:pt idx="1">
                  <c:v>135</c:v>
                </c:pt>
                <c:pt idx="2" formatCode="0.00">
                  <c:v>157.10373081356144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E-4C50-84E8-0EF04DB4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0383"/>
        <c:axId val="1645868335"/>
      </c:scatterChart>
      <c:valAx>
        <c:axId val="16458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68335"/>
        <c:crosses val="autoZero"/>
        <c:crossBetween val="midCat"/>
      </c:valAx>
      <c:valAx>
        <c:axId val="16458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9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'Local-outside'!$J$14:$J$15</c:f>
              <c:strCache>
                <c:ptCount val="2"/>
                <c:pt idx="0">
                  <c:v>Local host AR</c:v>
                </c:pt>
                <c:pt idx="1">
                  <c:v>Other Host AR</c:v>
                </c:pt>
              </c:strCache>
            </c:strRef>
          </c:cat>
          <c:val>
            <c:numRef>
              <c:f>'Local-outside'!$K$14:$K$15</c:f>
              <c:numCache>
                <c:formatCode>General</c:formatCode>
                <c:ptCount val="2"/>
                <c:pt idx="0">
                  <c:v>75.862559239999996</c:v>
                </c:pt>
                <c:pt idx="1">
                  <c:v>77.288501030000006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8F7-9537-EBEC0B2C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14960"/>
        <c:axId val="1647815376"/>
      </c:barChart>
      <c:catAx>
        <c:axId val="16478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15376"/>
        <c:crosses val="autoZero"/>
        <c:auto val="1"/>
        <c:lblAlgn val="ctr"/>
        <c:lblOffset val="100"/>
        <c:noMultiLvlLbl val="0"/>
      </c:catAx>
      <c:valAx>
        <c:axId val="1647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1127760</xdr:colOff>
      <xdr:row>10</xdr:row>
      <xdr:rowOff>129540</xdr:rowOff>
    </xdr:from>
    <xdr:to>
      <xdr:col>9</xdr:col>
      <xdr:colOff>655320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20DBC-7CDE-494C-45F6-FC5BCA18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22860</xdr:rowOff>
    </xdr:from>
    <xdr:to>
      <xdr:col>10</xdr:col>
      <xdr:colOff>937260</xdr:colOff>
      <xdr:row>10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8FA8B-EE7C-356D-292D-37BBD4F27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906780</xdr:colOff>
      <xdr:row>8</xdr:row>
      <xdr:rowOff>19050</xdr:rowOff>
    </xdr:from>
    <xdr:to>
      <xdr:col>6</xdr:col>
      <xdr:colOff>1120140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E030E-39F0-58E2-13D4-0ABB64651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1143000</xdr:colOff>
      <xdr:row>21</xdr:row>
      <xdr:rowOff>175260</xdr:rowOff>
    </xdr:from>
    <xdr:to>
      <xdr:col>11</xdr:col>
      <xdr:colOff>144780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73024-DF93-66B9-7279-E5ED8F64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0.25333</cdr:x>
      <cdr:y>0.71111</cdr:y>
    </cdr:from>
    <cdr:to>
      <cdr:x>0.38947</cdr:x>
      <cdr:y>0.86296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4ED0CB-2FC6-B735-8E1F-6E21242CE8D5}"/>
            </a:ext>
          </a:extLst>
        </cdr:cNvPr>
        <cdr:cNvSpPr txBox="1"/>
      </cdr:nvSpPr>
      <cdr:spPr>
        <a:xfrm xmlns:a="http://schemas.openxmlformats.org/drawingml/2006/main">
          <a:off x="916928" y="1463041"/>
          <a:ext cx="492772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0.61895</cdr:x>
      <cdr:y>0.66806</cdr:y>
    </cdr:from>
    <cdr:to>
      <cdr:x>0.84632</cdr:x>
      <cdr:y>0.7963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F83AD8-27BC-559E-ED61-B3C3A6D55CDA}"/>
            </a:ext>
          </a:extLst>
        </cdr:cNvPr>
        <cdr:cNvSpPr txBox="1"/>
      </cdr:nvSpPr>
      <cdr:spPr>
        <a:xfrm xmlns:a="http://schemas.openxmlformats.org/drawingml/2006/main">
          <a:off x="2240280" y="1374467"/>
          <a:ext cx="822960" cy="263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0.25333</cdr:x>
      <cdr:y>0.81806</cdr:y>
    </cdr:from>
    <cdr:to>
      <cdr:x>0.36667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4ED0CB-2FC6-B735-8E1F-6E21242CE8D5}"/>
            </a:ext>
          </a:extLst>
        </cdr:cNvPr>
        <cdr:cNvSpPr txBox="1"/>
      </cdr:nvSpPr>
      <cdr:spPr>
        <a:xfrm xmlns:a="http://schemas.openxmlformats.org/drawingml/2006/main">
          <a:off x="1158240" y="2244090"/>
          <a:ext cx="5181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0.68</cdr:x>
      <cdr:y>0.66806</cdr:y>
    </cdr:from>
    <cdr:to>
      <cdr:x>0.79833</cdr:x>
      <cdr:y>0.89583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F83AD8-27BC-559E-ED61-B3C3A6D55CDA}"/>
            </a:ext>
          </a:extLst>
        </cdr:cNvPr>
        <cdr:cNvSpPr txBox="1"/>
      </cdr:nvSpPr>
      <cdr:spPr>
        <a:xfrm xmlns:a="http://schemas.openxmlformats.org/drawingml/2006/main">
          <a:off x="3108960" y="1832610"/>
          <a:ext cx="5410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0.25333</cdr:x>
      <cdr:y>0.81806</cdr:y>
    </cdr:from>
    <cdr:to>
      <cdr:x>0.36667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4ED0CB-2FC6-B735-8E1F-6E21242CE8D5}"/>
            </a:ext>
          </a:extLst>
        </cdr:cNvPr>
        <cdr:cNvSpPr txBox="1"/>
      </cdr:nvSpPr>
      <cdr:spPr>
        <a:xfrm xmlns:a="http://schemas.openxmlformats.org/drawingml/2006/main">
          <a:off x="1158240" y="2244090"/>
          <a:ext cx="5181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0.68</cdr:x>
      <cdr:y>0.66806</cdr:y>
    </cdr:from>
    <cdr:to>
      <cdr:x>0.79833</cdr:x>
      <cdr:y>0.89583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F83AD8-27BC-559E-ED61-B3C3A6D55CDA}"/>
            </a:ext>
          </a:extLst>
        </cdr:cNvPr>
        <cdr:cNvSpPr txBox="1"/>
      </cdr:nvSpPr>
      <cdr:spPr>
        <a:xfrm xmlns:a="http://schemas.openxmlformats.org/drawingml/2006/main">
          <a:off x="3108960" y="1832610"/>
          <a:ext cx="5410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0.55</cdr:x>
      <cdr:y>0.1125</cdr:y>
    </cdr:from>
    <cdr:to>
      <cdr:x>0.66</cdr:x>
      <cdr:y>0.19583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91CA1E-E43B-DF44-6201-C7BFE1AEEE70}"/>
            </a:ext>
          </a:extLst>
        </cdr:cNvPr>
        <cdr:cNvSpPr txBox="1"/>
      </cdr:nvSpPr>
      <cdr:spPr>
        <a:xfrm xmlns:a="http://schemas.openxmlformats.org/drawingml/2006/main">
          <a:off x="2514600" y="308610"/>
          <a:ext cx="5029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Hosts</a:t>
          </a:r>
        </a:p>
      </cdr:txBody>
    </cdr:sp>
  </cdr:relSizeAnchor>
  <cdr:relSizeAnchor xmlns:cdr="http://schemas.openxmlformats.org/drawingml/2006/chartDrawing">
    <cdr:from>
      <cdr:x>0.26333</cdr:x>
      <cdr:y>0.52917</cdr:y>
    </cdr:from>
    <cdr:to>
      <cdr:x>0.38898</cdr:x>
      <cdr:y>0.64028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0FACF4-A0AB-6A00-6468-CB4BE9729755}"/>
            </a:ext>
          </a:extLst>
        </cdr:cNvPr>
        <cdr:cNvSpPr txBox="1"/>
      </cdr:nvSpPr>
      <cdr:spPr>
        <a:xfrm xmlns:a="http://schemas.openxmlformats.org/drawingml/2006/main">
          <a:off x="1201938" y="1451619"/>
          <a:ext cx="573522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Super Hosts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0.25333</cdr:x>
      <cdr:y>0.81806</cdr:y>
    </cdr:from>
    <cdr:to>
      <cdr:x>0.36667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4ED0CB-2FC6-B735-8E1F-6E21242CE8D5}"/>
            </a:ext>
          </a:extLst>
        </cdr:cNvPr>
        <cdr:cNvSpPr txBox="1"/>
      </cdr:nvSpPr>
      <cdr:spPr>
        <a:xfrm xmlns:a="http://schemas.openxmlformats.org/drawingml/2006/main">
          <a:off x="1158240" y="2244090"/>
          <a:ext cx="5181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0.68</cdr:x>
      <cdr:y>0.66806</cdr:y>
    </cdr:from>
    <cdr:to>
      <cdr:x>0.79833</cdr:x>
      <cdr:y>0.89583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F83AD8-27BC-559E-ED61-B3C3A6D55CDA}"/>
            </a:ext>
          </a:extLst>
        </cdr:cNvPr>
        <cdr:cNvSpPr txBox="1"/>
      </cdr:nvSpPr>
      <cdr:spPr>
        <a:xfrm xmlns:a="http://schemas.openxmlformats.org/drawingml/2006/main">
          <a:off x="3108960" y="1832610"/>
          <a:ext cx="5410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26670</xdr:rowOff>
    </xdr:from>
    <xdr:to>
      <xdr:col>15</xdr:col>
      <xdr:colOff>457200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7B57F-C163-5621-B709-FD7955FB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6</xdr:col>
      <xdr:colOff>381000</xdr:colOff>
      <xdr:row>15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70CEC-9671-4696-96FA-1D11E5193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548640"/>
          <a:ext cx="3451860" cy="2278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83820</xdr:rowOff>
    </xdr:from>
    <xdr:to>
      <xdr:col>9</xdr:col>
      <xdr:colOff>228600</xdr:colOff>
      <xdr:row>21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C39400-5E98-8C53-318E-8DEF8DD67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17</xdr:row>
      <xdr:rowOff>148590</xdr:rowOff>
    </xdr:from>
    <xdr:to>
      <xdr:col>11</xdr:col>
      <xdr:colOff>571500</xdr:colOff>
      <xdr:row>32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E41B-4401-F9F1-2E29-010C427DB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9</xdr:row>
      <xdr:rowOff>3810</xdr:rowOff>
    </xdr:from>
    <xdr:to>
      <xdr:col>13</xdr:col>
      <xdr:colOff>198120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EE559-22A7-BCA1-042A-58944255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15</xdr:row>
      <xdr:rowOff>171450</xdr:rowOff>
    </xdr:from>
    <xdr:to>
      <xdr:col>14</xdr:col>
      <xdr:colOff>586740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942A-84E5-8FDE-DF38-4BF37C666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0</xdr:row>
      <xdr:rowOff>0</xdr:rowOff>
    </xdr:from>
    <xdr:to>
      <xdr:col>14</xdr:col>
      <xdr:colOff>579120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7911E-DCB3-F97A-2867-AA5596809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1302204</xdr:colOff>
      <xdr:row>31</xdr:row>
      <xdr:rowOff>142875</xdr:rowOff>
    </xdr:from>
    <xdr:to>
      <xdr:col>10</xdr:col>
      <xdr:colOff>259828</xdr:colOff>
      <xdr:row>46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FE3B5-34AC-402A-A99B-9E7A5384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1240970</xdr:colOff>
      <xdr:row>18</xdr:row>
      <xdr:rowOff>10887</xdr:rowOff>
    </xdr:from>
    <xdr:to>
      <xdr:col>10</xdr:col>
      <xdr:colOff>209592</xdr:colOff>
      <xdr:row>31</xdr:row>
      <xdr:rowOff>130630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94EFD-F462-462B-A84A-417D193E5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232410</xdr:colOff>
      <xdr:row>18</xdr:row>
      <xdr:rowOff>76200</xdr:rowOff>
    </xdr:from>
    <xdr:to>
      <xdr:col>17</xdr:col>
      <xdr:colOff>466725</xdr:colOff>
      <xdr:row>32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14C9E-4C6F-41C6-982D-CA1EBA22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1209674</xdr:colOff>
      <xdr:row>3</xdr:row>
      <xdr:rowOff>26670</xdr:rowOff>
    </xdr:from>
    <xdr:to>
      <xdr:col>10</xdr:col>
      <xdr:colOff>204687</xdr:colOff>
      <xdr:row>18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CA9A56-42E7-43C5-A6FB-5C1A2C13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22862</xdr:colOff>
      <xdr:row>18</xdr:row>
      <xdr:rowOff>28575</xdr:rowOff>
    </xdr:from>
    <xdr:to>
      <xdr:col>3</xdr:col>
      <xdr:colOff>1228726</xdr:colOff>
      <xdr:row>31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61E747-FF0C-4D7E-B251-CFF4E26B3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81915</xdr:colOff>
      <xdr:row>3</xdr:row>
      <xdr:rowOff>47625</xdr:rowOff>
    </xdr:from>
    <xdr:to>
      <xdr:col>3</xdr:col>
      <xdr:colOff>1196651</xdr:colOff>
      <xdr:row>18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C2E7F2-8810-48E4-B1FA-41FF94C9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217169</xdr:colOff>
      <xdr:row>2</xdr:row>
      <xdr:rowOff>171450</xdr:rowOff>
    </xdr:from>
    <xdr:to>
      <xdr:col>17</xdr:col>
      <xdr:colOff>464662</xdr:colOff>
      <xdr:row>18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0F4E3C-7A68-41EA-BB0A-E06BA424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13064</xdr:colOff>
      <xdr:row>31</xdr:row>
      <xdr:rowOff>114300</xdr:rowOff>
    </xdr:from>
    <xdr:to>
      <xdr:col>3</xdr:col>
      <xdr:colOff>1285875</xdr:colOff>
      <xdr:row>47</xdr:row>
      <xdr:rowOff>1089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67576B-2C7F-472D-9670-72F42F39F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180975</xdr:colOff>
      <xdr:row>32</xdr:row>
      <xdr:rowOff>66675</xdr:rowOff>
    </xdr:from>
    <xdr:to>
      <xdr:col>17</xdr:col>
      <xdr:colOff>485775</xdr:colOff>
      <xdr:row>47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77E5EB-BAAF-4DF0-84B4-64743BFA7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0.1615</cdr:x>
      <cdr:y>0.31879</cdr:y>
    </cdr:from>
    <cdr:to>
      <cdr:x>0.31416</cdr:x>
      <cdr:y>0.43289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6F92CA-CE89-57ED-7296-49011B36240D}"/>
            </a:ext>
          </a:extLst>
        </cdr:cNvPr>
        <cdr:cNvSpPr txBox="1"/>
      </cdr:nvSpPr>
      <cdr:spPr>
        <a:xfrm xmlns:a="http://schemas.openxmlformats.org/drawingml/2006/main">
          <a:off x="556260" y="723900"/>
          <a:ext cx="5257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2022</a:t>
          </a:r>
        </a:p>
      </cdr:txBody>
    </cdr:sp>
  </cdr:relSizeAnchor>
  <cdr:relSizeAnchor xmlns:cdr="http://schemas.openxmlformats.org/drawingml/2006/chartDrawing">
    <cdr:from>
      <cdr:x>0.40265</cdr:x>
      <cdr:y>0.45302</cdr:y>
    </cdr:from>
    <cdr:to>
      <cdr:x>0.56195</cdr:x>
      <cdr:y>0.58389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D02B60-78E5-F97B-B0B3-EA3B7D73CD6C}"/>
            </a:ext>
          </a:extLst>
        </cdr:cNvPr>
        <cdr:cNvSpPr txBox="1"/>
      </cdr:nvSpPr>
      <cdr:spPr>
        <a:xfrm xmlns:a="http://schemas.openxmlformats.org/drawingml/2006/main">
          <a:off x="1386840" y="1028700"/>
          <a:ext cx="5486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2023</a:t>
          </a:r>
        </a:p>
      </cdr:txBody>
    </cdr:sp>
  </cdr:relSizeAnchor>
  <cdr:relSizeAnchor xmlns:cdr="http://schemas.openxmlformats.org/drawingml/2006/chartDrawing">
    <cdr:from>
      <cdr:x>0.77655</cdr:x>
      <cdr:y>0.68792</cdr:y>
    </cdr:from>
    <cdr:to>
      <cdr:x>0.93584</cdr:x>
      <cdr:y>0.81208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BCFDF70-0D50-2D59-FA9C-AD51535A19A4}"/>
            </a:ext>
          </a:extLst>
        </cdr:cNvPr>
        <cdr:cNvSpPr txBox="1"/>
      </cdr:nvSpPr>
      <cdr:spPr>
        <a:xfrm xmlns:a="http://schemas.openxmlformats.org/drawingml/2006/main">
          <a:off x="2674620" y="1562100"/>
          <a:ext cx="54864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2024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0.30833</cdr:x>
      <cdr:y>0.44722</cdr:y>
    </cdr:from>
    <cdr:to>
      <cdr:x>0.43833</cdr:x>
      <cdr:y>0.56944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4ED0CB-2FC6-B735-8E1F-6E21242CE8D5}"/>
            </a:ext>
          </a:extLst>
        </cdr:cNvPr>
        <cdr:cNvSpPr txBox="1"/>
      </cdr:nvSpPr>
      <cdr:spPr>
        <a:xfrm xmlns:a="http://schemas.openxmlformats.org/drawingml/2006/main">
          <a:off x="1409700" y="1226820"/>
          <a:ext cx="594359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0.62333</cdr:x>
      <cdr:y>0.51944</cdr:y>
    </cdr:from>
    <cdr:to>
      <cdr:x>0.82833</cdr:x>
      <cdr:y>0.63333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F83AD8-27BC-559E-ED61-B3C3A6D55CDA}"/>
            </a:ext>
          </a:extLst>
        </cdr:cNvPr>
        <cdr:cNvSpPr txBox="1"/>
      </cdr:nvSpPr>
      <cdr:spPr>
        <a:xfrm xmlns:a="http://schemas.openxmlformats.org/drawingml/2006/main">
          <a:off x="2849880" y="1424940"/>
          <a:ext cx="937260" cy="312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DETHE" refreshedDate="44708.739622685185" createdVersion="7" refreshedVersion="7" minRefreshableVersion="3" recordCount="2" xr:uid="{49FA7379-2813-4A6F-BB46-840820A89E82}">
  <cacheSource type="worksheet">
    <worksheetSource ref="A6:G8" sheet="Acc_rate,profile"/>
  </cacheSource>
  <cacheFields count="7">
    <cacheField name="host_is_superhost" numFmtId="0">
      <sharedItems count="2">
        <b v="1"/>
        <b v="0"/>
      </sharedItems>
    </cacheField>
    <cacheField name="host_response_rate" numFmtId="0">
      <sharedItems containsSemiMixedTypes="0" containsString="0" containsNumber="1" containsInteger="1" minValue="84" maxValue="98"/>
    </cacheField>
    <cacheField name="host_acceptance_rate" numFmtId="0">
      <sharedItems containsSemiMixedTypes="0" containsString="0" containsNumber="1" containsInteger="1" minValue="74" maxValue="86"/>
    </cacheField>
    <cacheField name="Verified" numFmtId="0">
      <sharedItems containsSemiMixedTypes="0" containsString="0" containsNumber="1" containsInteger="1" minValue="2222" maxValue="5745"/>
    </cacheField>
    <cacheField name="Not_verified" numFmtId="0">
      <sharedItems containsSemiMixedTypes="0" containsString="0" containsNumber="1" containsInteger="1" minValue="131" maxValue="1871"/>
    </cacheField>
    <cacheField name="review_scores_value" numFmtId="0">
      <sharedItems containsSemiMixedTypes="0" containsString="0" containsNumber="1" minValue="4.6265898661293399" maxValue="4.8009163002430197"/>
    </cacheField>
    <cacheField name="instant_bookable" numFmtId="10">
      <sharedItems containsSemiMixedTypes="0" containsString="0" containsNumber="1" minValue="0.23380000000000001" maxValue="0.28670000000000001"/>
    </cacheField>
  </cacheFields>
  <extLst>
    <ext xmlns:x14="http://schemas.microsoft.com/office/spreadsheetml/2009/9/main" uri="{725AE2AE-9491-48be-B2B4-4EB974FC3084}">
      <x14:pivotCacheDefinition pivotCacheId="17187086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DETHE" refreshedDate="44708.929249189816" createdVersion="7" refreshedVersion="7" minRefreshableVersion="3" recordCount="26" xr:uid="{C82D8943-50AC-4839-A914-5601A5207A4B}">
  <cacheSource type="worksheet">
    <worksheetSource ref="A1:C27" sheet="Monthly booking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ost_is_superhost" numFmtId="0">
      <sharedItems count="2">
        <b v="0"/>
        <b v="1"/>
      </sharedItems>
    </cacheField>
    <cacheField name="Avg_bookings" numFmtId="0">
      <sharedItems containsSemiMixedTypes="0" containsString="0" containsNumber="1" containsInteger="1" minValue="7583" maxValue="50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98"/>
    <n v="86"/>
    <n v="2222"/>
    <n v="131"/>
    <n v="4.8009163002430197"/>
    <n v="0.23380000000000001"/>
  </r>
  <r>
    <x v="1"/>
    <n v="84"/>
    <n v="74"/>
    <n v="5745"/>
    <n v="1871"/>
    <n v="4.6265898661293399"/>
    <n v="0.2867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50100"/>
  </r>
  <r>
    <x v="0"/>
    <x v="1"/>
    <n v="10187"/>
  </r>
  <r>
    <x v="1"/>
    <x v="0"/>
    <n v="45087"/>
  </r>
  <r>
    <x v="1"/>
    <x v="1"/>
    <n v="9009"/>
  </r>
  <r>
    <x v="2"/>
    <x v="0"/>
    <n v="27223"/>
  </r>
  <r>
    <x v="2"/>
    <x v="0"/>
    <n v="27223"/>
  </r>
  <r>
    <x v="2"/>
    <x v="1"/>
    <n v="7583"/>
  </r>
  <r>
    <x v="2"/>
    <x v="1"/>
    <n v="7583"/>
  </r>
  <r>
    <x v="3"/>
    <x v="0"/>
    <n v="50656"/>
  </r>
  <r>
    <x v="3"/>
    <x v="1"/>
    <n v="13681"/>
  </r>
  <r>
    <x v="4"/>
    <x v="0"/>
    <n v="49747"/>
  </r>
  <r>
    <x v="4"/>
    <x v="1"/>
    <n v="11131"/>
  </r>
  <r>
    <x v="5"/>
    <x v="0"/>
    <n v="49145"/>
  </r>
  <r>
    <x v="5"/>
    <x v="1"/>
    <n v="11068"/>
  </r>
  <r>
    <x v="6"/>
    <x v="0"/>
    <n v="50066"/>
  </r>
  <r>
    <x v="6"/>
    <x v="1"/>
    <n v="10716"/>
  </r>
  <r>
    <x v="7"/>
    <x v="0"/>
    <n v="49012"/>
  </r>
  <r>
    <x v="7"/>
    <x v="1"/>
    <n v="9877"/>
  </r>
  <r>
    <x v="8"/>
    <x v="0"/>
    <n v="49170"/>
  </r>
  <r>
    <x v="8"/>
    <x v="1"/>
    <n v="9935"/>
  </r>
  <r>
    <x v="9"/>
    <x v="0"/>
    <n v="50780"/>
  </r>
  <r>
    <x v="9"/>
    <x v="1"/>
    <n v="9994"/>
  </r>
  <r>
    <x v="10"/>
    <x v="0"/>
    <n v="48676"/>
  </r>
  <r>
    <x v="10"/>
    <x v="1"/>
    <n v="9414"/>
  </r>
  <r>
    <x v="11"/>
    <x v="0"/>
    <n v="50849"/>
  </r>
  <r>
    <x v="11"/>
    <x v="1"/>
    <n v="10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4C867-EF41-42E5-BBFD-917046D6975C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8">
  <location ref="A21:C23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numFmtId="10" showAl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Verified" fld="3" baseField="0" baseItem="0"/>
    <dataField name="Sum of Not_verified" fld="4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005DB-6874-4813-B63A-2C95E61E73EB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3">
  <location ref="A17:B19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host_acceptance_rate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0CC8D-09F0-435D-BF20-5BEEF58BC872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9">
  <location ref="A12:B14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review_scores_value" fld="5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9E046-A5CD-425D-BD3B-A5C462ECD9AC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3">
  <location ref="A25:B27" firstHeaderRow="1" firstDataRow="1" firstDataCol="1"/>
  <pivotFields count="7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host_response_rate" fld="1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18142-EEBE-4CEF-BF0A-C6274C960A96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E1:G14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/>
    </i>
    <i>
      <x v="1"/>
    </i>
  </colItems>
  <dataFields count="1">
    <dataField name="Sum of Avg_booking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BC9352-54A3-4D17-BB00-8077896BA202}" name="Table2" displayName="Table2" ref="A1:C17" totalsRowShown="0">
  <autoFilter ref="A1:C17" xr:uid="{63BC9352-54A3-4D17-BB00-8077896BA202}"/>
  <tableColumns count="3">
    <tableColumn id="1" xr3:uid="{4A8697E8-3AF4-4461-A387-BE9E6A9A2BBD}" name="Property_type"/>
    <tableColumn id="2" xr3:uid="{B802FB78-3A39-4C53-86AB-2F67F26BEBDE}" name="Total_Property_Otherhost"/>
    <tableColumn id="3" xr3:uid="{ADD85D68-4F92-45B9-8CBE-FD9EEF9356EA}" name="Total_Property_Superh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639A7C-DBF3-4354-B689-92784B030EA3}" name="Table11" displayName="Table11" ref="A4:E688" totalsRowShown="0">
  <autoFilter ref="A4:E688" xr:uid="{D9639A7C-DBF3-4354-B689-92784B030EA3}"/>
  <tableColumns count="5">
    <tableColumn id="1" xr3:uid="{92B5F647-21FF-4CC2-8EEC-D8CFA0EDEF76}" name="listing_id"/>
    <tableColumn id="2" xr3:uid="{1BD70AFC-B244-4DF7-8D6C-2805E96A9359}" name="2022"/>
    <tableColumn id="3" xr3:uid="{D7A511A0-33E3-423A-8FD7-7B20BD30C0EC}" name="2023"/>
    <tableColumn id="5" xr3:uid="{A1F4E50C-0F43-43B7-9AA4-2BD8F94E8DF1}" name="perc" dataDxfId="3">
      <calculatedColumnFormula>(Table11[[#This Row],[2023]]-Table11[[#This Row],[2022]])/Table11[[#This Row],[2022]]</calculatedColumnFormula>
    </tableColumn>
    <tableColumn id="6" xr3:uid="{80A0E350-3BAD-4EB8-B8BC-10EFD9AA439A}" name="2024" dataDxfId="2">
      <calculatedColumnFormula>Table11[[#This Row],[perc]]*Table11[[#This Row],[2023]]+Table11[[#This Row],[2023]]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215123-9256-4532-8C11-5F9F473CCEF3}" name="Table12" displayName="Table12" ref="G4:K2190" totalsRowShown="0">
  <autoFilter ref="G4:K2190" xr:uid="{55215123-9256-4532-8C11-5F9F473CCEF3}"/>
  <tableColumns count="5">
    <tableColumn id="1" xr3:uid="{FF6546EB-180F-4E80-9FF0-69CA0D2713BB}" name="listing_id"/>
    <tableColumn id="2" xr3:uid="{9D145D75-432B-48DF-BD5B-6834F6B53072}" name="2022"/>
    <tableColumn id="3" xr3:uid="{123343B2-2308-453B-B94A-93680A26A4F3}" name="2023"/>
    <tableColumn id="4" xr3:uid="{E5061D4C-E794-4B8F-9FD3-7A6362165F5D}" name="per" dataDxfId="1">
      <calculatedColumnFormula>(Table12[[#This Row],[2023]]-Table12[[#This Row],[2022]])/Table12[[#This Row],[2022]]</calculatedColumnFormula>
    </tableColumn>
    <tableColumn id="5" xr3:uid="{F5D343EC-402D-4243-BE0C-C6D560F682C3}" name="2024" dataDxfId="0">
      <calculatedColumnFormula>(Table12[[#This Row],[per]]*Table12[[#This Row],[2023]])+Table12[[#This Row],[2023]]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1649E3-5A7A-4505-B526-5598BF9E7BF6}" name="Table13" displayName="Table13" ref="A2:C770" totalsRowShown="0">
  <autoFilter ref="A2:C770" xr:uid="{CD1649E3-5A7A-4505-B526-5598BF9E7BF6}">
    <filterColumn colId="1">
      <filters>
        <filter val="0"/>
        <filter val="10"/>
        <filter val="100"/>
        <filter val="16"/>
        <filter val="20"/>
        <filter val="25"/>
        <filter val="29"/>
        <filter val="33"/>
        <filter val="40"/>
        <filter val="50"/>
        <filter val="60"/>
        <filter val="65"/>
        <filter val="67"/>
        <filter val="70"/>
        <filter val="75"/>
        <filter val="78"/>
        <filter val="80"/>
        <filter val="83"/>
        <filter val="84"/>
        <filter val="86"/>
        <filter val="87"/>
        <filter val="88"/>
        <filter val="89"/>
        <filter val="90"/>
        <filter val="91"/>
        <filter val="92"/>
        <filter val="93"/>
        <filter val="95"/>
        <filter val="97"/>
        <filter val="99"/>
      </filters>
    </filterColumn>
    <filterColumn colId="2">
      <filters>
        <filter val="0"/>
        <filter val="1"/>
        <filter val="100"/>
        <filter val="14"/>
        <filter val="16"/>
        <filter val="17"/>
        <filter val="19"/>
        <filter val="20"/>
        <filter val="25"/>
        <filter val="27"/>
        <filter val="29"/>
        <filter val="32"/>
        <filter val="33"/>
        <filter val="36"/>
        <filter val="37"/>
        <filter val="38"/>
        <filter val="39"/>
        <filter val="40"/>
        <filter val="43"/>
        <filter val="44"/>
        <filter val="45"/>
        <filter val="46"/>
        <filter val="47"/>
        <filter val="50"/>
        <filter val="52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5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3">
    <tableColumn id="1" xr3:uid="{16CAFF84-9E75-498E-9E9F-C4DC2B4E7B8A}" name="Host_id"/>
    <tableColumn id="2" xr3:uid="{B4E4BF17-962F-4884-814E-9A96EFD3249E}" name="host_response_rate"/>
    <tableColumn id="3" xr3:uid="{6633BF45-E099-42D6-BF99-C28EBE7FB787}" name="host_acceptance_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EE9FDFF-B88C-4035-98C1-981A4BC932DF}" name="Table14" displayName="Table14" ref="F2:H2428" totalsRowShown="0">
  <autoFilter ref="F2:H2428" xr:uid="{2EE9FDFF-B88C-4035-98C1-981A4BC932DF}">
    <filterColumn colId="1">
      <filters>
        <filter val="0"/>
        <filter val="10"/>
        <filter val="100"/>
        <filter val="11"/>
        <filter val="13"/>
        <filter val="14"/>
        <filter val="20"/>
        <filter val="25"/>
        <filter val="30"/>
        <filter val="33"/>
        <filter val="38"/>
        <filter val="40"/>
        <filter val="50"/>
        <filter val="55"/>
        <filter val="56"/>
        <filter val="57"/>
        <filter val="60"/>
        <filter val="63"/>
        <filter val="64"/>
        <filter val="65"/>
        <filter val="67"/>
        <filter val="68"/>
        <filter val="69"/>
        <filter val="70"/>
        <filter val="71"/>
        <filter val="73"/>
        <filter val="75"/>
        <filter val="78"/>
        <filter val="79"/>
        <filter val="80"/>
        <filter val="81"/>
        <filter val="82"/>
        <filter val="83"/>
        <filter val="84"/>
        <filter val="85"/>
        <filter val="86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2">
      <filters>
        <filter val="0"/>
        <filter val="1"/>
        <filter val="10"/>
        <filter val="100"/>
        <filter val="11"/>
        <filter val="13"/>
        <filter val="14"/>
        <filter val="15"/>
        <filter val="17"/>
        <filter val="18"/>
        <filter val="20"/>
        <filter val="21"/>
        <filter val="22"/>
        <filter val="23"/>
        <filter val="25"/>
        <filter val="26"/>
        <filter val="27"/>
        <filter val="29"/>
        <filter val="30"/>
        <filter val="31"/>
        <filter val="32"/>
        <filter val="33"/>
        <filter val="35"/>
        <filter val="37"/>
        <filter val="38"/>
        <filter val="39"/>
        <filter val="40"/>
        <filter val="41"/>
        <filter val="42"/>
        <filter val="43"/>
        <filter val="44"/>
        <filter val="46"/>
        <filter val="47"/>
        <filter val="49"/>
        <filter val="5"/>
        <filter val="50"/>
        <filter val="51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3">
    <tableColumn id="1" xr3:uid="{F679292D-4A67-41DA-B487-FAC295E9902A}" name="Host_id"/>
    <tableColumn id="2" xr3:uid="{AD4FE654-EFD6-491C-8067-40CF970A1EBE}" name="host_response_rate"/>
    <tableColumn id="3" xr3:uid="{CB5781B4-7B54-48A1-B776-85C00FE3D240}" name="host_acceptance_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7" sqref="G7:G8"/>
    </sheetView>
  </sheetViews>
  <sheetFormatPr defaultRowHeight="14.4" x14ac:dyDescent="0.3"/>
  <cols>
    <col min="1" max="1" width="12.5546875" bestFit="1" customWidth="1"/>
    <col min="2" max="2" width="24.33203125" bestFit="1" customWidth="1"/>
    <col min="3" max="3" width="18.109375" bestFit="1" customWidth="1"/>
    <col min="4" max="4" width="22.44140625" bestFit="1" customWidth="1"/>
    <col min="5" max="5" width="18.109375" bestFit="1" customWidth="1"/>
    <col min="6" max="6" width="23" customWidth="1"/>
    <col min="7" max="7" width="28.109375" customWidth="1"/>
    <col min="9" max="9" width="19.33203125" customWidth="1"/>
    <col min="10" max="10" width="10.44140625" customWidth="1"/>
    <col min="11" max="11" width="14.44140625" customWidth="1"/>
  </cols>
  <sheetData>
    <row r="1" spans="1:7" ht="32.25" customHeight="1" x14ac:dyDescent="0.3">
      <c r="A1" t="s">
        <v>0</v>
      </c>
    </row>
    <row r="2" spans="1:7" x14ac:dyDescent="0.3">
      <c r="A2" s="4"/>
      <c r="B2" s="5"/>
      <c r="C2" s="6"/>
      <c r="D2" s="20"/>
      <c r="E2" s="20"/>
      <c r="F2" s="20"/>
      <c r="G2" s="20"/>
    </row>
    <row r="3" spans="1:7" x14ac:dyDescent="0.3">
      <c r="A3" s="2"/>
      <c r="B3" s="1"/>
      <c r="C3" s="3"/>
      <c r="G3" s="13"/>
    </row>
    <row r="4" spans="1:7" x14ac:dyDescent="0.3">
      <c r="A4" s="7"/>
      <c r="B4" s="8"/>
      <c r="C4" s="9"/>
      <c r="G4" s="13"/>
    </row>
    <row r="6" spans="1:7" x14ac:dyDescent="0.3">
      <c r="A6" s="25" t="s">
        <v>3</v>
      </c>
      <c r="B6" s="21" t="s">
        <v>1</v>
      </c>
      <c r="C6" s="21" t="s">
        <v>2</v>
      </c>
      <c r="D6" s="28" t="s">
        <v>5</v>
      </c>
      <c r="E6" s="28" t="s">
        <v>6</v>
      </c>
      <c r="F6" s="28" t="s">
        <v>8</v>
      </c>
      <c r="G6" s="24" t="s">
        <v>7</v>
      </c>
    </row>
    <row r="7" spans="1:7" x14ac:dyDescent="0.3">
      <c r="A7" s="26" t="s">
        <v>55</v>
      </c>
      <c r="B7" s="22">
        <v>98</v>
      </c>
      <c r="C7" s="22">
        <v>86</v>
      </c>
      <c r="D7" s="11">
        <v>2222</v>
      </c>
      <c r="E7" s="11">
        <v>131</v>
      </c>
      <c r="F7" s="11">
        <v>4.8009163002430197</v>
      </c>
      <c r="G7" s="30">
        <v>0.23380000000000001</v>
      </c>
    </row>
    <row r="8" spans="1:7" x14ac:dyDescent="0.3">
      <c r="A8" s="27" t="s">
        <v>56</v>
      </c>
      <c r="B8" s="23">
        <v>84</v>
      </c>
      <c r="C8" s="23">
        <v>74</v>
      </c>
      <c r="D8" s="29">
        <v>5745</v>
      </c>
      <c r="E8" s="29">
        <v>1871</v>
      </c>
      <c r="F8" s="29">
        <v>4.6265898661293399</v>
      </c>
      <c r="G8" s="31">
        <v>0.28670000000000001</v>
      </c>
    </row>
    <row r="12" spans="1:7" x14ac:dyDescent="0.3">
      <c r="A12" s="17" t="s">
        <v>44</v>
      </c>
      <c r="B12" t="s">
        <v>54</v>
      </c>
    </row>
    <row r="13" spans="1:7" x14ac:dyDescent="0.3">
      <c r="A13" s="18" t="s">
        <v>46</v>
      </c>
      <c r="B13" s="19">
        <v>4.6265898661293399</v>
      </c>
    </row>
    <row r="14" spans="1:7" x14ac:dyDescent="0.3">
      <c r="A14" s="18" t="s">
        <v>47</v>
      </c>
      <c r="B14" s="19">
        <v>4.8009163002430197</v>
      </c>
    </row>
    <row r="17" spans="1:3" x14ac:dyDescent="0.3">
      <c r="A17" s="17" t="s">
        <v>44</v>
      </c>
      <c r="B17" t="s">
        <v>51</v>
      </c>
    </row>
    <row r="18" spans="1:3" x14ac:dyDescent="0.3">
      <c r="A18" s="18" t="s">
        <v>46</v>
      </c>
      <c r="B18" s="19">
        <v>74</v>
      </c>
    </row>
    <row r="19" spans="1:3" x14ac:dyDescent="0.3">
      <c r="A19" s="18" t="s">
        <v>47</v>
      </c>
      <c r="B19" s="19">
        <v>86</v>
      </c>
    </row>
    <row r="21" spans="1:3" x14ac:dyDescent="0.3">
      <c r="A21" s="17" t="s">
        <v>44</v>
      </c>
      <c r="B21" t="s">
        <v>52</v>
      </c>
      <c r="C21" t="s">
        <v>53</v>
      </c>
    </row>
    <row r="22" spans="1:3" x14ac:dyDescent="0.3">
      <c r="A22" s="18" t="s">
        <v>46</v>
      </c>
      <c r="B22" s="19">
        <v>5745</v>
      </c>
      <c r="C22" s="19">
        <v>1871</v>
      </c>
    </row>
    <row r="23" spans="1:3" x14ac:dyDescent="0.3">
      <c r="A23" s="18" t="s">
        <v>47</v>
      </c>
      <c r="B23" s="19">
        <v>2222</v>
      </c>
      <c r="C23" s="19">
        <v>131</v>
      </c>
    </row>
    <row r="25" spans="1:3" x14ac:dyDescent="0.3">
      <c r="A25" s="17" t="s">
        <v>44</v>
      </c>
      <c r="B25" t="s">
        <v>50</v>
      </c>
    </row>
    <row r="26" spans="1:3" x14ac:dyDescent="0.3">
      <c r="A26" s="18" t="s">
        <v>46</v>
      </c>
      <c r="B26" s="19">
        <v>84</v>
      </c>
    </row>
    <row r="27" spans="1:3" x14ac:dyDescent="0.3">
      <c r="A27" s="18" t="s">
        <v>47</v>
      </c>
      <c r="B27" s="19">
        <v>98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CDF7-AF27-41AD-9CE9-C321E65D3069}">
  <dimension ref="A1:G27"/>
  <sheetViews>
    <sheetView workbookViewId="0">
      <selection activeCell="C2" sqref="C2:C27"/>
    </sheetView>
  </sheetViews>
  <sheetFormatPr defaultRowHeight="14.4" x14ac:dyDescent="0.3"/>
  <cols>
    <col min="1" max="1" width="9.109375" customWidth="1"/>
    <col min="2" max="2" width="19.33203125" customWidth="1"/>
    <col min="3" max="3" width="15.44140625" customWidth="1"/>
    <col min="5" max="5" width="19.5546875" bestFit="1" customWidth="1"/>
    <col min="6" max="6" width="15.5546875" bestFit="1" customWidth="1"/>
    <col min="7" max="7" width="6" bestFit="1" customWidth="1"/>
    <col min="8" max="8" width="10.77734375" bestFit="1" customWidth="1"/>
  </cols>
  <sheetData>
    <row r="1" spans="1:7" x14ac:dyDescent="0.3">
      <c r="A1" t="s">
        <v>57</v>
      </c>
      <c r="B1" t="s">
        <v>3</v>
      </c>
      <c r="C1" t="s">
        <v>9</v>
      </c>
      <c r="E1" s="17" t="s">
        <v>58</v>
      </c>
      <c r="F1" s="17" t="s">
        <v>45</v>
      </c>
    </row>
    <row r="2" spans="1:7" x14ac:dyDescent="0.3">
      <c r="A2">
        <v>1</v>
      </c>
      <c r="B2" t="b">
        <v>0</v>
      </c>
      <c r="C2">
        <v>50100</v>
      </c>
      <c r="E2" s="17" t="s">
        <v>44</v>
      </c>
      <c r="F2" t="s">
        <v>46</v>
      </c>
      <c r="G2" t="s">
        <v>47</v>
      </c>
    </row>
    <row r="3" spans="1:7" x14ac:dyDescent="0.3">
      <c r="A3">
        <v>1</v>
      </c>
      <c r="B3" t="b">
        <v>1</v>
      </c>
      <c r="C3">
        <v>10187</v>
      </c>
      <c r="E3" s="18">
        <v>1</v>
      </c>
      <c r="F3" s="19">
        <v>50100</v>
      </c>
      <c r="G3" s="19">
        <v>10187</v>
      </c>
    </row>
    <row r="4" spans="1:7" x14ac:dyDescent="0.3">
      <c r="A4">
        <v>2</v>
      </c>
      <c r="B4" t="b">
        <v>0</v>
      </c>
      <c r="C4">
        <v>45087</v>
      </c>
      <c r="E4" s="18">
        <v>2</v>
      </c>
      <c r="F4" s="19">
        <v>45087</v>
      </c>
      <c r="G4" s="19">
        <v>9009</v>
      </c>
    </row>
    <row r="5" spans="1:7" x14ac:dyDescent="0.3">
      <c r="A5">
        <v>2</v>
      </c>
      <c r="B5" t="b">
        <v>1</v>
      </c>
      <c r="C5">
        <v>9009</v>
      </c>
      <c r="E5" s="18">
        <v>3</v>
      </c>
      <c r="F5" s="19">
        <v>54446</v>
      </c>
      <c r="G5" s="19">
        <v>15166</v>
      </c>
    </row>
    <row r="6" spans="1:7" x14ac:dyDescent="0.3">
      <c r="A6">
        <v>3</v>
      </c>
      <c r="B6" t="b">
        <v>0</v>
      </c>
      <c r="C6">
        <v>27223</v>
      </c>
      <c r="E6" s="18">
        <v>4</v>
      </c>
      <c r="F6" s="19">
        <v>50656</v>
      </c>
      <c r="G6" s="19">
        <v>13681</v>
      </c>
    </row>
    <row r="7" spans="1:7" x14ac:dyDescent="0.3">
      <c r="A7">
        <v>3</v>
      </c>
      <c r="B7" t="b">
        <v>0</v>
      </c>
      <c r="C7">
        <v>27223</v>
      </c>
      <c r="E7" s="18">
        <v>5</v>
      </c>
      <c r="F7" s="19">
        <v>49747</v>
      </c>
      <c r="G7" s="19">
        <v>11131</v>
      </c>
    </row>
    <row r="8" spans="1:7" x14ac:dyDescent="0.3">
      <c r="A8">
        <v>3</v>
      </c>
      <c r="B8" t="b">
        <v>1</v>
      </c>
      <c r="C8">
        <v>7583</v>
      </c>
      <c r="E8" s="18">
        <v>6</v>
      </c>
      <c r="F8" s="19">
        <v>49145</v>
      </c>
      <c r="G8" s="19">
        <v>11068</v>
      </c>
    </row>
    <row r="9" spans="1:7" x14ac:dyDescent="0.3">
      <c r="A9">
        <v>3</v>
      </c>
      <c r="B9" t="b">
        <v>1</v>
      </c>
      <c r="C9">
        <v>7583</v>
      </c>
      <c r="E9" s="18">
        <v>7</v>
      </c>
      <c r="F9" s="19">
        <v>50066</v>
      </c>
      <c r="G9" s="19">
        <v>10716</v>
      </c>
    </row>
    <row r="10" spans="1:7" x14ac:dyDescent="0.3">
      <c r="A10">
        <v>4</v>
      </c>
      <c r="B10" t="b">
        <v>0</v>
      </c>
      <c r="C10">
        <v>50656</v>
      </c>
      <c r="E10" s="18">
        <v>8</v>
      </c>
      <c r="F10" s="19">
        <v>49012</v>
      </c>
      <c r="G10" s="19">
        <v>9877</v>
      </c>
    </row>
    <row r="11" spans="1:7" x14ac:dyDescent="0.3">
      <c r="A11">
        <v>4</v>
      </c>
      <c r="B11" t="b">
        <v>1</v>
      </c>
      <c r="C11">
        <v>13681</v>
      </c>
      <c r="E11" s="18">
        <v>9</v>
      </c>
      <c r="F11" s="19">
        <v>49170</v>
      </c>
      <c r="G11" s="19">
        <v>9935</v>
      </c>
    </row>
    <row r="12" spans="1:7" x14ac:dyDescent="0.3">
      <c r="A12">
        <v>5</v>
      </c>
      <c r="B12" t="b">
        <v>0</v>
      </c>
      <c r="C12">
        <v>49747</v>
      </c>
      <c r="E12" s="18">
        <v>10</v>
      </c>
      <c r="F12" s="19">
        <v>50780</v>
      </c>
      <c r="G12" s="19">
        <v>9994</v>
      </c>
    </row>
    <row r="13" spans="1:7" x14ac:dyDescent="0.3">
      <c r="A13">
        <v>5</v>
      </c>
      <c r="B13" t="b">
        <v>1</v>
      </c>
      <c r="C13">
        <v>11131</v>
      </c>
      <c r="E13" s="18">
        <v>11</v>
      </c>
      <c r="F13" s="19">
        <v>48676</v>
      </c>
      <c r="G13" s="19">
        <v>9414</v>
      </c>
    </row>
    <row r="14" spans="1:7" x14ac:dyDescent="0.3">
      <c r="A14">
        <v>6</v>
      </c>
      <c r="B14" t="b">
        <v>0</v>
      </c>
      <c r="C14">
        <v>49145</v>
      </c>
      <c r="E14" s="18">
        <v>12</v>
      </c>
      <c r="F14" s="19">
        <v>50849</v>
      </c>
      <c r="G14" s="19">
        <v>10464</v>
      </c>
    </row>
    <row r="15" spans="1:7" x14ac:dyDescent="0.3">
      <c r="A15">
        <v>6</v>
      </c>
      <c r="B15" t="b">
        <v>1</v>
      </c>
      <c r="C15">
        <v>11068</v>
      </c>
    </row>
    <row r="16" spans="1:7" x14ac:dyDescent="0.3">
      <c r="A16">
        <v>7</v>
      </c>
      <c r="B16" t="b">
        <v>0</v>
      </c>
      <c r="C16">
        <v>50066</v>
      </c>
    </row>
    <row r="17" spans="1:3" x14ac:dyDescent="0.3">
      <c r="A17">
        <v>7</v>
      </c>
      <c r="B17" t="b">
        <v>1</v>
      </c>
      <c r="C17">
        <v>10716</v>
      </c>
    </row>
    <row r="18" spans="1:3" x14ac:dyDescent="0.3">
      <c r="A18">
        <v>8</v>
      </c>
      <c r="B18" t="b">
        <v>0</v>
      </c>
      <c r="C18">
        <v>49012</v>
      </c>
    </row>
    <row r="19" spans="1:3" x14ac:dyDescent="0.3">
      <c r="A19">
        <v>8</v>
      </c>
      <c r="B19" t="b">
        <v>1</v>
      </c>
      <c r="C19">
        <v>9877</v>
      </c>
    </row>
    <row r="20" spans="1:3" x14ac:dyDescent="0.3">
      <c r="A20">
        <v>9</v>
      </c>
      <c r="B20" t="b">
        <v>0</v>
      </c>
      <c r="C20">
        <v>49170</v>
      </c>
    </row>
    <row r="21" spans="1:3" x14ac:dyDescent="0.3">
      <c r="A21">
        <v>9</v>
      </c>
      <c r="B21" t="b">
        <v>1</v>
      </c>
      <c r="C21">
        <v>9935</v>
      </c>
    </row>
    <row r="22" spans="1:3" x14ac:dyDescent="0.3">
      <c r="A22">
        <v>10</v>
      </c>
      <c r="B22" t="b">
        <v>0</v>
      </c>
      <c r="C22">
        <v>50780</v>
      </c>
    </row>
    <row r="23" spans="1:3" x14ac:dyDescent="0.3">
      <c r="A23">
        <v>10</v>
      </c>
      <c r="B23" t="b">
        <v>1</v>
      </c>
      <c r="C23">
        <v>9994</v>
      </c>
    </row>
    <row r="24" spans="1:3" x14ac:dyDescent="0.3">
      <c r="A24">
        <v>11</v>
      </c>
      <c r="B24" t="b">
        <v>0</v>
      </c>
      <c r="C24">
        <v>48676</v>
      </c>
    </row>
    <row r="25" spans="1:3" x14ac:dyDescent="0.3">
      <c r="A25">
        <v>11</v>
      </c>
      <c r="B25" t="b">
        <v>1</v>
      </c>
      <c r="C25">
        <v>9414</v>
      </c>
    </row>
    <row r="26" spans="1:3" x14ac:dyDescent="0.3">
      <c r="A26">
        <v>12</v>
      </c>
      <c r="B26" t="b">
        <v>0</v>
      </c>
      <c r="C26">
        <v>50849</v>
      </c>
    </row>
    <row r="27" spans="1:3" x14ac:dyDescent="0.3">
      <c r="A27">
        <v>12</v>
      </c>
      <c r="B27" t="b">
        <v>1</v>
      </c>
      <c r="C27">
        <v>10464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D117-66F2-4619-9FC6-1F1FC29AEA94}">
  <dimension ref="A1:C17"/>
  <sheetViews>
    <sheetView workbookViewId="0">
      <selection activeCell="E4" sqref="E4"/>
    </sheetView>
  </sheetViews>
  <sheetFormatPr defaultRowHeight="14.4" x14ac:dyDescent="0.3"/>
  <cols>
    <col min="1" max="1" width="24.33203125" bestFit="1" customWidth="1"/>
    <col min="2" max="2" width="30" bestFit="1" customWidth="1"/>
    <col min="3" max="3" width="30.109375" bestFit="1" customWidth="1"/>
    <col min="5" max="5" width="26.88671875" bestFit="1" customWidth="1"/>
    <col min="6" max="6" width="17.88671875" customWidth="1"/>
  </cols>
  <sheetData>
    <row r="1" spans="1:3" x14ac:dyDescent="0.3">
      <c r="A1" t="s">
        <v>10</v>
      </c>
      <c r="B1" t="s">
        <v>48</v>
      </c>
      <c r="C1" t="s">
        <v>49</v>
      </c>
    </row>
    <row r="2" spans="1:3" x14ac:dyDescent="0.3">
      <c r="A2" t="s">
        <v>12</v>
      </c>
      <c r="B2">
        <v>102</v>
      </c>
      <c r="C2">
        <v>71</v>
      </c>
    </row>
    <row r="3" spans="1:3" x14ac:dyDescent="0.3">
      <c r="A3" t="s">
        <v>23</v>
      </c>
      <c r="B3">
        <v>1000</v>
      </c>
      <c r="C3">
        <v>200</v>
      </c>
    </row>
    <row r="4" spans="1:3" x14ac:dyDescent="0.3">
      <c r="A4" t="s">
        <v>11</v>
      </c>
      <c r="B4">
        <v>1928</v>
      </c>
      <c r="C4">
        <v>670</v>
      </c>
    </row>
    <row r="5" spans="1:3" x14ac:dyDescent="0.3">
      <c r="A5" t="s">
        <v>13</v>
      </c>
      <c r="B5">
        <v>4</v>
      </c>
      <c r="C5">
        <v>1</v>
      </c>
    </row>
    <row r="6" spans="1:3" x14ac:dyDescent="0.3">
      <c r="A6" t="s">
        <v>19</v>
      </c>
      <c r="B6">
        <v>401</v>
      </c>
      <c r="C6">
        <v>330</v>
      </c>
    </row>
    <row r="7" spans="1:3" x14ac:dyDescent="0.3">
      <c r="A7" t="s">
        <v>22</v>
      </c>
      <c r="B7">
        <v>37</v>
      </c>
      <c r="C7">
        <v>17</v>
      </c>
    </row>
    <row r="8" spans="1:3" x14ac:dyDescent="0.3">
      <c r="A8" t="s">
        <v>24</v>
      </c>
      <c r="B8">
        <v>475</v>
      </c>
      <c r="C8">
        <v>94</v>
      </c>
    </row>
    <row r="9" spans="1:3" x14ac:dyDescent="0.3">
      <c r="A9" t="s">
        <v>26</v>
      </c>
      <c r="B9">
        <v>3</v>
      </c>
      <c r="C9" t="s">
        <v>4</v>
      </c>
    </row>
    <row r="10" spans="1:3" x14ac:dyDescent="0.3">
      <c r="A10" t="s">
        <v>25</v>
      </c>
      <c r="B10">
        <v>186</v>
      </c>
      <c r="C10">
        <v>54</v>
      </c>
    </row>
    <row r="11" spans="1:3" x14ac:dyDescent="0.3">
      <c r="A11" t="s">
        <v>14</v>
      </c>
      <c r="B11">
        <v>7</v>
      </c>
      <c r="C11">
        <v>4</v>
      </c>
    </row>
    <row r="12" spans="1:3" x14ac:dyDescent="0.3">
      <c r="A12" t="s">
        <v>17</v>
      </c>
      <c r="B12">
        <v>2219</v>
      </c>
      <c r="C12">
        <v>876</v>
      </c>
    </row>
    <row r="13" spans="1:3" x14ac:dyDescent="0.3">
      <c r="A13" t="s">
        <v>21</v>
      </c>
      <c r="B13">
        <v>723</v>
      </c>
      <c r="C13">
        <v>474</v>
      </c>
    </row>
    <row r="14" spans="1:3" x14ac:dyDescent="0.3">
      <c r="A14" t="s">
        <v>16</v>
      </c>
      <c r="B14">
        <v>35</v>
      </c>
      <c r="C14">
        <v>6</v>
      </c>
    </row>
    <row r="15" spans="1:3" x14ac:dyDescent="0.3">
      <c r="A15" t="s">
        <v>20</v>
      </c>
      <c r="B15">
        <v>212</v>
      </c>
      <c r="C15">
        <v>84</v>
      </c>
    </row>
    <row r="16" spans="1:3" x14ac:dyDescent="0.3">
      <c r="A16" t="s">
        <v>18</v>
      </c>
      <c r="B16">
        <v>10</v>
      </c>
      <c r="C16" t="s">
        <v>4</v>
      </c>
    </row>
    <row r="17" spans="1:3" x14ac:dyDescent="0.3">
      <c r="A17" t="s">
        <v>15</v>
      </c>
      <c r="B17">
        <v>11</v>
      </c>
      <c r="C17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1907-E100-41C5-A2A5-8E50C052B235}">
  <dimension ref="A3:T2190"/>
  <sheetViews>
    <sheetView workbookViewId="0">
      <selection activeCell="P14" sqref="P14"/>
    </sheetView>
  </sheetViews>
  <sheetFormatPr defaultRowHeight="14.4" x14ac:dyDescent="0.3"/>
  <cols>
    <col min="1" max="1" width="11.6640625" customWidth="1"/>
    <col min="2" max="2" width="11.44140625" customWidth="1"/>
    <col min="3" max="3" width="11.88671875" customWidth="1"/>
    <col min="7" max="7" width="11.5546875" customWidth="1"/>
    <col min="8" max="8" width="10.6640625" customWidth="1"/>
    <col min="9" max="9" width="11.33203125" customWidth="1"/>
    <col min="11" max="11" width="10.5546875" bestFit="1" customWidth="1"/>
  </cols>
  <sheetData>
    <row r="3" spans="1:20" x14ac:dyDescent="0.3">
      <c r="A3" t="s">
        <v>31</v>
      </c>
      <c r="G3" t="s">
        <v>32</v>
      </c>
    </row>
    <row r="4" spans="1:20" x14ac:dyDescent="0.3">
      <c r="A4" t="s">
        <v>27</v>
      </c>
      <c r="B4" t="s">
        <v>33</v>
      </c>
      <c r="C4" t="s">
        <v>34</v>
      </c>
      <c r="D4" t="s">
        <v>41</v>
      </c>
      <c r="E4" t="s">
        <v>40</v>
      </c>
      <c r="G4" t="s">
        <v>27</v>
      </c>
      <c r="H4" t="s">
        <v>33</v>
      </c>
      <c r="I4" t="s">
        <v>34</v>
      </c>
      <c r="J4" t="s">
        <v>42</v>
      </c>
      <c r="K4" t="s">
        <v>40</v>
      </c>
      <c r="M4" s="10" t="s">
        <v>43</v>
      </c>
      <c r="N4" s="10" t="s">
        <v>60</v>
      </c>
      <c r="O4" t="s">
        <v>61</v>
      </c>
      <c r="R4" s="14"/>
      <c r="T4" s="15"/>
    </row>
    <row r="5" spans="1:20" x14ac:dyDescent="0.3">
      <c r="A5">
        <v>44469</v>
      </c>
      <c r="B5">
        <v>80</v>
      </c>
      <c r="C5">
        <v>80</v>
      </c>
      <c r="D5" s="13">
        <f>(Table11[[#This Row],[2023]]-Table11[[#This Row],[2022]])/Table11[[#This Row],[2022]]</f>
        <v>0</v>
      </c>
      <c r="E5" s="14">
        <f>Table11[[#This Row],[perc]]*Table11[[#This Row],[2023]]+Table11[[#This Row],[2023]]</f>
        <v>80</v>
      </c>
      <c r="G5">
        <v>5572166</v>
      </c>
      <c r="H5">
        <v>210</v>
      </c>
      <c r="I5">
        <v>210</v>
      </c>
      <c r="J5" s="13">
        <f>(Table12[[#This Row],[2023]]-Table12[[#This Row],[2022]])/Table12[[#This Row],[2022]]</f>
        <v>0</v>
      </c>
      <c r="K5" s="14">
        <f>(Table12[[#This Row],[per]]*Table12[[#This Row],[2023]])+Table12[[#This Row],[2023]]</f>
        <v>210</v>
      </c>
      <c r="M5" s="11">
        <v>2022</v>
      </c>
      <c r="N5">
        <v>144.374269</v>
      </c>
      <c r="O5" s="35">
        <f>AVERAGE(Table12[2022])</f>
        <v>156.74473924977127</v>
      </c>
      <c r="P5">
        <f>AVERAGE(Table12[2024])</f>
        <v>157.10373081356144</v>
      </c>
      <c r="Q5">
        <v>2022</v>
      </c>
      <c r="R5" s="35">
        <f>AVERAGE(Table12[2022])</f>
        <v>156.74473924977127</v>
      </c>
      <c r="T5" s="16"/>
    </row>
    <row r="6" spans="1:20" x14ac:dyDescent="0.3">
      <c r="A6">
        <v>1844121</v>
      </c>
      <c r="B6">
        <v>142</v>
      </c>
      <c r="C6">
        <v>142</v>
      </c>
      <c r="D6" s="13">
        <f>(Table11[[#This Row],[2023]]-Table11[[#This Row],[2022]])/Table11[[#This Row],[2022]]</f>
        <v>0</v>
      </c>
      <c r="E6" s="14">
        <f>Table11[[#This Row],[perc]]*Table11[[#This Row],[2023]]+Table11[[#This Row],[2023]]</f>
        <v>142</v>
      </c>
      <c r="G6">
        <v>5748902</v>
      </c>
      <c r="H6">
        <v>175</v>
      </c>
      <c r="I6">
        <v>175</v>
      </c>
      <c r="J6" s="13">
        <f>(Table12[[#This Row],[2023]]-Table12[[#This Row],[2022]])/Table12[[#This Row],[2022]]</f>
        <v>0</v>
      </c>
      <c r="K6" s="14">
        <f>(Table12[[#This Row],[per]]*Table12[[#This Row],[2023]])+Table12[[#This Row],[2023]]</f>
        <v>175</v>
      </c>
      <c r="M6" s="12">
        <v>2023</v>
      </c>
      <c r="N6">
        <v>141.6149341</v>
      </c>
      <c r="O6" s="35">
        <f>AVERAGE(Table12[2023])</f>
        <v>156.77447392497712</v>
      </c>
      <c r="Q6">
        <v>2023</v>
      </c>
      <c r="R6" s="35">
        <f>AVERAGE(Table12[2023])</f>
        <v>156.77447392497712</v>
      </c>
      <c r="T6" s="15"/>
    </row>
    <row r="7" spans="1:20" x14ac:dyDescent="0.3">
      <c r="A7">
        <v>8740736</v>
      </c>
      <c r="B7">
        <v>45</v>
      </c>
      <c r="C7">
        <v>46</v>
      </c>
      <c r="D7" s="13">
        <f>(Table11[[#This Row],[2023]]-Table11[[#This Row],[2022]])/Table11[[#This Row],[2022]]</f>
        <v>2.2222222222222223E-2</v>
      </c>
      <c r="E7" s="14">
        <f>Table11[[#This Row],[perc]]*Table11[[#This Row],[2023]]+Table11[[#This Row],[2023]]</f>
        <v>47.022222222222226</v>
      </c>
      <c r="G7">
        <v>9810750</v>
      </c>
      <c r="H7">
        <v>35</v>
      </c>
      <c r="I7">
        <v>35</v>
      </c>
      <c r="J7" s="13">
        <f>(Table12[[#This Row],[2023]]-Table12[[#This Row],[2022]])/Table12[[#This Row],[2022]]</f>
        <v>0</v>
      </c>
      <c r="K7" s="14">
        <f>(Table12[[#This Row],[per]]*Table12[[#This Row],[2023]])+Table12[[#This Row],[2023]]</f>
        <v>35</v>
      </c>
      <c r="M7" s="11">
        <v>2024</v>
      </c>
      <c r="N7" s="11">
        <v>135</v>
      </c>
      <c r="O7" s="35">
        <f>AVERAGE(Table12[2024])</f>
        <v>157.10373081356144</v>
      </c>
      <c r="Q7">
        <v>2024</v>
      </c>
      <c r="R7" s="35">
        <f>AVERAGE(Table12[2024])</f>
        <v>157.10373081356144</v>
      </c>
      <c r="T7" s="16"/>
    </row>
    <row r="8" spans="1:20" x14ac:dyDescent="0.3">
      <c r="A8">
        <v>9684449</v>
      </c>
      <c r="B8">
        <v>50</v>
      </c>
      <c r="C8">
        <v>50</v>
      </c>
      <c r="D8" s="13">
        <f>(Table11[[#This Row],[2023]]-Table11[[#This Row],[2022]])/Table11[[#This Row],[2022]]</f>
        <v>0</v>
      </c>
      <c r="E8" s="14">
        <f>Table11[[#This Row],[perc]]*Table11[[#This Row],[2023]]+Table11[[#This Row],[2023]]</f>
        <v>50</v>
      </c>
      <c r="G8">
        <v>11105275</v>
      </c>
      <c r="H8">
        <v>100</v>
      </c>
      <c r="I8">
        <v>100</v>
      </c>
      <c r="J8" s="13">
        <f>(Table12[[#This Row],[2023]]-Table12[[#This Row],[2022]])/Table12[[#This Row],[2022]]</f>
        <v>0</v>
      </c>
      <c r="K8" s="14">
        <f>(Table12[[#This Row],[per]]*Table12[[#This Row],[2023]])+Table12[[#This Row],[2023]]</f>
        <v>100</v>
      </c>
      <c r="M8" s="12"/>
      <c r="N8" s="12"/>
      <c r="P8" s="14"/>
      <c r="R8" s="14"/>
      <c r="T8" s="15"/>
    </row>
    <row r="9" spans="1:20" x14ac:dyDescent="0.3">
      <c r="A9">
        <v>7366334</v>
      </c>
      <c r="B9">
        <v>139</v>
      </c>
      <c r="C9">
        <v>139</v>
      </c>
      <c r="D9" s="13">
        <f>(Table11[[#This Row],[2023]]-Table11[[#This Row],[2022]])/Table11[[#This Row],[2022]]</f>
        <v>0</v>
      </c>
      <c r="E9" s="14">
        <f>Table11[[#This Row],[perc]]*Table11[[#This Row],[2023]]+Table11[[#This Row],[2023]]</f>
        <v>139</v>
      </c>
      <c r="G9">
        <v>3869807</v>
      </c>
      <c r="H9">
        <v>109</v>
      </c>
      <c r="I9">
        <v>99</v>
      </c>
      <c r="J9" s="13">
        <f>(Table12[[#This Row],[2023]]-Table12[[#This Row],[2022]])/Table12[[#This Row],[2022]]</f>
        <v>-9.1743119266055051E-2</v>
      </c>
      <c r="K9" s="14">
        <f>(Table12[[#This Row],[per]]*Table12[[#This Row],[2023]])+Table12[[#This Row],[2023]]</f>
        <v>89.917431192660544</v>
      </c>
      <c r="M9" s="11"/>
      <c r="N9" s="11"/>
      <c r="R9" s="14"/>
      <c r="T9" s="16"/>
    </row>
    <row r="10" spans="1:20" x14ac:dyDescent="0.3">
      <c r="A10">
        <v>14586040</v>
      </c>
      <c r="B10">
        <v>295</v>
      </c>
      <c r="C10">
        <v>294</v>
      </c>
      <c r="D10" s="13">
        <f>(Table11[[#This Row],[2023]]-Table11[[#This Row],[2022]])/Table11[[#This Row],[2022]]</f>
        <v>-3.3898305084745762E-3</v>
      </c>
      <c r="E10" s="14">
        <f>Table11[[#This Row],[perc]]*Table11[[#This Row],[2023]]+Table11[[#This Row],[2023]]</f>
        <v>293.00338983050847</v>
      </c>
      <c r="G10">
        <v>5051687</v>
      </c>
      <c r="H10">
        <v>35</v>
      </c>
      <c r="I10">
        <v>35</v>
      </c>
      <c r="J10" s="13">
        <f>(Table12[[#This Row],[2023]]-Table12[[#This Row],[2022]])/Table12[[#This Row],[2022]]</f>
        <v>0</v>
      </c>
      <c r="K10" s="14">
        <f>(Table12[[#This Row],[per]]*Table12[[#This Row],[2023]])+Table12[[#This Row],[2023]]</f>
        <v>35</v>
      </c>
      <c r="M10" s="12"/>
      <c r="N10" s="12"/>
      <c r="P10" s="14"/>
      <c r="R10" s="14"/>
      <c r="T10" s="15"/>
    </row>
    <row r="11" spans="1:20" x14ac:dyDescent="0.3">
      <c r="A11">
        <v>1066205</v>
      </c>
      <c r="B11">
        <v>250</v>
      </c>
      <c r="C11">
        <v>250</v>
      </c>
      <c r="D11" s="13">
        <f>(Table11[[#This Row],[2023]]-Table11[[#This Row],[2022]])/Table11[[#This Row],[2022]]</f>
        <v>0</v>
      </c>
      <c r="E11" s="14">
        <f>Table11[[#This Row],[perc]]*Table11[[#This Row],[2023]]+Table11[[#This Row],[2023]]</f>
        <v>250</v>
      </c>
      <c r="G11">
        <v>8793680</v>
      </c>
      <c r="H11">
        <v>129</v>
      </c>
      <c r="I11">
        <v>129</v>
      </c>
      <c r="J11" s="13">
        <f>(Table12[[#This Row],[2023]]-Table12[[#This Row],[2022]])/Table12[[#This Row],[2022]]</f>
        <v>0</v>
      </c>
      <c r="K11" s="14">
        <f>(Table12[[#This Row],[per]]*Table12[[#This Row],[2023]])+Table12[[#This Row],[2023]]</f>
        <v>129</v>
      </c>
      <c r="M11" s="11"/>
      <c r="N11" s="11"/>
      <c r="R11" s="14"/>
      <c r="T11" s="16"/>
    </row>
    <row r="12" spans="1:20" x14ac:dyDescent="0.3">
      <c r="A12">
        <v>207206</v>
      </c>
      <c r="B12">
        <v>250</v>
      </c>
      <c r="C12">
        <v>250</v>
      </c>
      <c r="D12" s="13">
        <f>(Table11[[#This Row],[2023]]-Table11[[#This Row],[2022]])/Table11[[#This Row],[2022]]</f>
        <v>0</v>
      </c>
      <c r="E12" s="14">
        <f>Table11[[#This Row],[perc]]*Table11[[#This Row],[2023]]+Table11[[#This Row],[2023]]</f>
        <v>250</v>
      </c>
      <c r="G12">
        <v>10114935</v>
      </c>
      <c r="H12">
        <v>223</v>
      </c>
      <c r="I12">
        <v>223</v>
      </c>
      <c r="J12" s="13">
        <f>(Table12[[#This Row],[2023]]-Table12[[#This Row],[2022]])/Table12[[#This Row],[2022]]</f>
        <v>0</v>
      </c>
      <c r="K12" s="14">
        <f>(Table12[[#This Row],[per]]*Table12[[#This Row],[2023]])+Table12[[#This Row],[2023]]</f>
        <v>223</v>
      </c>
      <c r="M12" s="12"/>
      <c r="N12" s="12"/>
      <c r="R12" s="14"/>
      <c r="T12" s="15"/>
    </row>
    <row r="13" spans="1:20" x14ac:dyDescent="0.3">
      <c r="A13">
        <v>6504852</v>
      </c>
      <c r="B13">
        <v>210</v>
      </c>
      <c r="C13">
        <v>210</v>
      </c>
      <c r="D13" s="13">
        <f>(Table11[[#This Row],[2023]]-Table11[[#This Row],[2022]])/Table11[[#This Row],[2022]]</f>
        <v>0</v>
      </c>
      <c r="E13" s="14">
        <f>Table11[[#This Row],[perc]]*Table11[[#This Row],[2023]]+Table11[[#This Row],[2023]]</f>
        <v>210</v>
      </c>
      <c r="G13">
        <v>14255229</v>
      </c>
      <c r="H13">
        <v>55</v>
      </c>
      <c r="I13">
        <v>55</v>
      </c>
      <c r="J13" s="13">
        <f>(Table12[[#This Row],[2023]]-Table12[[#This Row],[2022]])/Table12[[#This Row],[2022]]</f>
        <v>0</v>
      </c>
      <c r="K13" s="14">
        <f>(Table12[[#This Row],[per]]*Table12[[#This Row],[2023]])+Table12[[#This Row],[2023]]</f>
        <v>55</v>
      </c>
      <c r="M13" s="11"/>
      <c r="N13" s="11"/>
      <c r="R13" s="14"/>
      <c r="T13" s="16"/>
    </row>
    <row r="14" spans="1:20" x14ac:dyDescent="0.3">
      <c r="A14">
        <v>2988568</v>
      </c>
      <c r="B14">
        <v>130</v>
      </c>
      <c r="C14">
        <v>130</v>
      </c>
      <c r="D14" s="13">
        <f>(Table11[[#This Row],[2023]]-Table11[[#This Row],[2022]])/Table11[[#This Row],[2022]]</f>
        <v>0</v>
      </c>
      <c r="E14" s="14">
        <f>Table11[[#This Row],[perc]]*Table11[[#This Row],[2023]]+Table11[[#This Row],[2023]]</f>
        <v>130</v>
      </c>
      <c r="G14">
        <v>14274297</v>
      </c>
      <c r="H14">
        <v>38</v>
      </c>
      <c r="I14">
        <v>40</v>
      </c>
      <c r="J14" s="13">
        <f>(Table12[[#This Row],[2023]]-Table12[[#This Row],[2022]])/Table12[[#This Row],[2022]]</f>
        <v>5.2631578947368418E-2</v>
      </c>
      <c r="K14" s="14">
        <f>(Table12[[#This Row],[per]]*Table12[[#This Row],[2023]])+Table12[[#This Row],[2023]]</f>
        <v>42.10526315789474</v>
      </c>
      <c r="M14" s="12"/>
      <c r="N14" s="12"/>
      <c r="R14" s="14"/>
      <c r="T14" s="15"/>
    </row>
    <row r="15" spans="1:20" x14ac:dyDescent="0.3">
      <c r="A15">
        <v>6092208</v>
      </c>
      <c r="B15">
        <v>324</v>
      </c>
      <c r="C15">
        <v>295</v>
      </c>
      <c r="D15" s="13">
        <f>(Table11[[#This Row],[2023]]-Table11[[#This Row],[2022]])/Table11[[#This Row],[2022]]</f>
        <v>-8.9506172839506168E-2</v>
      </c>
      <c r="E15" s="14">
        <f>Table11[[#This Row],[perc]]*Table11[[#This Row],[2023]]+Table11[[#This Row],[2023]]</f>
        <v>268.59567901234567</v>
      </c>
      <c r="G15">
        <v>14363763</v>
      </c>
      <c r="H15">
        <v>529</v>
      </c>
      <c r="I15">
        <v>529</v>
      </c>
      <c r="J15" s="13">
        <f>(Table12[[#This Row],[2023]]-Table12[[#This Row],[2022]])/Table12[[#This Row],[2022]]</f>
        <v>0</v>
      </c>
      <c r="K15" s="14">
        <f>(Table12[[#This Row],[per]]*Table12[[#This Row],[2023]])+Table12[[#This Row],[2023]]</f>
        <v>529</v>
      </c>
      <c r="M15" s="11"/>
      <c r="N15" s="11"/>
      <c r="R15" s="14"/>
      <c r="T15" s="16"/>
    </row>
    <row r="16" spans="1:20" x14ac:dyDescent="0.3">
      <c r="A16">
        <v>13459852</v>
      </c>
      <c r="B16">
        <v>338</v>
      </c>
      <c r="C16">
        <v>338</v>
      </c>
      <c r="D16" s="13">
        <f>(Table11[[#This Row],[2023]]-Table11[[#This Row],[2022]])/Table11[[#This Row],[2022]]</f>
        <v>0</v>
      </c>
      <c r="E16" s="14">
        <f>Table11[[#This Row],[perc]]*Table11[[#This Row],[2023]]+Table11[[#This Row],[2023]]</f>
        <v>338</v>
      </c>
      <c r="G16">
        <v>4031210</v>
      </c>
      <c r="H16">
        <v>79</v>
      </c>
      <c r="I16">
        <v>79</v>
      </c>
      <c r="J16" s="13">
        <f>(Table12[[#This Row],[2023]]-Table12[[#This Row],[2022]])/Table12[[#This Row],[2022]]</f>
        <v>0</v>
      </c>
      <c r="K16" s="14">
        <f>(Table12[[#This Row],[per]]*Table12[[#This Row],[2023]])+Table12[[#This Row],[2023]]</f>
        <v>79</v>
      </c>
      <c r="M16" s="12"/>
      <c r="N16" s="12"/>
      <c r="R16" s="14"/>
      <c r="T16" s="15"/>
    </row>
    <row r="17" spans="1:20" x14ac:dyDescent="0.3">
      <c r="A17">
        <v>14488992</v>
      </c>
      <c r="B17">
        <v>59</v>
      </c>
      <c r="C17">
        <v>60</v>
      </c>
      <c r="D17" s="13">
        <f>(Table11[[#This Row],[2023]]-Table11[[#This Row],[2022]])/Table11[[#This Row],[2022]]</f>
        <v>1.6949152542372881E-2</v>
      </c>
      <c r="E17" s="14">
        <f>Table11[[#This Row],[perc]]*Table11[[#This Row],[2023]]+Table11[[#This Row],[2023]]</f>
        <v>61.016949152542374</v>
      </c>
      <c r="G17">
        <v>6620297</v>
      </c>
      <c r="H17">
        <v>400</v>
      </c>
      <c r="I17">
        <v>400</v>
      </c>
      <c r="J17" s="13">
        <f>(Table12[[#This Row],[2023]]-Table12[[#This Row],[2022]])/Table12[[#This Row],[2022]]</f>
        <v>0</v>
      </c>
      <c r="K17" s="14">
        <f>(Table12[[#This Row],[per]]*Table12[[#This Row],[2023]])+Table12[[#This Row],[2023]]</f>
        <v>400</v>
      </c>
      <c r="M17" s="11"/>
      <c r="N17" s="11"/>
      <c r="R17" s="14"/>
      <c r="T17" s="16"/>
    </row>
    <row r="18" spans="1:20" x14ac:dyDescent="0.3">
      <c r="A18">
        <v>2618025</v>
      </c>
      <c r="B18">
        <v>67</v>
      </c>
      <c r="C18">
        <v>67</v>
      </c>
      <c r="D18" s="13">
        <f>(Table11[[#This Row],[2023]]-Table11[[#This Row],[2022]])/Table11[[#This Row],[2022]]</f>
        <v>0</v>
      </c>
      <c r="E18" s="14">
        <f>Table11[[#This Row],[perc]]*Table11[[#This Row],[2023]]+Table11[[#This Row],[2023]]</f>
        <v>67</v>
      </c>
      <c r="G18">
        <v>7202212</v>
      </c>
      <c r="H18">
        <v>90</v>
      </c>
      <c r="I18">
        <v>90</v>
      </c>
      <c r="J18" s="13">
        <f>(Table12[[#This Row],[2023]]-Table12[[#This Row],[2022]])/Table12[[#This Row],[2022]]</f>
        <v>0</v>
      </c>
      <c r="K18" s="14">
        <f>(Table12[[#This Row],[per]]*Table12[[#This Row],[2023]])+Table12[[#This Row],[2023]]</f>
        <v>90</v>
      </c>
      <c r="M18" s="12"/>
      <c r="N18" s="12"/>
      <c r="R18" s="14"/>
      <c r="T18" s="15"/>
    </row>
    <row r="19" spans="1:20" x14ac:dyDescent="0.3">
      <c r="A19">
        <v>12606939</v>
      </c>
      <c r="B19">
        <v>69</v>
      </c>
      <c r="C19">
        <v>69</v>
      </c>
      <c r="D19" s="13">
        <f>(Table11[[#This Row],[2023]]-Table11[[#This Row],[2022]])/Table11[[#This Row],[2022]]</f>
        <v>0</v>
      </c>
      <c r="E19" s="14">
        <f>Table11[[#This Row],[perc]]*Table11[[#This Row],[2023]]+Table11[[#This Row],[2023]]</f>
        <v>69</v>
      </c>
      <c r="G19">
        <v>9977642</v>
      </c>
      <c r="H19">
        <v>91</v>
      </c>
      <c r="I19">
        <v>91</v>
      </c>
      <c r="J19" s="13">
        <f>(Table12[[#This Row],[2023]]-Table12[[#This Row],[2022]])/Table12[[#This Row],[2022]]</f>
        <v>0</v>
      </c>
      <c r="K19" s="14">
        <f>(Table12[[#This Row],[per]]*Table12[[#This Row],[2023]])+Table12[[#This Row],[2023]]</f>
        <v>91</v>
      </c>
      <c r="M19" s="11"/>
      <c r="N19" s="11"/>
      <c r="R19" s="14"/>
      <c r="T19" s="16"/>
    </row>
    <row r="20" spans="1:20" x14ac:dyDescent="0.3">
      <c r="A20">
        <v>12712286</v>
      </c>
      <c r="B20">
        <v>148</v>
      </c>
      <c r="C20">
        <v>148</v>
      </c>
      <c r="D20" s="13">
        <f>(Table11[[#This Row],[2023]]-Table11[[#This Row],[2022]])/Table11[[#This Row],[2022]]</f>
        <v>0</v>
      </c>
      <c r="E20" s="14">
        <f>Table11[[#This Row],[perc]]*Table11[[#This Row],[2023]]+Table11[[#This Row],[2023]]</f>
        <v>148</v>
      </c>
      <c r="G20">
        <v>5030986</v>
      </c>
      <c r="H20">
        <v>90</v>
      </c>
      <c r="I20">
        <v>90</v>
      </c>
      <c r="J20" s="13">
        <f>(Table12[[#This Row],[2023]]-Table12[[#This Row],[2022]])/Table12[[#This Row],[2022]]</f>
        <v>0</v>
      </c>
      <c r="K20" s="14">
        <f>(Table12[[#This Row],[per]]*Table12[[#This Row],[2023]])+Table12[[#This Row],[2023]]</f>
        <v>90</v>
      </c>
      <c r="M20" s="12"/>
      <c r="N20" s="12"/>
      <c r="R20" s="14"/>
      <c r="T20" s="15"/>
    </row>
    <row r="21" spans="1:20" x14ac:dyDescent="0.3">
      <c r="A21">
        <v>1009656</v>
      </c>
      <c r="B21">
        <v>125</v>
      </c>
      <c r="C21">
        <v>125</v>
      </c>
      <c r="D21" s="13">
        <f>(Table11[[#This Row],[2023]]-Table11[[#This Row],[2022]])/Table11[[#This Row],[2022]]</f>
        <v>0</v>
      </c>
      <c r="E21" s="14">
        <f>Table11[[#This Row],[perc]]*Table11[[#This Row],[2023]]+Table11[[#This Row],[2023]]</f>
        <v>125</v>
      </c>
      <c r="G21">
        <v>6216598</v>
      </c>
      <c r="H21">
        <v>99</v>
      </c>
      <c r="I21">
        <v>99</v>
      </c>
      <c r="J21" s="13">
        <f>(Table12[[#This Row],[2023]]-Table12[[#This Row],[2022]])/Table12[[#This Row],[2022]]</f>
        <v>0</v>
      </c>
      <c r="K21" s="14">
        <f>(Table12[[#This Row],[per]]*Table12[[#This Row],[2023]])+Table12[[#This Row],[2023]]</f>
        <v>99</v>
      </c>
      <c r="M21" s="11"/>
      <c r="N21" s="11"/>
      <c r="R21" s="14"/>
      <c r="T21" s="16"/>
    </row>
    <row r="22" spans="1:20" x14ac:dyDescent="0.3">
      <c r="A22">
        <v>4815187</v>
      </c>
      <c r="B22">
        <v>75</v>
      </c>
      <c r="C22">
        <v>75</v>
      </c>
      <c r="D22" s="13">
        <f>(Table11[[#This Row],[2023]]-Table11[[#This Row],[2022]])/Table11[[#This Row],[2022]]</f>
        <v>0</v>
      </c>
      <c r="E22" s="14">
        <f>Table11[[#This Row],[perc]]*Table11[[#This Row],[2023]]+Table11[[#This Row],[2023]]</f>
        <v>75</v>
      </c>
      <c r="G22">
        <v>13724755</v>
      </c>
      <c r="H22">
        <v>89</v>
      </c>
      <c r="I22">
        <v>89</v>
      </c>
      <c r="J22" s="13">
        <f>(Table12[[#This Row],[2023]]-Table12[[#This Row],[2022]])/Table12[[#This Row],[2022]]</f>
        <v>0</v>
      </c>
      <c r="K22" s="14">
        <f>(Table12[[#This Row],[per]]*Table12[[#This Row],[2023]])+Table12[[#This Row],[2023]]</f>
        <v>89</v>
      </c>
      <c r="M22" s="12"/>
      <c r="N22" s="12"/>
      <c r="R22" s="14"/>
      <c r="T22" s="15"/>
    </row>
    <row r="23" spans="1:20" x14ac:dyDescent="0.3">
      <c r="A23">
        <v>5756051</v>
      </c>
      <c r="B23">
        <v>589</v>
      </c>
      <c r="C23">
        <v>550</v>
      </c>
      <c r="D23" s="13">
        <f>(Table11[[#This Row],[2023]]-Table11[[#This Row],[2022]])/Table11[[#This Row],[2022]]</f>
        <v>-6.6213921901528014E-2</v>
      </c>
      <c r="E23" s="14">
        <f>Table11[[#This Row],[perc]]*Table11[[#This Row],[2023]]+Table11[[#This Row],[2023]]</f>
        <v>513.58234295415957</v>
      </c>
      <c r="G23">
        <v>2303094</v>
      </c>
      <c r="H23">
        <v>110</v>
      </c>
      <c r="I23">
        <v>110</v>
      </c>
      <c r="J23" s="13">
        <f>(Table12[[#This Row],[2023]]-Table12[[#This Row],[2022]])/Table12[[#This Row],[2022]]</f>
        <v>0</v>
      </c>
      <c r="K23" s="14">
        <f>(Table12[[#This Row],[per]]*Table12[[#This Row],[2023]])+Table12[[#This Row],[2023]]</f>
        <v>110</v>
      </c>
      <c r="M23" s="11"/>
      <c r="N23" s="11"/>
      <c r="R23" s="14"/>
      <c r="T23" s="16"/>
    </row>
    <row r="24" spans="1:20" x14ac:dyDescent="0.3">
      <c r="A24">
        <v>7029953</v>
      </c>
      <c r="B24">
        <v>81</v>
      </c>
      <c r="C24">
        <v>82</v>
      </c>
      <c r="D24" s="13">
        <f>(Table11[[#This Row],[2023]]-Table11[[#This Row],[2022]])/Table11[[#This Row],[2022]]</f>
        <v>1.2345679012345678E-2</v>
      </c>
      <c r="E24" s="14">
        <f>Table11[[#This Row],[perc]]*Table11[[#This Row],[2023]]+Table11[[#This Row],[2023]]</f>
        <v>83.012345679012341</v>
      </c>
      <c r="G24">
        <v>7094605</v>
      </c>
      <c r="H24">
        <v>100</v>
      </c>
      <c r="I24">
        <v>100</v>
      </c>
      <c r="J24" s="13">
        <f>(Table12[[#This Row],[2023]]-Table12[[#This Row],[2022]])/Table12[[#This Row],[2022]]</f>
        <v>0</v>
      </c>
      <c r="K24" s="14">
        <f>(Table12[[#This Row],[per]]*Table12[[#This Row],[2023]])+Table12[[#This Row],[2023]]</f>
        <v>100</v>
      </c>
      <c r="M24" s="12"/>
      <c r="N24" s="12"/>
      <c r="R24" s="14"/>
      <c r="T24" s="15"/>
    </row>
    <row r="25" spans="1:20" x14ac:dyDescent="0.3">
      <c r="A25">
        <v>7733682</v>
      </c>
      <c r="B25">
        <v>81</v>
      </c>
      <c r="C25">
        <v>86</v>
      </c>
      <c r="D25" s="13">
        <f>(Table11[[#This Row],[2023]]-Table11[[#This Row],[2022]])/Table11[[#This Row],[2022]]</f>
        <v>6.1728395061728392E-2</v>
      </c>
      <c r="E25" s="14">
        <f>Table11[[#This Row],[perc]]*Table11[[#This Row],[2023]]+Table11[[#This Row],[2023]]</f>
        <v>91.308641975308646</v>
      </c>
      <c r="G25">
        <v>5592534</v>
      </c>
      <c r="H25">
        <v>95</v>
      </c>
      <c r="I25">
        <v>95</v>
      </c>
      <c r="J25" s="13">
        <f>(Table12[[#This Row],[2023]]-Table12[[#This Row],[2022]])/Table12[[#This Row],[2022]]</f>
        <v>0</v>
      </c>
      <c r="K25" s="14">
        <f>(Table12[[#This Row],[per]]*Table12[[#This Row],[2023]])+Table12[[#This Row],[2023]]</f>
        <v>95</v>
      </c>
      <c r="M25" s="11"/>
      <c r="N25" s="11"/>
      <c r="R25" s="14"/>
      <c r="T25" s="16"/>
    </row>
    <row r="26" spans="1:20" x14ac:dyDescent="0.3">
      <c r="A26">
        <v>6196536</v>
      </c>
      <c r="B26">
        <v>44</v>
      </c>
      <c r="C26">
        <v>40</v>
      </c>
      <c r="D26" s="13">
        <f>(Table11[[#This Row],[2023]]-Table11[[#This Row],[2022]])/Table11[[#This Row],[2022]]</f>
        <v>-9.0909090909090912E-2</v>
      </c>
      <c r="E26" s="14">
        <f>Table11[[#This Row],[perc]]*Table11[[#This Row],[2023]]+Table11[[#This Row],[2023]]</f>
        <v>36.36363636363636</v>
      </c>
      <c r="G26">
        <v>9756835</v>
      </c>
      <c r="H26">
        <v>121</v>
      </c>
      <c r="I26">
        <v>99</v>
      </c>
      <c r="J26" s="13">
        <f>(Table12[[#This Row],[2023]]-Table12[[#This Row],[2022]])/Table12[[#This Row],[2022]]</f>
        <v>-0.18181818181818182</v>
      </c>
      <c r="K26" s="14">
        <f>(Table12[[#This Row],[per]]*Table12[[#This Row],[2023]])+Table12[[#This Row],[2023]]</f>
        <v>81</v>
      </c>
      <c r="M26" s="12"/>
      <c r="N26" s="12"/>
      <c r="R26" s="14"/>
      <c r="T26" s="15"/>
    </row>
    <row r="27" spans="1:20" x14ac:dyDescent="0.3">
      <c r="A27">
        <v>13378208</v>
      </c>
      <c r="B27">
        <v>205</v>
      </c>
      <c r="C27">
        <v>192</v>
      </c>
      <c r="D27" s="13">
        <f>(Table11[[#This Row],[2023]]-Table11[[#This Row],[2022]])/Table11[[#This Row],[2022]]</f>
        <v>-6.3414634146341464E-2</v>
      </c>
      <c r="E27" s="14">
        <f>Table11[[#This Row],[perc]]*Table11[[#This Row],[2023]]+Table11[[#This Row],[2023]]</f>
        <v>179.82439024390243</v>
      </c>
      <c r="G27">
        <v>11060544</v>
      </c>
      <c r="H27">
        <v>100</v>
      </c>
      <c r="I27">
        <v>100</v>
      </c>
      <c r="J27" s="13">
        <f>(Table12[[#This Row],[2023]]-Table12[[#This Row],[2022]])/Table12[[#This Row],[2022]]</f>
        <v>0</v>
      </c>
      <c r="K27" s="14">
        <f>(Table12[[#This Row],[per]]*Table12[[#This Row],[2023]])+Table12[[#This Row],[2023]]</f>
        <v>100</v>
      </c>
      <c r="M27" s="11"/>
      <c r="N27" s="11"/>
      <c r="R27" s="14"/>
      <c r="T27" s="16"/>
    </row>
    <row r="28" spans="1:20" x14ac:dyDescent="0.3">
      <c r="A28">
        <v>14451605</v>
      </c>
      <c r="B28">
        <v>111</v>
      </c>
      <c r="C28">
        <v>110</v>
      </c>
      <c r="D28" s="13">
        <f>(Table11[[#This Row],[2023]]-Table11[[#This Row],[2022]])/Table11[[#This Row],[2022]]</f>
        <v>-9.0090090090090089E-3</v>
      </c>
      <c r="E28" s="14">
        <f>Table11[[#This Row],[perc]]*Table11[[#This Row],[2023]]+Table11[[#This Row],[2023]]</f>
        <v>109.00900900900901</v>
      </c>
      <c r="G28">
        <v>13540340</v>
      </c>
      <c r="H28">
        <v>56</v>
      </c>
      <c r="I28">
        <v>56</v>
      </c>
      <c r="J28" s="13">
        <f>(Table12[[#This Row],[2023]]-Table12[[#This Row],[2022]])/Table12[[#This Row],[2022]]</f>
        <v>0</v>
      </c>
      <c r="K28" s="14">
        <f>(Table12[[#This Row],[per]]*Table12[[#This Row],[2023]])+Table12[[#This Row],[2023]]</f>
        <v>56</v>
      </c>
      <c r="M28" s="12"/>
      <c r="N28" s="12"/>
      <c r="R28" s="14"/>
      <c r="T28" s="15"/>
    </row>
    <row r="29" spans="1:20" x14ac:dyDescent="0.3">
      <c r="A29">
        <v>12901723</v>
      </c>
      <c r="B29">
        <v>54</v>
      </c>
      <c r="C29">
        <v>57</v>
      </c>
      <c r="D29" s="13">
        <f>(Table11[[#This Row],[2023]]-Table11[[#This Row],[2022]])/Table11[[#This Row],[2022]]</f>
        <v>5.5555555555555552E-2</v>
      </c>
      <c r="E29" s="14">
        <f>Table11[[#This Row],[perc]]*Table11[[#This Row],[2023]]+Table11[[#This Row],[2023]]</f>
        <v>60.166666666666664</v>
      </c>
      <c r="G29">
        <v>13642694</v>
      </c>
      <c r="H29">
        <v>42</v>
      </c>
      <c r="I29">
        <v>45</v>
      </c>
      <c r="J29" s="13">
        <f>(Table12[[#This Row],[2023]]-Table12[[#This Row],[2022]])/Table12[[#This Row],[2022]]</f>
        <v>7.1428571428571425E-2</v>
      </c>
      <c r="K29" s="14">
        <f>(Table12[[#This Row],[per]]*Table12[[#This Row],[2023]])+Table12[[#This Row],[2023]]</f>
        <v>48.214285714285715</v>
      </c>
      <c r="M29" s="11"/>
      <c r="N29" s="11"/>
      <c r="R29" s="14"/>
      <c r="T29" s="16"/>
    </row>
    <row r="30" spans="1:20" x14ac:dyDescent="0.3">
      <c r="A30">
        <v>6453150</v>
      </c>
      <c r="B30">
        <v>85</v>
      </c>
      <c r="C30">
        <v>85</v>
      </c>
      <c r="D30" s="13">
        <f>(Table11[[#This Row],[2023]]-Table11[[#This Row],[2022]])/Table11[[#This Row],[2022]]</f>
        <v>0</v>
      </c>
      <c r="E30" s="14">
        <f>Table11[[#This Row],[perc]]*Table11[[#This Row],[2023]]+Table11[[#This Row],[2023]]</f>
        <v>85</v>
      </c>
      <c r="G30">
        <v>985648</v>
      </c>
      <c r="H30">
        <v>79</v>
      </c>
      <c r="I30">
        <v>79</v>
      </c>
      <c r="J30" s="13">
        <f>(Table12[[#This Row],[2023]]-Table12[[#This Row],[2022]])/Table12[[#This Row],[2022]]</f>
        <v>0</v>
      </c>
      <c r="K30" s="14">
        <f>(Table12[[#This Row],[per]]*Table12[[#This Row],[2023]])+Table12[[#This Row],[2023]]</f>
        <v>79</v>
      </c>
      <c r="M30" s="12"/>
      <c r="N30" s="12"/>
      <c r="R30" s="14"/>
      <c r="T30" s="15"/>
    </row>
    <row r="31" spans="1:20" x14ac:dyDescent="0.3">
      <c r="A31">
        <v>11359841</v>
      </c>
      <c r="B31">
        <v>120</v>
      </c>
      <c r="C31">
        <v>120</v>
      </c>
      <c r="D31" s="13">
        <f>(Table11[[#This Row],[2023]]-Table11[[#This Row],[2022]])/Table11[[#This Row],[2022]]</f>
        <v>0</v>
      </c>
      <c r="E31" s="14">
        <f>Table11[[#This Row],[perc]]*Table11[[#This Row],[2023]]+Table11[[#This Row],[2023]]</f>
        <v>120</v>
      </c>
      <c r="G31">
        <v>6086403</v>
      </c>
      <c r="H31">
        <v>100</v>
      </c>
      <c r="I31">
        <v>100</v>
      </c>
      <c r="J31" s="13">
        <f>(Table12[[#This Row],[2023]]-Table12[[#This Row],[2022]])/Table12[[#This Row],[2022]]</f>
        <v>0</v>
      </c>
      <c r="K31" s="14">
        <f>(Table12[[#This Row],[per]]*Table12[[#This Row],[2023]])+Table12[[#This Row],[2023]]</f>
        <v>100</v>
      </c>
      <c r="M31" s="11"/>
      <c r="N31" s="11"/>
      <c r="R31" s="14"/>
      <c r="T31" s="16"/>
    </row>
    <row r="32" spans="1:20" x14ac:dyDescent="0.3">
      <c r="A32">
        <v>12755113</v>
      </c>
      <c r="B32">
        <v>44</v>
      </c>
      <c r="C32">
        <v>44</v>
      </c>
      <c r="D32" s="13">
        <f>(Table11[[#This Row],[2023]]-Table11[[#This Row],[2022]])/Table11[[#This Row],[2022]]</f>
        <v>0</v>
      </c>
      <c r="E32" s="14">
        <f>Table11[[#This Row],[perc]]*Table11[[#This Row],[2023]]+Table11[[#This Row],[2023]]</f>
        <v>44</v>
      </c>
      <c r="G32">
        <v>10543372</v>
      </c>
      <c r="H32">
        <v>65</v>
      </c>
      <c r="I32">
        <v>65</v>
      </c>
      <c r="J32" s="13">
        <f>(Table12[[#This Row],[2023]]-Table12[[#This Row],[2022]])/Table12[[#This Row],[2022]]</f>
        <v>0</v>
      </c>
      <c r="K32" s="14">
        <f>(Table12[[#This Row],[per]]*Table12[[#This Row],[2023]])+Table12[[#This Row],[2023]]</f>
        <v>65</v>
      </c>
      <c r="M32" s="12"/>
      <c r="N32" s="12"/>
      <c r="R32" s="14"/>
      <c r="T32" s="15"/>
    </row>
    <row r="33" spans="1:20" x14ac:dyDescent="0.3">
      <c r="A33">
        <v>3120863</v>
      </c>
      <c r="B33">
        <v>149</v>
      </c>
      <c r="C33">
        <v>149</v>
      </c>
      <c r="D33" s="13">
        <f>(Table11[[#This Row],[2023]]-Table11[[#This Row],[2022]])/Table11[[#This Row],[2022]]</f>
        <v>0</v>
      </c>
      <c r="E33" s="14">
        <f>Table11[[#This Row],[perc]]*Table11[[#This Row],[2023]]+Table11[[#This Row],[2023]]</f>
        <v>149</v>
      </c>
      <c r="G33">
        <v>10547910</v>
      </c>
      <c r="H33">
        <v>40</v>
      </c>
      <c r="I33">
        <v>40</v>
      </c>
      <c r="J33" s="13">
        <f>(Table12[[#This Row],[2023]]-Table12[[#This Row],[2022]])/Table12[[#This Row],[2022]]</f>
        <v>0</v>
      </c>
      <c r="K33" s="14">
        <f>(Table12[[#This Row],[per]]*Table12[[#This Row],[2023]])+Table12[[#This Row],[2023]]</f>
        <v>40</v>
      </c>
      <c r="M33" s="11"/>
      <c r="N33" s="11"/>
      <c r="R33" s="14"/>
      <c r="T33" s="16"/>
    </row>
    <row r="34" spans="1:20" x14ac:dyDescent="0.3">
      <c r="A34">
        <v>3870028</v>
      </c>
      <c r="B34">
        <v>76</v>
      </c>
      <c r="C34">
        <v>76</v>
      </c>
      <c r="D34" s="13">
        <f>(Table11[[#This Row],[2023]]-Table11[[#This Row],[2022]])/Table11[[#This Row],[2022]]</f>
        <v>0</v>
      </c>
      <c r="E34" s="14">
        <f>Table11[[#This Row],[perc]]*Table11[[#This Row],[2023]]+Table11[[#This Row],[2023]]</f>
        <v>76</v>
      </c>
      <c r="G34">
        <v>10879676</v>
      </c>
      <c r="H34">
        <v>38</v>
      </c>
      <c r="I34">
        <v>38</v>
      </c>
      <c r="J34" s="13">
        <f>(Table12[[#This Row],[2023]]-Table12[[#This Row],[2022]])/Table12[[#This Row],[2022]]</f>
        <v>0</v>
      </c>
      <c r="K34" s="14">
        <f>(Table12[[#This Row],[per]]*Table12[[#This Row],[2023]])+Table12[[#This Row],[2023]]</f>
        <v>38</v>
      </c>
      <c r="M34" s="12"/>
      <c r="N34" s="12"/>
      <c r="R34" s="14"/>
      <c r="T34" s="15"/>
    </row>
    <row r="35" spans="1:20" x14ac:dyDescent="0.3">
      <c r="A35">
        <v>3939840</v>
      </c>
      <c r="B35">
        <v>128</v>
      </c>
      <c r="C35">
        <v>130</v>
      </c>
      <c r="D35" s="13">
        <f>(Table11[[#This Row],[2023]]-Table11[[#This Row],[2022]])/Table11[[#This Row],[2022]]</f>
        <v>1.5625E-2</v>
      </c>
      <c r="E35" s="14">
        <f>Table11[[#This Row],[perc]]*Table11[[#This Row],[2023]]+Table11[[#This Row],[2023]]</f>
        <v>132.03125</v>
      </c>
      <c r="G35">
        <v>7111369</v>
      </c>
      <c r="H35">
        <v>145</v>
      </c>
      <c r="I35">
        <v>145</v>
      </c>
      <c r="J35" s="13">
        <f>(Table12[[#This Row],[2023]]-Table12[[#This Row],[2022]])/Table12[[#This Row],[2022]]</f>
        <v>0</v>
      </c>
      <c r="K35" s="14">
        <f>(Table12[[#This Row],[per]]*Table12[[#This Row],[2023]])+Table12[[#This Row],[2023]]</f>
        <v>145</v>
      </c>
      <c r="M35" s="11"/>
      <c r="N35" s="11"/>
      <c r="R35" s="14"/>
      <c r="T35" s="16"/>
    </row>
    <row r="36" spans="1:20" x14ac:dyDescent="0.3">
      <c r="A36">
        <v>6940498</v>
      </c>
      <c r="B36">
        <v>205</v>
      </c>
      <c r="C36">
        <v>205</v>
      </c>
      <c r="D36" s="13">
        <f>(Table11[[#This Row],[2023]]-Table11[[#This Row],[2022]])/Table11[[#This Row],[2022]]</f>
        <v>0</v>
      </c>
      <c r="E36" s="14">
        <f>Table11[[#This Row],[perc]]*Table11[[#This Row],[2023]]+Table11[[#This Row],[2023]]</f>
        <v>205</v>
      </c>
      <c r="G36">
        <v>10296434</v>
      </c>
      <c r="H36">
        <v>115</v>
      </c>
      <c r="I36">
        <v>115</v>
      </c>
      <c r="J36" s="13">
        <f>(Table12[[#This Row],[2023]]-Table12[[#This Row],[2022]])/Table12[[#This Row],[2022]]</f>
        <v>0</v>
      </c>
      <c r="K36" s="14">
        <f>(Table12[[#This Row],[per]]*Table12[[#This Row],[2023]])+Table12[[#This Row],[2023]]</f>
        <v>115</v>
      </c>
      <c r="M36" s="12"/>
      <c r="N36" s="12"/>
      <c r="R36" s="14"/>
      <c r="T36" s="15"/>
    </row>
    <row r="37" spans="1:20" x14ac:dyDescent="0.3">
      <c r="A37">
        <v>3307887</v>
      </c>
      <c r="B37">
        <v>269</v>
      </c>
      <c r="C37">
        <v>269</v>
      </c>
      <c r="D37" s="13">
        <f>(Table11[[#This Row],[2023]]-Table11[[#This Row],[2022]])/Table11[[#This Row],[2022]]</f>
        <v>0</v>
      </c>
      <c r="E37" s="14">
        <f>Table11[[#This Row],[perc]]*Table11[[#This Row],[2023]]+Table11[[#This Row],[2023]]</f>
        <v>269</v>
      </c>
      <c r="G37">
        <v>13355749</v>
      </c>
      <c r="H37">
        <v>125</v>
      </c>
      <c r="I37">
        <v>125</v>
      </c>
      <c r="J37" s="13">
        <f>(Table12[[#This Row],[2023]]-Table12[[#This Row],[2022]])/Table12[[#This Row],[2022]]</f>
        <v>0</v>
      </c>
      <c r="K37" s="14">
        <f>(Table12[[#This Row],[per]]*Table12[[#This Row],[2023]])+Table12[[#This Row],[2023]]</f>
        <v>125</v>
      </c>
      <c r="M37" s="11"/>
      <c r="N37" s="11"/>
      <c r="R37" s="14"/>
      <c r="T37" s="16"/>
    </row>
    <row r="38" spans="1:20" x14ac:dyDescent="0.3">
      <c r="A38">
        <v>14371898</v>
      </c>
      <c r="B38">
        <v>198</v>
      </c>
      <c r="C38">
        <v>198</v>
      </c>
      <c r="D38" s="13">
        <f>(Table11[[#This Row],[2023]]-Table11[[#This Row],[2022]])/Table11[[#This Row],[2022]]</f>
        <v>0</v>
      </c>
      <c r="E38" s="14">
        <f>Table11[[#This Row],[perc]]*Table11[[#This Row],[2023]]+Table11[[#This Row],[2023]]</f>
        <v>198</v>
      </c>
      <c r="G38">
        <v>14582812</v>
      </c>
      <c r="H38">
        <v>45</v>
      </c>
      <c r="I38">
        <v>45</v>
      </c>
      <c r="J38" s="13">
        <f>(Table12[[#This Row],[2023]]-Table12[[#This Row],[2022]])/Table12[[#This Row],[2022]]</f>
        <v>0</v>
      </c>
      <c r="K38" s="14">
        <f>(Table12[[#This Row],[per]]*Table12[[#This Row],[2023]])+Table12[[#This Row],[2023]]</f>
        <v>45</v>
      </c>
      <c r="M38" s="12"/>
      <c r="N38" s="12"/>
      <c r="R38" s="14"/>
      <c r="T38" s="15"/>
    </row>
    <row r="39" spans="1:20" x14ac:dyDescent="0.3">
      <c r="A39">
        <v>1604069</v>
      </c>
      <c r="B39">
        <v>86</v>
      </c>
      <c r="C39">
        <v>83</v>
      </c>
      <c r="D39" s="13">
        <f>(Table11[[#This Row],[2023]]-Table11[[#This Row],[2022]])/Table11[[#This Row],[2022]]</f>
        <v>-3.4883720930232558E-2</v>
      </c>
      <c r="E39" s="14">
        <f>Table11[[#This Row],[perc]]*Table11[[#This Row],[2023]]+Table11[[#This Row],[2023]]</f>
        <v>80.104651162790702</v>
      </c>
      <c r="G39">
        <v>7207033</v>
      </c>
      <c r="H39">
        <v>245</v>
      </c>
      <c r="I39">
        <v>245</v>
      </c>
      <c r="J39" s="13">
        <f>(Table12[[#This Row],[2023]]-Table12[[#This Row],[2022]])/Table12[[#This Row],[2022]]</f>
        <v>0</v>
      </c>
      <c r="K39" s="14">
        <f>(Table12[[#This Row],[per]]*Table12[[#This Row],[2023]])+Table12[[#This Row],[2023]]</f>
        <v>245</v>
      </c>
      <c r="M39" s="11"/>
      <c r="N39" s="11"/>
      <c r="R39" s="14"/>
      <c r="T39" s="16"/>
    </row>
    <row r="40" spans="1:20" x14ac:dyDescent="0.3">
      <c r="A40">
        <v>13864741</v>
      </c>
      <c r="B40">
        <v>100</v>
      </c>
      <c r="C40">
        <v>95</v>
      </c>
      <c r="D40" s="13">
        <f>(Table11[[#This Row],[2023]]-Table11[[#This Row],[2022]])/Table11[[#This Row],[2022]]</f>
        <v>-0.05</v>
      </c>
      <c r="E40" s="14">
        <f>Table11[[#This Row],[perc]]*Table11[[#This Row],[2023]]+Table11[[#This Row],[2023]]</f>
        <v>90.25</v>
      </c>
      <c r="G40">
        <v>7920341</v>
      </c>
      <c r="H40">
        <v>105</v>
      </c>
      <c r="I40">
        <v>105</v>
      </c>
      <c r="J40" s="13">
        <f>(Table12[[#This Row],[2023]]-Table12[[#This Row],[2022]])/Table12[[#This Row],[2022]]</f>
        <v>0</v>
      </c>
      <c r="K40" s="14">
        <f>(Table12[[#This Row],[per]]*Table12[[#This Row],[2023]])+Table12[[#This Row],[2023]]</f>
        <v>105</v>
      </c>
      <c r="M40" s="12"/>
      <c r="N40" s="12"/>
      <c r="R40" s="14"/>
      <c r="T40" s="15"/>
    </row>
    <row r="41" spans="1:20" x14ac:dyDescent="0.3">
      <c r="A41">
        <v>3932510</v>
      </c>
      <c r="B41">
        <v>93</v>
      </c>
      <c r="C41">
        <v>102</v>
      </c>
      <c r="D41" s="13">
        <f>(Table11[[#This Row],[2023]]-Table11[[#This Row],[2022]])/Table11[[#This Row],[2022]]</f>
        <v>9.6774193548387094E-2</v>
      </c>
      <c r="E41" s="14">
        <f>Table11[[#This Row],[perc]]*Table11[[#This Row],[2023]]+Table11[[#This Row],[2023]]</f>
        <v>111.87096774193549</v>
      </c>
      <c r="G41">
        <v>9235974</v>
      </c>
      <c r="H41">
        <v>160</v>
      </c>
      <c r="I41">
        <v>160</v>
      </c>
      <c r="J41" s="13">
        <f>(Table12[[#This Row],[2023]]-Table12[[#This Row],[2022]])/Table12[[#This Row],[2022]]</f>
        <v>0</v>
      </c>
      <c r="K41" s="14">
        <f>(Table12[[#This Row],[per]]*Table12[[#This Row],[2023]])+Table12[[#This Row],[2023]]</f>
        <v>160</v>
      </c>
      <c r="M41" s="11"/>
      <c r="N41" s="11"/>
      <c r="R41" s="14"/>
      <c r="T41" s="16"/>
    </row>
    <row r="42" spans="1:20" x14ac:dyDescent="0.3">
      <c r="A42">
        <v>14127357</v>
      </c>
      <c r="B42">
        <v>39</v>
      </c>
      <c r="C42">
        <v>39</v>
      </c>
      <c r="D42" s="13">
        <f>(Table11[[#This Row],[2023]]-Table11[[#This Row],[2022]])/Table11[[#This Row],[2022]]</f>
        <v>0</v>
      </c>
      <c r="E42" s="14">
        <f>Table11[[#This Row],[perc]]*Table11[[#This Row],[2023]]+Table11[[#This Row],[2023]]</f>
        <v>39</v>
      </c>
      <c r="G42">
        <v>9968342</v>
      </c>
      <c r="H42">
        <v>120</v>
      </c>
      <c r="I42">
        <v>120</v>
      </c>
      <c r="J42" s="13">
        <f>(Table12[[#This Row],[2023]]-Table12[[#This Row],[2022]])/Table12[[#This Row],[2022]]</f>
        <v>0</v>
      </c>
      <c r="K42" s="14">
        <f>(Table12[[#This Row],[per]]*Table12[[#This Row],[2023]])+Table12[[#This Row],[2023]]</f>
        <v>120</v>
      </c>
      <c r="M42" s="12"/>
      <c r="N42" s="12"/>
      <c r="R42" s="14"/>
      <c r="T42" s="15"/>
    </row>
    <row r="43" spans="1:20" x14ac:dyDescent="0.3">
      <c r="A43">
        <v>8274318</v>
      </c>
      <c r="B43">
        <v>76</v>
      </c>
      <c r="C43">
        <v>76</v>
      </c>
      <c r="D43" s="13">
        <f>(Table11[[#This Row],[2023]]-Table11[[#This Row],[2022]])/Table11[[#This Row],[2022]]</f>
        <v>0</v>
      </c>
      <c r="E43" s="14">
        <f>Table11[[#This Row],[perc]]*Table11[[#This Row],[2023]]+Table11[[#This Row],[2023]]</f>
        <v>76</v>
      </c>
      <c r="G43">
        <v>11058715</v>
      </c>
      <c r="H43">
        <v>120</v>
      </c>
      <c r="I43">
        <v>120</v>
      </c>
      <c r="J43" s="13">
        <f>(Table12[[#This Row],[2023]]-Table12[[#This Row],[2022]])/Table12[[#This Row],[2022]]</f>
        <v>0</v>
      </c>
      <c r="K43" s="14">
        <f>(Table12[[#This Row],[per]]*Table12[[#This Row],[2023]])+Table12[[#This Row],[2023]]</f>
        <v>120</v>
      </c>
      <c r="M43" s="11"/>
      <c r="N43" s="11"/>
      <c r="R43" s="14"/>
      <c r="T43" s="16"/>
    </row>
    <row r="44" spans="1:20" x14ac:dyDescent="0.3">
      <c r="A44">
        <v>5965950</v>
      </c>
      <c r="B44">
        <v>425</v>
      </c>
      <c r="C44">
        <v>425</v>
      </c>
      <c r="D44" s="13">
        <f>(Table11[[#This Row],[2023]]-Table11[[#This Row],[2022]])/Table11[[#This Row],[2022]]</f>
        <v>0</v>
      </c>
      <c r="E44" s="14">
        <f>Table11[[#This Row],[perc]]*Table11[[#This Row],[2023]]+Table11[[#This Row],[2023]]</f>
        <v>425</v>
      </c>
      <c r="G44">
        <v>13245575</v>
      </c>
      <c r="H44">
        <v>171</v>
      </c>
      <c r="I44">
        <v>171</v>
      </c>
      <c r="J44" s="13">
        <f>(Table12[[#This Row],[2023]]-Table12[[#This Row],[2022]])/Table12[[#This Row],[2022]]</f>
        <v>0</v>
      </c>
      <c r="K44" s="14">
        <f>(Table12[[#This Row],[per]]*Table12[[#This Row],[2023]])+Table12[[#This Row],[2023]]</f>
        <v>171</v>
      </c>
      <c r="M44" s="12"/>
      <c r="N44" s="12"/>
      <c r="R44" s="14"/>
      <c r="T44" s="15"/>
    </row>
    <row r="45" spans="1:20" x14ac:dyDescent="0.3">
      <c r="A45">
        <v>5923285</v>
      </c>
      <c r="B45">
        <v>31</v>
      </c>
      <c r="C45">
        <v>31</v>
      </c>
      <c r="D45" s="13">
        <f>(Table11[[#This Row],[2023]]-Table11[[#This Row],[2022]])/Table11[[#This Row],[2022]]</f>
        <v>0</v>
      </c>
      <c r="E45" s="14">
        <f>Table11[[#This Row],[perc]]*Table11[[#This Row],[2023]]+Table11[[#This Row],[2023]]</f>
        <v>31</v>
      </c>
      <c r="G45">
        <v>7788123</v>
      </c>
      <c r="H45">
        <v>87</v>
      </c>
      <c r="I45">
        <v>87</v>
      </c>
      <c r="J45" s="13">
        <f>(Table12[[#This Row],[2023]]-Table12[[#This Row],[2022]])/Table12[[#This Row],[2022]]</f>
        <v>0</v>
      </c>
      <c r="K45" s="14">
        <f>(Table12[[#This Row],[per]]*Table12[[#This Row],[2023]])+Table12[[#This Row],[2023]]</f>
        <v>87</v>
      </c>
      <c r="M45" s="11"/>
      <c r="N45" s="11"/>
      <c r="R45" s="14"/>
      <c r="T45" s="16"/>
    </row>
    <row r="46" spans="1:20" x14ac:dyDescent="0.3">
      <c r="A46">
        <v>3599728</v>
      </c>
      <c r="B46">
        <v>120</v>
      </c>
      <c r="C46">
        <v>120</v>
      </c>
      <c r="D46" s="13">
        <f>(Table11[[#This Row],[2023]]-Table11[[#This Row],[2022]])/Table11[[#This Row],[2022]]</f>
        <v>0</v>
      </c>
      <c r="E46" s="14">
        <f>Table11[[#This Row],[perc]]*Table11[[#This Row],[2023]]+Table11[[#This Row],[2023]]</f>
        <v>120</v>
      </c>
      <c r="G46">
        <v>7901000</v>
      </c>
      <c r="H46">
        <v>112</v>
      </c>
      <c r="I46">
        <v>110</v>
      </c>
      <c r="J46" s="13">
        <f>(Table12[[#This Row],[2023]]-Table12[[#This Row],[2022]])/Table12[[#This Row],[2022]]</f>
        <v>-1.7857142857142856E-2</v>
      </c>
      <c r="K46" s="14">
        <f>(Table12[[#This Row],[per]]*Table12[[#This Row],[2023]])+Table12[[#This Row],[2023]]</f>
        <v>108.03571428571429</v>
      </c>
      <c r="M46" s="12"/>
      <c r="N46" s="12"/>
      <c r="R46" s="14"/>
      <c r="T46" s="15"/>
    </row>
    <row r="47" spans="1:20" x14ac:dyDescent="0.3">
      <c r="A47">
        <v>1546244</v>
      </c>
      <c r="B47">
        <v>120</v>
      </c>
      <c r="C47">
        <v>120</v>
      </c>
      <c r="D47" s="13">
        <f>(Table11[[#This Row],[2023]]-Table11[[#This Row],[2022]])/Table11[[#This Row],[2022]]</f>
        <v>0</v>
      </c>
      <c r="E47" s="14">
        <f>Table11[[#This Row],[perc]]*Table11[[#This Row],[2023]]+Table11[[#This Row],[2023]]</f>
        <v>120</v>
      </c>
      <c r="G47">
        <v>9284160</v>
      </c>
      <c r="H47">
        <v>46</v>
      </c>
      <c r="I47">
        <v>46</v>
      </c>
      <c r="J47" s="13">
        <f>(Table12[[#This Row],[2023]]-Table12[[#This Row],[2022]])/Table12[[#This Row],[2022]]</f>
        <v>0</v>
      </c>
      <c r="K47" s="14">
        <f>(Table12[[#This Row],[per]]*Table12[[#This Row],[2023]])+Table12[[#This Row],[2023]]</f>
        <v>46</v>
      </c>
      <c r="M47" s="11"/>
      <c r="N47" s="11"/>
      <c r="R47" s="14"/>
      <c r="T47" s="16"/>
    </row>
    <row r="48" spans="1:20" x14ac:dyDescent="0.3">
      <c r="A48">
        <v>4311914</v>
      </c>
      <c r="B48">
        <v>184</v>
      </c>
      <c r="C48">
        <v>162</v>
      </c>
      <c r="D48" s="13">
        <f>(Table11[[#This Row],[2023]]-Table11[[#This Row],[2022]])/Table11[[#This Row],[2022]]</f>
        <v>-0.11956521739130435</v>
      </c>
      <c r="E48" s="14">
        <f>Table11[[#This Row],[perc]]*Table11[[#This Row],[2023]]+Table11[[#This Row],[2023]]</f>
        <v>142.63043478260869</v>
      </c>
      <c r="G48">
        <v>10082852</v>
      </c>
      <c r="H48">
        <v>70</v>
      </c>
      <c r="I48">
        <v>70</v>
      </c>
      <c r="J48" s="13">
        <f>(Table12[[#This Row],[2023]]-Table12[[#This Row],[2022]])/Table12[[#This Row],[2022]]</f>
        <v>0</v>
      </c>
      <c r="K48" s="14">
        <f>(Table12[[#This Row],[per]]*Table12[[#This Row],[2023]])+Table12[[#This Row],[2023]]</f>
        <v>70</v>
      </c>
      <c r="M48" s="12"/>
      <c r="N48" s="12"/>
      <c r="R48" s="14"/>
      <c r="T48" s="15"/>
    </row>
    <row r="49" spans="1:20" x14ac:dyDescent="0.3">
      <c r="A49">
        <v>13507324</v>
      </c>
      <c r="B49">
        <v>275</v>
      </c>
      <c r="C49">
        <v>275</v>
      </c>
      <c r="D49" s="13">
        <f>(Table11[[#This Row],[2023]]-Table11[[#This Row],[2022]])/Table11[[#This Row],[2022]]</f>
        <v>0</v>
      </c>
      <c r="E49" s="14">
        <f>Table11[[#This Row],[perc]]*Table11[[#This Row],[2023]]+Table11[[#This Row],[2023]]</f>
        <v>275</v>
      </c>
      <c r="G49">
        <v>11244694</v>
      </c>
      <c r="H49">
        <v>35</v>
      </c>
      <c r="I49">
        <v>35</v>
      </c>
      <c r="J49" s="13">
        <f>(Table12[[#This Row],[2023]]-Table12[[#This Row],[2022]])/Table12[[#This Row],[2022]]</f>
        <v>0</v>
      </c>
      <c r="K49" s="14">
        <f>(Table12[[#This Row],[per]]*Table12[[#This Row],[2023]])+Table12[[#This Row],[2023]]</f>
        <v>35</v>
      </c>
      <c r="M49" s="11"/>
      <c r="N49" s="11"/>
      <c r="R49" s="14"/>
      <c r="T49" s="16"/>
    </row>
    <row r="50" spans="1:20" x14ac:dyDescent="0.3">
      <c r="A50">
        <v>3940044</v>
      </c>
      <c r="B50">
        <v>70</v>
      </c>
      <c r="C50">
        <v>74</v>
      </c>
      <c r="D50" s="13">
        <f>(Table11[[#This Row],[2023]]-Table11[[#This Row],[2022]])/Table11[[#This Row],[2022]]</f>
        <v>5.7142857142857141E-2</v>
      </c>
      <c r="E50" s="14">
        <f>Table11[[#This Row],[perc]]*Table11[[#This Row],[2023]]+Table11[[#This Row],[2023]]</f>
        <v>78.228571428571428</v>
      </c>
      <c r="G50">
        <v>13411158</v>
      </c>
      <c r="H50">
        <v>90</v>
      </c>
      <c r="I50">
        <v>89</v>
      </c>
      <c r="J50" s="13">
        <f>(Table12[[#This Row],[2023]]-Table12[[#This Row],[2022]])/Table12[[#This Row],[2022]]</f>
        <v>-1.1111111111111112E-2</v>
      </c>
      <c r="K50" s="14">
        <f>(Table12[[#This Row],[per]]*Table12[[#This Row],[2023]])+Table12[[#This Row],[2023]]</f>
        <v>88.011111111111106</v>
      </c>
      <c r="M50" s="12"/>
      <c r="N50" s="12"/>
      <c r="R50" s="14"/>
      <c r="T50" s="15"/>
    </row>
    <row r="51" spans="1:20" x14ac:dyDescent="0.3">
      <c r="A51">
        <v>7328113</v>
      </c>
      <c r="B51">
        <v>138</v>
      </c>
      <c r="C51">
        <v>145</v>
      </c>
      <c r="D51" s="13">
        <f>(Table11[[#This Row],[2023]]-Table11[[#This Row],[2022]])/Table11[[#This Row],[2022]]</f>
        <v>5.0724637681159424E-2</v>
      </c>
      <c r="E51" s="14">
        <f>Table11[[#This Row],[perc]]*Table11[[#This Row],[2023]]+Table11[[#This Row],[2023]]</f>
        <v>152.35507246376812</v>
      </c>
      <c r="G51">
        <v>13427091</v>
      </c>
      <c r="H51">
        <v>140</v>
      </c>
      <c r="I51">
        <v>140</v>
      </c>
      <c r="J51" s="13">
        <f>(Table12[[#This Row],[2023]]-Table12[[#This Row],[2022]])/Table12[[#This Row],[2022]]</f>
        <v>0</v>
      </c>
      <c r="K51" s="14">
        <f>(Table12[[#This Row],[per]]*Table12[[#This Row],[2023]])+Table12[[#This Row],[2023]]</f>
        <v>140</v>
      </c>
      <c r="M51" s="11"/>
      <c r="N51" s="11"/>
      <c r="R51" s="14"/>
      <c r="T51" s="16"/>
    </row>
    <row r="52" spans="1:20" x14ac:dyDescent="0.3">
      <c r="A52">
        <v>11991308</v>
      </c>
      <c r="B52">
        <v>150</v>
      </c>
      <c r="C52">
        <v>150</v>
      </c>
      <c r="D52" s="13">
        <f>(Table11[[#This Row],[2023]]-Table11[[#This Row],[2022]])/Table11[[#This Row],[2022]]</f>
        <v>0</v>
      </c>
      <c r="E52" s="14">
        <f>Table11[[#This Row],[perc]]*Table11[[#This Row],[2023]]+Table11[[#This Row],[2023]]</f>
        <v>150</v>
      </c>
      <c r="G52">
        <v>13876855</v>
      </c>
      <c r="H52">
        <v>131</v>
      </c>
      <c r="I52">
        <v>135</v>
      </c>
      <c r="J52" s="13">
        <f>(Table12[[#This Row],[2023]]-Table12[[#This Row],[2022]])/Table12[[#This Row],[2022]]</f>
        <v>3.0534351145038167E-2</v>
      </c>
      <c r="K52" s="14">
        <f>(Table12[[#This Row],[per]]*Table12[[#This Row],[2023]])+Table12[[#This Row],[2023]]</f>
        <v>139.12213740458014</v>
      </c>
      <c r="M52" s="12"/>
      <c r="N52" s="12"/>
      <c r="R52" s="14"/>
      <c r="T52" s="15"/>
    </row>
    <row r="53" spans="1:20" x14ac:dyDescent="0.3">
      <c r="A53">
        <v>8988016</v>
      </c>
      <c r="B53">
        <v>152</v>
      </c>
      <c r="C53">
        <v>139</v>
      </c>
      <c r="D53" s="13">
        <f>(Table11[[#This Row],[2023]]-Table11[[#This Row],[2022]])/Table11[[#This Row],[2022]]</f>
        <v>-8.5526315789473686E-2</v>
      </c>
      <c r="E53" s="14">
        <f>Table11[[#This Row],[perc]]*Table11[[#This Row],[2023]]+Table11[[#This Row],[2023]]</f>
        <v>127.11184210526315</v>
      </c>
      <c r="G53">
        <v>7310557</v>
      </c>
      <c r="H53">
        <v>400</v>
      </c>
      <c r="I53">
        <v>400</v>
      </c>
      <c r="J53" s="13">
        <f>(Table12[[#This Row],[2023]]-Table12[[#This Row],[2022]])/Table12[[#This Row],[2022]]</f>
        <v>0</v>
      </c>
      <c r="K53" s="14">
        <f>(Table12[[#This Row],[per]]*Table12[[#This Row],[2023]])+Table12[[#This Row],[2023]]</f>
        <v>400</v>
      </c>
      <c r="M53" s="11"/>
      <c r="N53" s="11"/>
      <c r="R53" s="14"/>
      <c r="T53" s="16"/>
    </row>
    <row r="54" spans="1:20" x14ac:dyDescent="0.3">
      <c r="A54">
        <v>6794357</v>
      </c>
      <c r="B54">
        <v>195</v>
      </c>
      <c r="C54">
        <v>195</v>
      </c>
      <c r="D54" s="13">
        <f>(Table11[[#This Row],[2023]]-Table11[[#This Row],[2022]])/Table11[[#This Row],[2022]]</f>
        <v>0</v>
      </c>
      <c r="E54" s="14">
        <f>Table11[[#This Row],[perc]]*Table11[[#This Row],[2023]]+Table11[[#This Row],[2023]]</f>
        <v>195</v>
      </c>
      <c r="G54">
        <v>12556850</v>
      </c>
      <c r="H54">
        <v>68</v>
      </c>
      <c r="I54">
        <v>68</v>
      </c>
      <c r="J54" s="13">
        <f>(Table12[[#This Row],[2023]]-Table12[[#This Row],[2022]])/Table12[[#This Row],[2022]]</f>
        <v>0</v>
      </c>
      <c r="K54" s="14">
        <f>(Table12[[#This Row],[per]]*Table12[[#This Row],[2023]])+Table12[[#This Row],[2023]]</f>
        <v>68</v>
      </c>
      <c r="M54" s="12"/>
      <c r="N54" s="12"/>
      <c r="R54" s="14"/>
      <c r="T54" s="15"/>
    </row>
    <row r="55" spans="1:20" x14ac:dyDescent="0.3">
      <c r="A55">
        <v>473827</v>
      </c>
      <c r="B55">
        <v>115</v>
      </c>
      <c r="C55">
        <v>115</v>
      </c>
      <c r="D55" s="13">
        <f>(Table11[[#This Row],[2023]]-Table11[[#This Row],[2022]])/Table11[[#This Row],[2022]]</f>
        <v>0</v>
      </c>
      <c r="E55" s="14">
        <f>Table11[[#This Row],[perc]]*Table11[[#This Row],[2023]]+Table11[[#This Row],[2023]]</f>
        <v>115</v>
      </c>
      <c r="G55">
        <v>762427</v>
      </c>
      <c r="H55">
        <v>87</v>
      </c>
      <c r="I55">
        <v>87</v>
      </c>
      <c r="J55" s="13">
        <f>(Table12[[#This Row],[2023]]-Table12[[#This Row],[2022]])/Table12[[#This Row],[2022]]</f>
        <v>0</v>
      </c>
      <c r="K55" s="14">
        <f>(Table12[[#This Row],[per]]*Table12[[#This Row],[2023]])+Table12[[#This Row],[2023]]</f>
        <v>87</v>
      </c>
      <c r="M55" s="11"/>
      <c r="N55" s="11"/>
      <c r="R55" s="14"/>
      <c r="T55" s="16"/>
    </row>
    <row r="56" spans="1:20" x14ac:dyDescent="0.3">
      <c r="A56">
        <v>5261334</v>
      </c>
      <c r="B56">
        <v>138</v>
      </c>
      <c r="C56">
        <v>158</v>
      </c>
      <c r="D56" s="13">
        <f>(Table11[[#This Row],[2023]]-Table11[[#This Row],[2022]])/Table11[[#This Row],[2022]]</f>
        <v>0.14492753623188406</v>
      </c>
      <c r="E56" s="14">
        <f>Table11[[#This Row],[perc]]*Table11[[#This Row],[2023]]+Table11[[#This Row],[2023]]</f>
        <v>180.89855072463769</v>
      </c>
      <c r="G56">
        <v>3775607</v>
      </c>
      <c r="H56">
        <v>45</v>
      </c>
      <c r="I56">
        <v>45</v>
      </c>
      <c r="J56" s="13">
        <f>(Table12[[#This Row],[2023]]-Table12[[#This Row],[2022]])/Table12[[#This Row],[2022]]</f>
        <v>0</v>
      </c>
      <c r="K56" s="14">
        <f>(Table12[[#This Row],[per]]*Table12[[#This Row],[2023]])+Table12[[#This Row],[2023]]</f>
        <v>45</v>
      </c>
      <c r="M56" s="12"/>
      <c r="N56" s="12"/>
      <c r="R56" s="14"/>
      <c r="T56" s="15"/>
    </row>
    <row r="57" spans="1:20" x14ac:dyDescent="0.3">
      <c r="A57">
        <v>6374952</v>
      </c>
      <c r="B57">
        <v>105</v>
      </c>
      <c r="C57">
        <v>105</v>
      </c>
      <c r="D57" s="13">
        <f>(Table11[[#This Row],[2023]]-Table11[[#This Row],[2022]])/Table11[[#This Row],[2022]]</f>
        <v>0</v>
      </c>
      <c r="E57" s="14">
        <f>Table11[[#This Row],[perc]]*Table11[[#This Row],[2023]]+Table11[[#This Row],[2023]]</f>
        <v>105</v>
      </c>
      <c r="G57">
        <v>6195276</v>
      </c>
      <c r="H57">
        <v>100</v>
      </c>
      <c r="I57">
        <v>100</v>
      </c>
      <c r="J57" s="13">
        <f>(Table12[[#This Row],[2023]]-Table12[[#This Row],[2022]])/Table12[[#This Row],[2022]]</f>
        <v>0</v>
      </c>
      <c r="K57" s="14">
        <f>(Table12[[#This Row],[per]]*Table12[[#This Row],[2023]])+Table12[[#This Row],[2023]]</f>
        <v>100</v>
      </c>
      <c r="M57" s="11"/>
      <c r="N57" s="11"/>
      <c r="R57" s="14"/>
      <c r="T57" s="16"/>
    </row>
    <row r="58" spans="1:20" x14ac:dyDescent="0.3">
      <c r="A58">
        <v>5432639</v>
      </c>
      <c r="B58">
        <v>115</v>
      </c>
      <c r="C58">
        <v>115</v>
      </c>
      <c r="D58" s="13">
        <f>(Table11[[#This Row],[2023]]-Table11[[#This Row],[2022]])/Table11[[#This Row],[2022]]</f>
        <v>0</v>
      </c>
      <c r="E58" s="14">
        <f>Table11[[#This Row],[perc]]*Table11[[#This Row],[2023]]+Table11[[#This Row],[2023]]</f>
        <v>115</v>
      </c>
      <c r="G58">
        <v>8195595</v>
      </c>
      <c r="H58">
        <v>98</v>
      </c>
      <c r="I58">
        <v>98</v>
      </c>
      <c r="J58" s="13">
        <f>(Table12[[#This Row],[2023]]-Table12[[#This Row],[2022]])/Table12[[#This Row],[2022]]</f>
        <v>0</v>
      </c>
      <c r="K58" s="14">
        <f>(Table12[[#This Row],[per]]*Table12[[#This Row],[2023]])+Table12[[#This Row],[2023]]</f>
        <v>98</v>
      </c>
      <c r="M58" s="12"/>
      <c r="N58" s="12"/>
      <c r="R58" s="14"/>
      <c r="T58" s="15"/>
    </row>
    <row r="59" spans="1:20" x14ac:dyDescent="0.3">
      <c r="A59">
        <v>13372854</v>
      </c>
      <c r="B59">
        <v>525</v>
      </c>
      <c r="C59">
        <v>520</v>
      </c>
      <c r="D59" s="13">
        <f>(Table11[[#This Row],[2023]]-Table11[[#This Row],[2022]])/Table11[[#This Row],[2022]]</f>
        <v>-9.5238095238095247E-3</v>
      </c>
      <c r="E59" s="14">
        <f>Table11[[#This Row],[perc]]*Table11[[#This Row],[2023]]+Table11[[#This Row],[2023]]</f>
        <v>515.04761904761904</v>
      </c>
      <c r="G59">
        <v>11861906</v>
      </c>
      <c r="H59">
        <v>93</v>
      </c>
      <c r="I59">
        <v>110</v>
      </c>
      <c r="J59" s="13">
        <f>(Table12[[#This Row],[2023]]-Table12[[#This Row],[2022]])/Table12[[#This Row],[2022]]</f>
        <v>0.18279569892473119</v>
      </c>
      <c r="K59" s="14">
        <f>(Table12[[#This Row],[per]]*Table12[[#This Row],[2023]])+Table12[[#This Row],[2023]]</f>
        <v>130.10752688172045</v>
      </c>
      <c r="M59" s="11"/>
      <c r="N59" s="11"/>
      <c r="R59" s="14"/>
      <c r="T59" s="16"/>
    </row>
    <row r="60" spans="1:20" x14ac:dyDescent="0.3">
      <c r="A60">
        <v>6934833</v>
      </c>
      <c r="B60">
        <v>100</v>
      </c>
      <c r="C60">
        <v>100</v>
      </c>
      <c r="D60" s="13">
        <f>(Table11[[#This Row],[2023]]-Table11[[#This Row],[2022]])/Table11[[#This Row],[2022]]</f>
        <v>0</v>
      </c>
      <c r="E60" s="14">
        <f>Table11[[#This Row],[perc]]*Table11[[#This Row],[2023]]+Table11[[#This Row],[2023]]</f>
        <v>100</v>
      </c>
      <c r="G60">
        <v>13231412</v>
      </c>
      <c r="H60">
        <v>264</v>
      </c>
      <c r="I60">
        <v>264</v>
      </c>
      <c r="J60" s="13">
        <f>(Table12[[#This Row],[2023]]-Table12[[#This Row],[2022]])/Table12[[#This Row],[2022]]</f>
        <v>0</v>
      </c>
      <c r="K60" s="14">
        <f>(Table12[[#This Row],[per]]*Table12[[#This Row],[2023]])+Table12[[#This Row],[2023]]</f>
        <v>264</v>
      </c>
      <c r="M60" s="12"/>
      <c r="N60" s="12"/>
      <c r="R60" s="14"/>
      <c r="T60" s="15"/>
    </row>
    <row r="61" spans="1:20" x14ac:dyDescent="0.3">
      <c r="A61">
        <v>13084226</v>
      </c>
      <c r="B61">
        <v>105</v>
      </c>
      <c r="C61">
        <v>105</v>
      </c>
      <c r="D61" s="13">
        <f>(Table11[[#This Row],[2023]]-Table11[[#This Row],[2022]])/Table11[[#This Row],[2022]]</f>
        <v>0</v>
      </c>
      <c r="E61" s="14">
        <f>Table11[[#This Row],[perc]]*Table11[[#This Row],[2023]]+Table11[[#This Row],[2023]]</f>
        <v>105</v>
      </c>
      <c r="G61">
        <v>5473876</v>
      </c>
      <c r="H61">
        <v>150</v>
      </c>
      <c r="I61">
        <v>150</v>
      </c>
      <c r="J61" s="13">
        <f>(Table12[[#This Row],[2023]]-Table12[[#This Row],[2022]])/Table12[[#This Row],[2022]]</f>
        <v>0</v>
      </c>
      <c r="K61" s="14">
        <f>(Table12[[#This Row],[per]]*Table12[[#This Row],[2023]])+Table12[[#This Row],[2023]]</f>
        <v>150</v>
      </c>
      <c r="M61" s="11"/>
      <c r="N61" s="11"/>
      <c r="R61" s="14"/>
      <c r="T61" s="16"/>
    </row>
    <row r="62" spans="1:20" x14ac:dyDescent="0.3">
      <c r="A62">
        <v>71118</v>
      </c>
      <c r="B62">
        <v>60</v>
      </c>
      <c r="C62">
        <v>60</v>
      </c>
      <c r="D62" s="13">
        <f>(Table11[[#This Row],[2023]]-Table11[[#This Row],[2022]])/Table11[[#This Row],[2022]]</f>
        <v>0</v>
      </c>
      <c r="E62" s="14">
        <f>Table11[[#This Row],[perc]]*Table11[[#This Row],[2023]]+Table11[[#This Row],[2023]]</f>
        <v>60</v>
      </c>
      <c r="G62">
        <v>6728813</v>
      </c>
      <c r="H62">
        <v>500</v>
      </c>
      <c r="I62">
        <v>500</v>
      </c>
      <c r="J62" s="13">
        <f>(Table12[[#This Row],[2023]]-Table12[[#This Row],[2022]])/Table12[[#This Row],[2022]]</f>
        <v>0</v>
      </c>
      <c r="K62" s="14">
        <f>(Table12[[#This Row],[per]]*Table12[[#This Row],[2023]])+Table12[[#This Row],[2023]]</f>
        <v>500</v>
      </c>
      <c r="M62" s="12"/>
      <c r="N62" s="12"/>
      <c r="R62" s="14"/>
      <c r="T62" s="15"/>
    </row>
    <row r="63" spans="1:20" x14ac:dyDescent="0.3">
      <c r="A63">
        <v>4187941</v>
      </c>
      <c r="B63">
        <v>350</v>
      </c>
      <c r="C63">
        <v>350</v>
      </c>
      <c r="D63" s="13">
        <f>(Table11[[#This Row],[2023]]-Table11[[#This Row],[2022]])/Table11[[#This Row],[2022]]</f>
        <v>0</v>
      </c>
      <c r="E63" s="14">
        <f>Table11[[#This Row],[perc]]*Table11[[#This Row],[2023]]+Table11[[#This Row],[2023]]</f>
        <v>350</v>
      </c>
      <c r="G63">
        <v>9272530</v>
      </c>
      <c r="H63">
        <v>137</v>
      </c>
      <c r="I63">
        <v>137</v>
      </c>
      <c r="J63" s="13">
        <f>(Table12[[#This Row],[2023]]-Table12[[#This Row],[2022]])/Table12[[#This Row],[2022]]</f>
        <v>0</v>
      </c>
      <c r="K63" s="14">
        <f>(Table12[[#This Row],[per]]*Table12[[#This Row],[2023]])+Table12[[#This Row],[2023]]</f>
        <v>137</v>
      </c>
      <c r="M63" s="11"/>
      <c r="N63" s="11"/>
      <c r="R63" s="14"/>
      <c r="T63" s="16"/>
    </row>
    <row r="64" spans="1:20" x14ac:dyDescent="0.3">
      <c r="A64">
        <v>13264942</v>
      </c>
      <c r="B64">
        <v>75</v>
      </c>
      <c r="C64">
        <v>75</v>
      </c>
      <c r="D64" s="13">
        <f>(Table11[[#This Row],[2023]]-Table11[[#This Row],[2022]])/Table11[[#This Row],[2022]]</f>
        <v>0</v>
      </c>
      <c r="E64" s="14">
        <f>Table11[[#This Row],[perc]]*Table11[[#This Row],[2023]]+Table11[[#This Row],[2023]]</f>
        <v>75</v>
      </c>
      <c r="G64">
        <v>11592311</v>
      </c>
      <c r="H64">
        <v>100</v>
      </c>
      <c r="I64">
        <v>100</v>
      </c>
      <c r="J64" s="13">
        <f>(Table12[[#This Row],[2023]]-Table12[[#This Row],[2022]])/Table12[[#This Row],[2022]]</f>
        <v>0</v>
      </c>
      <c r="K64" s="14">
        <f>(Table12[[#This Row],[per]]*Table12[[#This Row],[2023]])+Table12[[#This Row],[2023]]</f>
        <v>100</v>
      </c>
      <c r="M64" s="12"/>
      <c r="N64" s="12"/>
      <c r="R64" s="14"/>
      <c r="T64" s="15"/>
    </row>
    <row r="65" spans="1:20" x14ac:dyDescent="0.3">
      <c r="A65">
        <v>8309118</v>
      </c>
      <c r="B65">
        <v>89</v>
      </c>
      <c r="C65">
        <v>89</v>
      </c>
      <c r="D65" s="13">
        <f>(Table11[[#This Row],[2023]]-Table11[[#This Row],[2022]])/Table11[[#This Row],[2022]]</f>
        <v>0</v>
      </c>
      <c r="E65" s="14">
        <f>Table11[[#This Row],[perc]]*Table11[[#This Row],[2023]]+Table11[[#This Row],[2023]]</f>
        <v>89</v>
      </c>
      <c r="G65">
        <v>12110181</v>
      </c>
      <c r="H65">
        <v>200</v>
      </c>
      <c r="I65">
        <v>200</v>
      </c>
      <c r="J65" s="13">
        <f>(Table12[[#This Row],[2023]]-Table12[[#This Row],[2022]])/Table12[[#This Row],[2022]]</f>
        <v>0</v>
      </c>
      <c r="K65" s="14">
        <f>(Table12[[#This Row],[per]]*Table12[[#This Row],[2023]])+Table12[[#This Row],[2023]]</f>
        <v>200</v>
      </c>
      <c r="M65" s="11"/>
      <c r="N65" s="11"/>
      <c r="R65" s="14"/>
      <c r="T65" s="16"/>
    </row>
    <row r="66" spans="1:20" x14ac:dyDescent="0.3">
      <c r="A66">
        <v>9810956</v>
      </c>
      <c r="B66">
        <v>104</v>
      </c>
      <c r="C66">
        <v>104</v>
      </c>
      <c r="D66" s="13">
        <f>(Table11[[#This Row],[2023]]-Table11[[#This Row],[2022]])/Table11[[#This Row],[2022]]</f>
        <v>0</v>
      </c>
      <c r="E66" s="14">
        <f>Table11[[#This Row],[perc]]*Table11[[#This Row],[2023]]+Table11[[#This Row],[2023]]</f>
        <v>104</v>
      </c>
      <c r="G66">
        <v>14105263</v>
      </c>
      <c r="H66">
        <v>95</v>
      </c>
      <c r="I66">
        <v>95</v>
      </c>
      <c r="J66" s="13">
        <f>(Table12[[#This Row],[2023]]-Table12[[#This Row],[2022]])/Table12[[#This Row],[2022]]</f>
        <v>0</v>
      </c>
      <c r="K66" s="14">
        <f>(Table12[[#This Row],[per]]*Table12[[#This Row],[2023]])+Table12[[#This Row],[2023]]</f>
        <v>95</v>
      </c>
      <c r="M66" s="12"/>
      <c r="N66" s="12"/>
      <c r="R66" s="14"/>
      <c r="T66" s="15"/>
    </row>
    <row r="67" spans="1:20" x14ac:dyDescent="0.3">
      <c r="A67">
        <v>2721128</v>
      </c>
      <c r="B67">
        <v>49</v>
      </c>
      <c r="C67">
        <v>45</v>
      </c>
      <c r="D67" s="13">
        <f>(Table11[[#This Row],[2023]]-Table11[[#This Row],[2022]])/Table11[[#This Row],[2022]]</f>
        <v>-8.1632653061224483E-2</v>
      </c>
      <c r="E67" s="14">
        <f>Table11[[#This Row],[perc]]*Table11[[#This Row],[2023]]+Table11[[#This Row],[2023]]</f>
        <v>41.326530612244895</v>
      </c>
      <c r="G67">
        <v>14503735</v>
      </c>
      <c r="H67">
        <v>110</v>
      </c>
      <c r="I67">
        <v>110</v>
      </c>
      <c r="J67" s="13">
        <f>(Table12[[#This Row],[2023]]-Table12[[#This Row],[2022]])/Table12[[#This Row],[2022]]</f>
        <v>0</v>
      </c>
      <c r="K67" s="14">
        <f>(Table12[[#This Row],[per]]*Table12[[#This Row],[2023]])+Table12[[#This Row],[2023]]</f>
        <v>110</v>
      </c>
      <c r="M67" s="11"/>
      <c r="N67" s="11"/>
      <c r="R67" s="14"/>
      <c r="T67" s="16"/>
    </row>
    <row r="68" spans="1:20" x14ac:dyDescent="0.3">
      <c r="A68">
        <v>5869076</v>
      </c>
      <c r="B68">
        <v>185</v>
      </c>
      <c r="C68">
        <v>187</v>
      </c>
      <c r="D68" s="13">
        <f>(Table11[[#This Row],[2023]]-Table11[[#This Row],[2022]])/Table11[[#This Row],[2022]]</f>
        <v>1.0810810810810811E-2</v>
      </c>
      <c r="E68" s="14">
        <f>Table11[[#This Row],[perc]]*Table11[[#This Row],[2023]]+Table11[[#This Row],[2023]]</f>
        <v>189.02162162162162</v>
      </c>
      <c r="G68">
        <v>12491241</v>
      </c>
      <c r="H68">
        <v>235</v>
      </c>
      <c r="I68">
        <v>235</v>
      </c>
      <c r="J68" s="13">
        <f>(Table12[[#This Row],[2023]]-Table12[[#This Row],[2022]])/Table12[[#This Row],[2022]]</f>
        <v>0</v>
      </c>
      <c r="K68" s="14">
        <f>(Table12[[#This Row],[per]]*Table12[[#This Row],[2023]])+Table12[[#This Row],[2023]]</f>
        <v>235</v>
      </c>
      <c r="M68" s="12"/>
      <c r="N68" s="12"/>
      <c r="R68" s="14"/>
      <c r="T68" s="15"/>
    </row>
    <row r="69" spans="1:20" x14ac:dyDescent="0.3">
      <c r="A69">
        <v>6065820</v>
      </c>
      <c r="B69">
        <v>94</v>
      </c>
      <c r="C69">
        <v>95</v>
      </c>
      <c r="D69" s="13">
        <f>(Table11[[#This Row],[2023]]-Table11[[#This Row],[2022]])/Table11[[#This Row],[2022]]</f>
        <v>1.0638297872340425E-2</v>
      </c>
      <c r="E69" s="14">
        <f>Table11[[#This Row],[perc]]*Table11[[#This Row],[2023]]+Table11[[#This Row],[2023]]</f>
        <v>96.010638297872347</v>
      </c>
      <c r="G69">
        <v>13467418</v>
      </c>
      <c r="H69">
        <v>100</v>
      </c>
      <c r="I69">
        <v>100</v>
      </c>
      <c r="J69" s="13">
        <f>(Table12[[#This Row],[2023]]-Table12[[#This Row],[2022]])/Table12[[#This Row],[2022]]</f>
        <v>0</v>
      </c>
      <c r="K69" s="14">
        <f>(Table12[[#This Row],[per]]*Table12[[#This Row],[2023]])+Table12[[#This Row],[2023]]</f>
        <v>100</v>
      </c>
      <c r="M69" s="11"/>
      <c r="N69" s="11"/>
      <c r="R69" s="14"/>
      <c r="T69" s="16"/>
    </row>
    <row r="70" spans="1:20" x14ac:dyDescent="0.3">
      <c r="A70">
        <v>12523798</v>
      </c>
      <c r="B70">
        <v>235</v>
      </c>
      <c r="C70">
        <v>269</v>
      </c>
      <c r="D70" s="13">
        <f>(Table11[[#This Row],[2023]]-Table11[[#This Row],[2022]])/Table11[[#This Row],[2022]]</f>
        <v>0.14468085106382977</v>
      </c>
      <c r="E70" s="14">
        <f>Table11[[#This Row],[perc]]*Table11[[#This Row],[2023]]+Table11[[#This Row],[2023]]</f>
        <v>307.91914893617019</v>
      </c>
      <c r="G70">
        <v>2413073</v>
      </c>
      <c r="H70">
        <v>100</v>
      </c>
      <c r="I70">
        <v>100</v>
      </c>
      <c r="J70" s="13">
        <f>(Table12[[#This Row],[2023]]-Table12[[#This Row],[2022]])/Table12[[#This Row],[2022]]</f>
        <v>0</v>
      </c>
      <c r="K70" s="14">
        <f>(Table12[[#This Row],[per]]*Table12[[#This Row],[2023]])+Table12[[#This Row],[2023]]</f>
        <v>100</v>
      </c>
      <c r="M70" s="12"/>
      <c r="N70" s="12"/>
      <c r="R70" s="14"/>
      <c r="T70" s="15"/>
    </row>
    <row r="71" spans="1:20" x14ac:dyDescent="0.3">
      <c r="A71">
        <v>5571045</v>
      </c>
      <c r="B71">
        <v>325</v>
      </c>
      <c r="C71">
        <v>325</v>
      </c>
      <c r="D71" s="13">
        <f>(Table11[[#This Row],[2023]]-Table11[[#This Row],[2022]])/Table11[[#This Row],[2022]]</f>
        <v>0</v>
      </c>
      <c r="E71" s="14">
        <f>Table11[[#This Row],[perc]]*Table11[[#This Row],[2023]]+Table11[[#This Row],[2023]]</f>
        <v>325</v>
      </c>
      <c r="G71">
        <v>8435997</v>
      </c>
      <c r="H71">
        <v>50</v>
      </c>
      <c r="I71">
        <v>50</v>
      </c>
      <c r="J71" s="13">
        <f>(Table12[[#This Row],[2023]]-Table12[[#This Row],[2022]])/Table12[[#This Row],[2022]]</f>
        <v>0</v>
      </c>
      <c r="K71" s="14">
        <f>(Table12[[#This Row],[per]]*Table12[[#This Row],[2023]])+Table12[[#This Row],[2023]]</f>
        <v>50</v>
      </c>
      <c r="M71" s="11"/>
      <c r="N71" s="11"/>
      <c r="R71" s="14"/>
      <c r="T71" s="16"/>
    </row>
    <row r="72" spans="1:20" x14ac:dyDescent="0.3">
      <c r="A72">
        <v>1711196</v>
      </c>
      <c r="B72">
        <v>43</v>
      </c>
      <c r="C72">
        <v>46</v>
      </c>
      <c r="D72" s="13">
        <f>(Table11[[#This Row],[2023]]-Table11[[#This Row],[2022]])/Table11[[#This Row],[2022]]</f>
        <v>6.9767441860465115E-2</v>
      </c>
      <c r="E72" s="14">
        <f>Table11[[#This Row],[perc]]*Table11[[#This Row],[2023]]+Table11[[#This Row],[2023]]</f>
        <v>49.209302325581397</v>
      </c>
      <c r="G72">
        <v>8578715</v>
      </c>
      <c r="H72">
        <v>95</v>
      </c>
      <c r="I72">
        <v>95</v>
      </c>
      <c r="J72" s="13">
        <f>(Table12[[#This Row],[2023]]-Table12[[#This Row],[2022]])/Table12[[#This Row],[2022]]</f>
        <v>0</v>
      </c>
      <c r="K72" s="14">
        <f>(Table12[[#This Row],[per]]*Table12[[#This Row],[2023]])+Table12[[#This Row],[2023]]</f>
        <v>95</v>
      </c>
      <c r="M72" s="12"/>
      <c r="N72" s="12"/>
      <c r="R72" s="14"/>
      <c r="T72" s="15"/>
    </row>
    <row r="73" spans="1:20" x14ac:dyDescent="0.3">
      <c r="A73">
        <v>4320380</v>
      </c>
      <c r="B73">
        <v>129</v>
      </c>
      <c r="C73">
        <v>129</v>
      </c>
      <c r="D73" s="13">
        <f>(Table11[[#This Row],[2023]]-Table11[[#This Row],[2022]])/Table11[[#This Row],[2022]]</f>
        <v>0</v>
      </c>
      <c r="E73" s="14">
        <f>Table11[[#This Row],[perc]]*Table11[[#This Row],[2023]]+Table11[[#This Row],[2023]]</f>
        <v>129</v>
      </c>
      <c r="G73">
        <v>11659485</v>
      </c>
      <c r="H73">
        <v>113</v>
      </c>
      <c r="I73">
        <v>113</v>
      </c>
      <c r="J73" s="13">
        <f>(Table12[[#This Row],[2023]]-Table12[[#This Row],[2022]])/Table12[[#This Row],[2022]]</f>
        <v>0</v>
      </c>
      <c r="K73" s="14">
        <f>(Table12[[#This Row],[per]]*Table12[[#This Row],[2023]])+Table12[[#This Row],[2023]]</f>
        <v>113</v>
      </c>
      <c r="M73" s="11"/>
      <c r="N73" s="11"/>
      <c r="R73" s="14"/>
      <c r="T73" s="16"/>
    </row>
    <row r="74" spans="1:20" x14ac:dyDescent="0.3">
      <c r="A74">
        <v>8206016</v>
      </c>
      <c r="B74">
        <v>43</v>
      </c>
      <c r="C74">
        <v>43</v>
      </c>
      <c r="D74" s="13">
        <f>(Table11[[#This Row],[2023]]-Table11[[#This Row],[2022]])/Table11[[#This Row],[2022]]</f>
        <v>0</v>
      </c>
      <c r="E74" s="14">
        <f>Table11[[#This Row],[perc]]*Table11[[#This Row],[2023]]+Table11[[#This Row],[2023]]</f>
        <v>43</v>
      </c>
      <c r="G74">
        <v>12071567</v>
      </c>
      <c r="H74">
        <v>90</v>
      </c>
      <c r="I74">
        <v>90</v>
      </c>
      <c r="J74" s="13">
        <f>(Table12[[#This Row],[2023]]-Table12[[#This Row],[2022]])/Table12[[#This Row],[2022]]</f>
        <v>0</v>
      </c>
      <c r="K74" s="14">
        <f>(Table12[[#This Row],[per]]*Table12[[#This Row],[2023]])+Table12[[#This Row],[2023]]</f>
        <v>90</v>
      </c>
      <c r="M74" s="12"/>
      <c r="N74" s="12"/>
      <c r="R74" s="14"/>
      <c r="T74" s="15"/>
    </row>
    <row r="75" spans="1:20" x14ac:dyDescent="0.3">
      <c r="A75">
        <v>13825593</v>
      </c>
      <c r="B75">
        <v>41</v>
      </c>
      <c r="C75">
        <v>40</v>
      </c>
      <c r="D75" s="13">
        <f>(Table11[[#This Row],[2023]]-Table11[[#This Row],[2022]])/Table11[[#This Row],[2022]]</f>
        <v>-2.4390243902439025E-2</v>
      </c>
      <c r="E75" s="14">
        <f>Table11[[#This Row],[perc]]*Table11[[#This Row],[2023]]+Table11[[#This Row],[2023]]</f>
        <v>39.024390243902438</v>
      </c>
      <c r="G75">
        <v>6536680</v>
      </c>
      <c r="H75">
        <v>2142</v>
      </c>
      <c r="I75">
        <v>2142</v>
      </c>
      <c r="J75" s="13">
        <f>(Table12[[#This Row],[2023]]-Table12[[#This Row],[2022]])/Table12[[#This Row],[2022]]</f>
        <v>0</v>
      </c>
      <c r="K75" s="14">
        <f>(Table12[[#This Row],[per]]*Table12[[#This Row],[2023]])+Table12[[#This Row],[2023]]</f>
        <v>2142</v>
      </c>
      <c r="M75" s="11"/>
      <c r="N75" s="11"/>
      <c r="R75" s="14"/>
      <c r="T75" s="16"/>
    </row>
    <row r="76" spans="1:20" x14ac:dyDescent="0.3">
      <c r="A76">
        <v>6331801</v>
      </c>
      <c r="B76">
        <v>179</v>
      </c>
      <c r="C76">
        <v>179</v>
      </c>
      <c r="D76" s="13">
        <f>(Table11[[#This Row],[2023]]-Table11[[#This Row],[2022]])/Table11[[#This Row],[2022]]</f>
        <v>0</v>
      </c>
      <c r="E76" s="14">
        <f>Table11[[#This Row],[perc]]*Table11[[#This Row],[2023]]+Table11[[#This Row],[2023]]</f>
        <v>179</v>
      </c>
      <c r="G76">
        <v>7191482</v>
      </c>
      <c r="H76">
        <v>157</v>
      </c>
      <c r="I76">
        <v>159</v>
      </c>
      <c r="J76" s="13">
        <f>(Table12[[#This Row],[2023]]-Table12[[#This Row],[2022]])/Table12[[#This Row],[2022]]</f>
        <v>1.2738853503184714E-2</v>
      </c>
      <c r="K76" s="14">
        <f>(Table12[[#This Row],[per]]*Table12[[#This Row],[2023]])+Table12[[#This Row],[2023]]</f>
        <v>161.02547770700636</v>
      </c>
      <c r="M76" s="12"/>
      <c r="N76" s="12"/>
      <c r="R76" s="14"/>
      <c r="T76" s="15"/>
    </row>
    <row r="77" spans="1:20" x14ac:dyDescent="0.3">
      <c r="A77">
        <v>8816811</v>
      </c>
      <c r="B77">
        <v>97</v>
      </c>
      <c r="C77">
        <v>97</v>
      </c>
      <c r="D77" s="13">
        <f>(Table11[[#This Row],[2023]]-Table11[[#This Row],[2022]])/Table11[[#This Row],[2022]]</f>
        <v>0</v>
      </c>
      <c r="E77" s="14">
        <f>Table11[[#This Row],[perc]]*Table11[[#This Row],[2023]]+Table11[[#This Row],[2023]]</f>
        <v>97</v>
      </c>
      <c r="G77">
        <v>9046400</v>
      </c>
      <c r="H77">
        <v>745</v>
      </c>
      <c r="I77">
        <v>705</v>
      </c>
      <c r="J77" s="13">
        <f>(Table12[[#This Row],[2023]]-Table12[[#This Row],[2022]])/Table12[[#This Row],[2022]]</f>
        <v>-5.3691275167785234E-2</v>
      </c>
      <c r="K77" s="14">
        <f>(Table12[[#This Row],[per]]*Table12[[#This Row],[2023]])+Table12[[#This Row],[2023]]</f>
        <v>667.14765100671138</v>
      </c>
      <c r="M77" s="11"/>
      <c r="N77" s="11"/>
      <c r="R77" s="14"/>
      <c r="T77" s="16"/>
    </row>
    <row r="78" spans="1:20" x14ac:dyDescent="0.3">
      <c r="A78">
        <v>4003510</v>
      </c>
      <c r="B78">
        <v>767</v>
      </c>
      <c r="C78">
        <v>767</v>
      </c>
      <c r="D78" s="13">
        <f>(Table11[[#This Row],[2023]]-Table11[[#This Row],[2022]])/Table11[[#This Row],[2022]]</f>
        <v>0</v>
      </c>
      <c r="E78" s="14">
        <f>Table11[[#This Row],[perc]]*Table11[[#This Row],[2023]]+Table11[[#This Row],[2023]]</f>
        <v>767</v>
      </c>
      <c r="G78">
        <v>9759309</v>
      </c>
      <c r="H78">
        <v>109</v>
      </c>
      <c r="I78">
        <v>109</v>
      </c>
      <c r="J78" s="13">
        <f>(Table12[[#This Row],[2023]]-Table12[[#This Row],[2022]])/Table12[[#This Row],[2022]]</f>
        <v>0</v>
      </c>
      <c r="K78" s="14">
        <f>(Table12[[#This Row],[per]]*Table12[[#This Row],[2023]])+Table12[[#This Row],[2023]]</f>
        <v>109</v>
      </c>
      <c r="M78" s="12"/>
      <c r="N78" s="12"/>
      <c r="R78" s="14"/>
      <c r="T78" s="15"/>
    </row>
    <row r="79" spans="1:20" x14ac:dyDescent="0.3">
      <c r="A79">
        <v>8521909</v>
      </c>
      <c r="B79">
        <v>32</v>
      </c>
      <c r="C79">
        <v>32</v>
      </c>
      <c r="D79" s="13">
        <f>(Table11[[#This Row],[2023]]-Table11[[#This Row],[2022]])/Table11[[#This Row],[2022]]</f>
        <v>0</v>
      </c>
      <c r="E79" s="14">
        <f>Table11[[#This Row],[perc]]*Table11[[#This Row],[2023]]+Table11[[#This Row],[2023]]</f>
        <v>32</v>
      </c>
      <c r="G79">
        <v>12622496</v>
      </c>
      <c r="H79">
        <v>150</v>
      </c>
      <c r="I79">
        <v>150</v>
      </c>
      <c r="J79" s="13">
        <f>(Table12[[#This Row],[2023]]-Table12[[#This Row],[2022]])/Table12[[#This Row],[2022]]</f>
        <v>0</v>
      </c>
      <c r="K79" s="14">
        <f>(Table12[[#This Row],[per]]*Table12[[#This Row],[2023]])+Table12[[#This Row],[2023]]</f>
        <v>150</v>
      </c>
      <c r="M79" s="11"/>
      <c r="N79" s="11"/>
      <c r="R79" s="14"/>
      <c r="T79" s="16"/>
    </row>
    <row r="80" spans="1:20" x14ac:dyDescent="0.3">
      <c r="A80">
        <v>13781103</v>
      </c>
      <c r="B80">
        <v>88</v>
      </c>
      <c r="C80">
        <v>89</v>
      </c>
      <c r="D80" s="13">
        <f>(Table11[[#This Row],[2023]]-Table11[[#This Row],[2022]])/Table11[[#This Row],[2022]]</f>
        <v>1.1363636363636364E-2</v>
      </c>
      <c r="E80" s="14">
        <f>Table11[[#This Row],[perc]]*Table11[[#This Row],[2023]]+Table11[[#This Row],[2023]]</f>
        <v>90.01136363636364</v>
      </c>
      <c r="G80">
        <v>13655385</v>
      </c>
      <c r="H80">
        <v>100</v>
      </c>
      <c r="I80">
        <v>100</v>
      </c>
      <c r="J80" s="13">
        <f>(Table12[[#This Row],[2023]]-Table12[[#This Row],[2022]])/Table12[[#This Row],[2022]]</f>
        <v>0</v>
      </c>
      <c r="K80" s="14">
        <f>(Table12[[#This Row],[per]]*Table12[[#This Row],[2023]])+Table12[[#This Row],[2023]]</f>
        <v>100</v>
      </c>
      <c r="M80" s="12"/>
      <c r="N80" s="12"/>
      <c r="R80" s="14"/>
      <c r="T80" s="15"/>
    </row>
    <row r="81" spans="1:20" x14ac:dyDescent="0.3">
      <c r="A81">
        <v>10141898</v>
      </c>
      <c r="B81">
        <v>77</v>
      </c>
      <c r="C81">
        <v>75</v>
      </c>
      <c r="D81" s="13">
        <f>(Table11[[#This Row],[2023]]-Table11[[#This Row],[2022]])/Table11[[#This Row],[2022]]</f>
        <v>-2.5974025974025976E-2</v>
      </c>
      <c r="E81" s="14">
        <f>Table11[[#This Row],[perc]]*Table11[[#This Row],[2023]]+Table11[[#This Row],[2023]]</f>
        <v>73.051948051948045</v>
      </c>
      <c r="G81">
        <v>2571251</v>
      </c>
      <c r="H81">
        <v>49</v>
      </c>
      <c r="I81">
        <v>49</v>
      </c>
      <c r="J81" s="13">
        <f>(Table12[[#This Row],[2023]]-Table12[[#This Row],[2022]])/Table12[[#This Row],[2022]]</f>
        <v>0</v>
      </c>
      <c r="K81" s="14">
        <f>(Table12[[#This Row],[per]]*Table12[[#This Row],[2023]])+Table12[[#This Row],[2023]]</f>
        <v>49</v>
      </c>
      <c r="M81" s="11"/>
      <c r="N81" s="11"/>
      <c r="R81" s="14"/>
      <c r="T81" s="16"/>
    </row>
    <row r="82" spans="1:20" x14ac:dyDescent="0.3">
      <c r="A82">
        <v>7523979</v>
      </c>
      <c r="B82">
        <v>499</v>
      </c>
      <c r="C82">
        <v>499</v>
      </c>
      <c r="D82" s="13">
        <f>(Table11[[#This Row],[2023]]-Table11[[#This Row],[2022]])/Table11[[#This Row],[2022]]</f>
        <v>0</v>
      </c>
      <c r="E82" s="14">
        <f>Table11[[#This Row],[perc]]*Table11[[#This Row],[2023]]+Table11[[#This Row],[2023]]</f>
        <v>499</v>
      </c>
      <c r="G82">
        <v>13226219</v>
      </c>
      <c r="H82">
        <v>87</v>
      </c>
      <c r="I82">
        <v>87</v>
      </c>
      <c r="J82" s="13">
        <f>(Table12[[#This Row],[2023]]-Table12[[#This Row],[2022]])/Table12[[#This Row],[2022]]</f>
        <v>0</v>
      </c>
      <c r="K82" s="14">
        <f>(Table12[[#This Row],[per]]*Table12[[#This Row],[2023]])+Table12[[#This Row],[2023]]</f>
        <v>87</v>
      </c>
      <c r="M82" s="12"/>
      <c r="N82" s="12"/>
      <c r="R82" s="14"/>
      <c r="T82" s="15"/>
    </row>
    <row r="83" spans="1:20" x14ac:dyDescent="0.3">
      <c r="A83">
        <v>8420453</v>
      </c>
      <c r="B83">
        <v>89</v>
      </c>
      <c r="C83">
        <v>89</v>
      </c>
      <c r="D83" s="13">
        <f>(Table11[[#This Row],[2023]]-Table11[[#This Row],[2022]])/Table11[[#This Row],[2022]]</f>
        <v>0</v>
      </c>
      <c r="E83" s="14">
        <f>Table11[[#This Row],[perc]]*Table11[[#This Row],[2023]]+Table11[[#This Row],[2023]]</f>
        <v>89</v>
      </c>
      <c r="G83">
        <v>5944987</v>
      </c>
      <c r="H83">
        <v>80</v>
      </c>
      <c r="I83">
        <v>80</v>
      </c>
      <c r="J83" s="13">
        <f>(Table12[[#This Row],[2023]]-Table12[[#This Row],[2022]])/Table12[[#This Row],[2022]]</f>
        <v>0</v>
      </c>
      <c r="K83" s="14">
        <f>(Table12[[#This Row],[per]]*Table12[[#This Row],[2023]])+Table12[[#This Row],[2023]]</f>
        <v>80</v>
      </c>
      <c r="M83" s="11"/>
      <c r="N83" s="11"/>
      <c r="R83" s="14"/>
      <c r="T83" s="16"/>
    </row>
    <row r="84" spans="1:20" x14ac:dyDescent="0.3">
      <c r="A84">
        <v>12761406</v>
      </c>
      <c r="B84">
        <v>125</v>
      </c>
      <c r="C84">
        <v>125</v>
      </c>
      <c r="D84" s="13">
        <f>(Table11[[#This Row],[2023]]-Table11[[#This Row],[2022]])/Table11[[#This Row],[2022]]</f>
        <v>0</v>
      </c>
      <c r="E84" s="14">
        <f>Table11[[#This Row],[perc]]*Table11[[#This Row],[2023]]+Table11[[#This Row],[2023]]</f>
        <v>125</v>
      </c>
      <c r="G84">
        <v>6006017</v>
      </c>
      <c r="H84">
        <v>90</v>
      </c>
      <c r="I84">
        <v>90</v>
      </c>
      <c r="J84" s="13">
        <f>(Table12[[#This Row],[2023]]-Table12[[#This Row],[2022]])/Table12[[#This Row],[2022]]</f>
        <v>0</v>
      </c>
      <c r="K84" s="14">
        <f>(Table12[[#This Row],[per]]*Table12[[#This Row],[2023]])+Table12[[#This Row],[2023]]</f>
        <v>90</v>
      </c>
      <c r="M84" s="12"/>
      <c r="N84" s="12"/>
      <c r="R84" s="14"/>
      <c r="T84" s="15"/>
    </row>
    <row r="85" spans="1:20" x14ac:dyDescent="0.3">
      <c r="A85">
        <v>10156168</v>
      </c>
      <c r="B85">
        <v>181</v>
      </c>
      <c r="C85">
        <v>197</v>
      </c>
      <c r="D85" s="13">
        <f>(Table11[[#This Row],[2023]]-Table11[[#This Row],[2022]])/Table11[[#This Row],[2022]]</f>
        <v>8.8397790055248615E-2</v>
      </c>
      <c r="E85" s="14">
        <f>Table11[[#This Row],[perc]]*Table11[[#This Row],[2023]]+Table11[[#This Row],[2023]]</f>
        <v>214.41436464088397</v>
      </c>
      <c r="G85">
        <v>3433957</v>
      </c>
      <c r="H85">
        <v>110</v>
      </c>
      <c r="I85">
        <v>110</v>
      </c>
      <c r="J85" s="13">
        <f>(Table12[[#This Row],[2023]]-Table12[[#This Row],[2022]])/Table12[[#This Row],[2022]]</f>
        <v>0</v>
      </c>
      <c r="K85" s="14">
        <f>(Table12[[#This Row],[per]]*Table12[[#This Row],[2023]])+Table12[[#This Row],[2023]]</f>
        <v>110</v>
      </c>
      <c r="M85" s="11"/>
      <c r="N85" s="11"/>
      <c r="R85" s="14"/>
      <c r="T85" s="16"/>
    </row>
    <row r="86" spans="1:20" x14ac:dyDescent="0.3">
      <c r="A86">
        <v>1170889</v>
      </c>
      <c r="B86">
        <v>95</v>
      </c>
      <c r="C86">
        <v>95</v>
      </c>
      <c r="D86" s="13">
        <f>(Table11[[#This Row],[2023]]-Table11[[#This Row],[2022]])/Table11[[#This Row],[2022]]</f>
        <v>0</v>
      </c>
      <c r="E86" s="14">
        <f>Table11[[#This Row],[perc]]*Table11[[#This Row],[2023]]+Table11[[#This Row],[2023]]</f>
        <v>95</v>
      </c>
      <c r="G86">
        <v>3495606</v>
      </c>
      <c r="H86">
        <v>200</v>
      </c>
      <c r="I86">
        <v>200</v>
      </c>
      <c r="J86" s="13">
        <f>(Table12[[#This Row],[2023]]-Table12[[#This Row],[2022]])/Table12[[#This Row],[2022]]</f>
        <v>0</v>
      </c>
      <c r="K86" s="14">
        <f>(Table12[[#This Row],[per]]*Table12[[#This Row],[2023]])+Table12[[#This Row],[2023]]</f>
        <v>200</v>
      </c>
      <c r="M86" s="12"/>
      <c r="N86" s="12"/>
      <c r="R86" s="14"/>
      <c r="T86" s="15"/>
    </row>
    <row r="87" spans="1:20" x14ac:dyDescent="0.3">
      <c r="A87">
        <v>3594503</v>
      </c>
      <c r="B87">
        <v>60</v>
      </c>
      <c r="C87">
        <v>60</v>
      </c>
      <c r="D87" s="13">
        <f>(Table11[[#This Row],[2023]]-Table11[[#This Row],[2022]])/Table11[[#This Row],[2022]]</f>
        <v>0</v>
      </c>
      <c r="E87" s="14">
        <f>Table11[[#This Row],[perc]]*Table11[[#This Row],[2023]]+Table11[[#This Row],[2023]]</f>
        <v>60</v>
      </c>
      <c r="G87">
        <v>7650875</v>
      </c>
      <c r="H87">
        <v>400</v>
      </c>
      <c r="I87">
        <v>400</v>
      </c>
      <c r="J87" s="13">
        <f>(Table12[[#This Row],[2023]]-Table12[[#This Row],[2022]])/Table12[[#This Row],[2022]]</f>
        <v>0</v>
      </c>
      <c r="K87" s="14">
        <f>(Table12[[#This Row],[per]]*Table12[[#This Row],[2023]])+Table12[[#This Row],[2023]]</f>
        <v>400</v>
      </c>
      <c r="M87" s="11"/>
      <c r="N87" s="11"/>
      <c r="R87" s="14"/>
      <c r="T87" s="16"/>
    </row>
    <row r="88" spans="1:20" x14ac:dyDescent="0.3">
      <c r="A88">
        <v>985498</v>
      </c>
      <c r="B88">
        <v>74</v>
      </c>
      <c r="C88">
        <v>70</v>
      </c>
      <c r="D88" s="13">
        <f>(Table11[[#This Row],[2023]]-Table11[[#This Row],[2022]])/Table11[[#This Row],[2022]]</f>
        <v>-5.4054054054054057E-2</v>
      </c>
      <c r="E88" s="14">
        <f>Table11[[#This Row],[perc]]*Table11[[#This Row],[2023]]+Table11[[#This Row],[2023]]</f>
        <v>66.21621621621621</v>
      </c>
      <c r="G88">
        <v>9506054</v>
      </c>
      <c r="H88">
        <v>627</v>
      </c>
      <c r="I88">
        <v>625</v>
      </c>
      <c r="J88" s="13">
        <f>(Table12[[#This Row],[2023]]-Table12[[#This Row],[2022]])/Table12[[#This Row],[2022]]</f>
        <v>-3.189792663476874E-3</v>
      </c>
      <c r="K88" s="14">
        <f>(Table12[[#This Row],[per]]*Table12[[#This Row],[2023]])+Table12[[#This Row],[2023]]</f>
        <v>623.00637958532695</v>
      </c>
      <c r="M88" s="12"/>
      <c r="N88" s="12"/>
      <c r="R88" s="14"/>
      <c r="T88" s="15"/>
    </row>
    <row r="89" spans="1:20" x14ac:dyDescent="0.3">
      <c r="A89">
        <v>3554364</v>
      </c>
      <c r="B89">
        <v>200</v>
      </c>
      <c r="C89">
        <v>200</v>
      </c>
      <c r="D89" s="13">
        <f>(Table11[[#This Row],[2023]]-Table11[[#This Row],[2022]])/Table11[[#This Row],[2022]]</f>
        <v>0</v>
      </c>
      <c r="E89" s="14">
        <f>Table11[[#This Row],[perc]]*Table11[[#This Row],[2023]]+Table11[[#This Row],[2023]]</f>
        <v>200</v>
      </c>
      <c r="G89">
        <v>9523140</v>
      </c>
      <c r="H89">
        <v>70</v>
      </c>
      <c r="I89">
        <v>70</v>
      </c>
      <c r="J89" s="13">
        <f>(Table12[[#This Row],[2023]]-Table12[[#This Row],[2022]])/Table12[[#This Row],[2022]]</f>
        <v>0</v>
      </c>
      <c r="K89" s="14">
        <f>(Table12[[#This Row],[per]]*Table12[[#This Row],[2023]])+Table12[[#This Row],[2023]]</f>
        <v>70</v>
      </c>
      <c r="M89" s="11"/>
      <c r="N89" s="11"/>
      <c r="R89" s="14"/>
      <c r="T89" s="16"/>
    </row>
    <row r="90" spans="1:20" x14ac:dyDescent="0.3">
      <c r="A90">
        <v>5770940</v>
      </c>
      <c r="B90">
        <v>200</v>
      </c>
      <c r="C90">
        <v>200</v>
      </c>
      <c r="D90" s="13">
        <f>(Table11[[#This Row],[2023]]-Table11[[#This Row],[2022]])/Table11[[#This Row],[2022]]</f>
        <v>0</v>
      </c>
      <c r="E90" s="14">
        <f>Table11[[#This Row],[perc]]*Table11[[#This Row],[2023]]+Table11[[#This Row],[2023]]</f>
        <v>200</v>
      </c>
      <c r="G90">
        <v>13830177</v>
      </c>
      <c r="H90">
        <v>200</v>
      </c>
      <c r="I90">
        <v>200</v>
      </c>
      <c r="J90" s="13">
        <f>(Table12[[#This Row],[2023]]-Table12[[#This Row],[2022]])/Table12[[#This Row],[2022]]</f>
        <v>0</v>
      </c>
      <c r="K90" s="14">
        <f>(Table12[[#This Row],[per]]*Table12[[#This Row],[2023]])+Table12[[#This Row],[2023]]</f>
        <v>200</v>
      </c>
      <c r="M90" s="12"/>
      <c r="N90" s="12"/>
      <c r="R90" s="14"/>
      <c r="T90" s="15"/>
    </row>
    <row r="91" spans="1:20" x14ac:dyDescent="0.3">
      <c r="A91">
        <v>6767129</v>
      </c>
      <c r="B91">
        <v>135</v>
      </c>
      <c r="C91">
        <v>135</v>
      </c>
      <c r="D91" s="13">
        <f>(Table11[[#This Row],[2023]]-Table11[[#This Row],[2022]])/Table11[[#This Row],[2022]]</f>
        <v>0</v>
      </c>
      <c r="E91" s="14">
        <f>Table11[[#This Row],[perc]]*Table11[[#This Row],[2023]]+Table11[[#This Row],[2023]]</f>
        <v>135</v>
      </c>
      <c r="G91">
        <v>14255280</v>
      </c>
      <c r="H91">
        <v>45</v>
      </c>
      <c r="I91">
        <v>45</v>
      </c>
      <c r="J91" s="13">
        <f>(Table12[[#This Row],[2023]]-Table12[[#This Row],[2022]])/Table12[[#This Row],[2022]]</f>
        <v>0</v>
      </c>
      <c r="K91" s="14">
        <f>(Table12[[#This Row],[per]]*Table12[[#This Row],[2023]])+Table12[[#This Row],[2023]]</f>
        <v>45</v>
      </c>
      <c r="M91" s="11"/>
      <c r="N91" s="11"/>
      <c r="R91" s="14"/>
      <c r="T91" s="16"/>
    </row>
    <row r="92" spans="1:20" x14ac:dyDescent="0.3">
      <c r="A92">
        <v>7126527</v>
      </c>
      <c r="B92">
        <v>165</v>
      </c>
      <c r="C92">
        <v>165</v>
      </c>
      <c r="D92" s="13">
        <f>(Table11[[#This Row],[2023]]-Table11[[#This Row],[2022]])/Table11[[#This Row],[2022]]</f>
        <v>0</v>
      </c>
      <c r="E92" s="14">
        <f>Table11[[#This Row],[perc]]*Table11[[#This Row],[2023]]+Table11[[#This Row],[2023]]</f>
        <v>165</v>
      </c>
      <c r="G92">
        <v>131401</v>
      </c>
      <c r="H92">
        <v>59</v>
      </c>
      <c r="I92">
        <v>59</v>
      </c>
      <c r="J92" s="13">
        <f>(Table12[[#This Row],[2023]]-Table12[[#This Row],[2022]])/Table12[[#This Row],[2022]]</f>
        <v>0</v>
      </c>
      <c r="K92" s="14">
        <f>(Table12[[#This Row],[per]]*Table12[[#This Row],[2023]])+Table12[[#This Row],[2023]]</f>
        <v>59</v>
      </c>
      <c r="M92" s="12"/>
      <c r="N92" s="12"/>
      <c r="R92" s="14"/>
      <c r="T92" s="15"/>
    </row>
    <row r="93" spans="1:20" x14ac:dyDescent="0.3">
      <c r="A93">
        <v>985072</v>
      </c>
      <c r="B93">
        <v>95</v>
      </c>
      <c r="C93">
        <v>95</v>
      </c>
      <c r="D93" s="13">
        <f>(Table11[[#This Row],[2023]]-Table11[[#This Row],[2022]])/Table11[[#This Row],[2022]]</f>
        <v>0</v>
      </c>
      <c r="E93" s="14">
        <f>Table11[[#This Row],[perc]]*Table11[[#This Row],[2023]]+Table11[[#This Row],[2023]]</f>
        <v>95</v>
      </c>
      <c r="G93">
        <v>8150048</v>
      </c>
      <c r="H93">
        <v>100</v>
      </c>
      <c r="I93">
        <v>100</v>
      </c>
      <c r="J93" s="13">
        <f>(Table12[[#This Row],[2023]]-Table12[[#This Row],[2022]])/Table12[[#This Row],[2022]]</f>
        <v>0</v>
      </c>
      <c r="K93" s="14">
        <f>(Table12[[#This Row],[per]]*Table12[[#This Row],[2023]])+Table12[[#This Row],[2023]]</f>
        <v>100</v>
      </c>
      <c r="M93" s="11"/>
      <c r="N93" s="11"/>
      <c r="R93" s="14"/>
      <c r="T93" s="16"/>
    </row>
    <row r="94" spans="1:20" x14ac:dyDescent="0.3">
      <c r="A94">
        <v>1369606</v>
      </c>
      <c r="B94">
        <v>70</v>
      </c>
      <c r="C94">
        <v>70</v>
      </c>
      <c r="D94" s="13">
        <f>(Table11[[#This Row],[2023]]-Table11[[#This Row],[2022]])/Table11[[#This Row],[2022]]</f>
        <v>0</v>
      </c>
      <c r="E94" s="14">
        <f>Table11[[#This Row],[perc]]*Table11[[#This Row],[2023]]+Table11[[#This Row],[2023]]</f>
        <v>70</v>
      </c>
      <c r="G94">
        <v>6950971</v>
      </c>
      <c r="H94">
        <v>100</v>
      </c>
      <c r="I94">
        <v>100</v>
      </c>
      <c r="J94" s="13">
        <f>(Table12[[#This Row],[2023]]-Table12[[#This Row],[2022]])/Table12[[#This Row],[2022]]</f>
        <v>0</v>
      </c>
      <c r="K94" s="14">
        <f>(Table12[[#This Row],[per]]*Table12[[#This Row],[2023]])+Table12[[#This Row],[2023]]</f>
        <v>100</v>
      </c>
      <c r="M94" s="12"/>
      <c r="N94" s="12"/>
      <c r="R94" s="14"/>
      <c r="T94" s="15"/>
    </row>
    <row r="95" spans="1:20" x14ac:dyDescent="0.3">
      <c r="A95">
        <v>2316147</v>
      </c>
      <c r="B95">
        <v>191</v>
      </c>
      <c r="C95">
        <v>191</v>
      </c>
      <c r="D95" s="13">
        <f>(Table11[[#This Row],[2023]]-Table11[[#This Row],[2022]])/Table11[[#This Row],[2022]]</f>
        <v>0</v>
      </c>
      <c r="E95" s="14">
        <f>Table11[[#This Row],[perc]]*Table11[[#This Row],[2023]]+Table11[[#This Row],[2023]]</f>
        <v>191</v>
      </c>
      <c r="G95">
        <v>11738234</v>
      </c>
      <c r="H95">
        <v>120</v>
      </c>
      <c r="I95">
        <v>120</v>
      </c>
      <c r="J95" s="13">
        <f>(Table12[[#This Row],[2023]]-Table12[[#This Row],[2022]])/Table12[[#This Row],[2022]]</f>
        <v>0</v>
      </c>
      <c r="K95" s="14">
        <f>(Table12[[#This Row],[per]]*Table12[[#This Row],[2023]])+Table12[[#This Row],[2023]]</f>
        <v>120</v>
      </c>
      <c r="M95" s="11"/>
      <c r="N95" s="11"/>
      <c r="R95" s="14"/>
      <c r="T95" s="16"/>
    </row>
    <row r="96" spans="1:20" x14ac:dyDescent="0.3">
      <c r="A96">
        <v>9576490</v>
      </c>
      <c r="B96">
        <v>70</v>
      </c>
      <c r="C96">
        <v>70</v>
      </c>
      <c r="D96" s="13">
        <f>(Table11[[#This Row],[2023]]-Table11[[#This Row],[2022]])/Table11[[#This Row],[2022]]</f>
        <v>0</v>
      </c>
      <c r="E96" s="14">
        <f>Table11[[#This Row],[perc]]*Table11[[#This Row],[2023]]+Table11[[#This Row],[2023]]</f>
        <v>70</v>
      </c>
      <c r="G96">
        <v>288341</v>
      </c>
      <c r="H96">
        <v>150</v>
      </c>
      <c r="I96">
        <v>150</v>
      </c>
      <c r="J96" s="13">
        <f>(Table12[[#This Row],[2023]]-Table12[[#This Row],[2022]])/Table12[[#This Row],[2022]]</f>
        <v>0</v>
      </c>
      <c r="K96" s="14">
        <f>(Table12[[#This Row],[per]]*Table12[[#This Row],[2023]])+Table12[[#This Row],[2023]]</f>
        <v>150</v>
      </c>
      <c r="M96" s="12"/>
      <c r="N96" s="12"/>
      <c r="R96" s="14"/>
      <c r="T96" s="15"/>
    </row>
    <row r="97" spans="1:20" x14ac:dyDescent="0.3">
      <c r="A97">
        <v>10458594</v>
      </c>
      <c r="B97">
        <v>50</v>
      </c>
      <c r="C97">
        <v>51</v>
      </c>
      <c r="D97" s="13">
        <f>(Table11[[#This Row],[2023]]-Table11[[#This Row],[2022]])/Table11[[#This Row],[2022]]</f>
        <v>0.02</v>
      </c>
      <c r="E97" s="14">
        <f>Table11[[#This Row],[perc]]*Table11[[#This Row],[2023]]+Table11[[#This Row],[2023]]</f>
        <v>52.02</v>
      </c>
      <c r="G97">
        <v>9077190</v>
      </c>
      <c r="H97">
        <v>89</v>
      </c>
      <c r="I97">
        <v>89</v>
      </c>
      <c r="J97" s="13">
        <f>(Table12[[#This Row],[2023]]-Table12[[#This Row],[2022]])/Table12[[#This Row],[2022]]</f>
        <v>0</v>
      </c>
      <c r="K97" s="14">
        <f>(Table12[[#This Row],[per]]*Table12[[#This Row],[2023]])+Table12[[#This Row],[2023]]</f>
        <v>89</v>
      </c>
      <c r="M97" s="11"/>
      <c r="N97" s="11"/>
      <c r="R97" s="14"/>
      <c r="T97" s="16"/>
    </row>
    <row r="98" spans="1:20" x14ac:dyDescent="0.3">
      <c r="A98">
        <v>4978293</v>
      </c>
      <c r="B98">
        <v>320</v>
      </c>
      <c r="C98">
        <v>319</v>
      </c>
      <c r="D98" s="13">
        <f>(Table11[[#This Row],[2023]]-Table11[[#This Row],[2022]])/Table11[[#This Row],[2022]]</f>
        <v>-3.1250000000000002E-3</v>
      </c>
      <c r="E98" s="14">
        <f>Table11[[#This Row],[perc]]*Table11[[#This Row],[2023]]+Table11[[#This Row],[2023]]</f>
        <v>318.00312500000001</v>
      </c>
      <c r="G98">
        <v>10009013</v>
      </c>
      <c r="H98">
        <v>359</v>
      </c>
      <c r="I98">
        <v>359</v>
      </c>
      <c r="J98" s="13">
        <f>(Table12[[#This Row],[2023]]-Table12[[#This Row],[2022]])/Table12[[#This Row],[2022]]</f>
        <v>0</v>
      </c>
      <c r="K98" s="14">
        <f>(Table12[[#This Row],[per]]*Table12[[#This Row],[2023]])+Table12[[#This Row],[2023]]</f>
        <v>359</v>
      </c>
      <c r="M98" s="12"/>
      <c r="N98" s="12"/>
      <c r="R98" s="14"/>
      <c r="T98" s="15"/>
    </row>
    <row r="99" spans="1:20" x14ac:dyDescent="0.3">
      <c r="A99">
        <v>14101559</v>
      </c>
      <c r="B99">
        <v>120</v>
      </c>
      <c r="C99">
        <v>120</v>
      </c>
      <c r="D99" s="13">
        <f>(Table11[[#This Row],[2023]]-Table11[[#This Row],[2022]])/Table11[[#This Row],[2022]]</f>
        <v>0</v>
      </c>
      <c r="E99" s="14">
        <f>Table11[[#This Row],[perc]]*Table11[[#This Row],[2023]]+Table11[[#This Row],[2023]]</f>
        <v>120</v>
      </c>
      <c r="G99">
        <v>6262197</v>
      </c>
      <c r="H99">
        <v>134</v>
      </c>
      <c r="I99">
        <v>134</v>
      </c>
      <c r="J99" s="13">
        <f>(Table12[[#This Row],[2023]]-Table12[[#This Row],[2022]])/Table12[[#This Row],[2022]]</f>
        <v>0</v>
      </c>
      <c r="K99" s="14">
        <f>(Table12[[#This Row],[per]]*Table12[[#This Row],[2023]])+Table12[[#This Row],[2023]]</f>
        <v>134</v>
      </c>
      <c r="M99" s="11"/>
      <c r="N99" s="11"/>
      <c r="R99" s="14"/>
      <c r="T99" s="16"/>
    </row>
    <row r="100" spans="1:20" x14ac:dyDescent="0.3">
      <c r="A100">
        <v>794506</v>
      </c>
      <c r="B100">
        <v>144</v>
      </c>
      <c r="C100">
        <v>145</v>
      </c>
      <c r="D100" s="13">
        <f>(Table11[[#This Row],[2023]]-Table11[[#This Row],[2022]])/Table11[[#This Row],[2022]]</f>
        <v>6.9444444444444441E-3</v>
      </c>
      <c r="E100" s="14">
        <f>Table11[[#This Row],[perc]]*Table11[[#This Row],[2023]]+Table11[[#This Row],[2023]]</f>
        <v>146.00694444444446</v>
      </c>
      <c r="G100">
        <v>10151474</v>
      </c>
      <c r="H100">
        <v>152</v>
      </c>
      <c r="I100">
        <v>152</v>
      </c>
      <c r="J100" s="13">
        <f>(Table12[[#This Row],[2023]]-Table12[[#This Row],[2022]])/Table12[[#This Row],[2022]]</f>
        <v>0</v>
      </c>
      <c r="K100" s="14">
        <f>(Table12[[#This Row],[per]]*Table12[[#This Row],[2023]])+Table12[[#This Row],[2023]]</f>
        <v>152</v>
      </c>
      <c r="M100" s="12"/>
      <c r="N100" s="12"/>
      <c r="R100" s="14"/>
      <c r="T100" s="15"/>
    </row>
    <row r="101" spans="1:20" x14ac:dyDescent="0.3">
      <c r="A101">
        <v>4709371</v>
      </c>
      <c r="B101">
        <v>200</v>
      </c>
      <c r="C101">
        <v>200</v>
      </c>
      <c r="D101" s="13">
        <f>(Table11[[#This Row],[2023]]-Table11[[#This Row],[2022]])/Table11[[#This Row],[2022]]</f>
        <v>0</v>
      </c>
      <c r="E101" s="14">
        <f>Table11[[#This Row],[perc]]*Table11[[#This Row],[2023]]+Table11[[#This Row],[2023]]</f>
        <v>200</v>
      </c>
      <c r="G101">
        <v>12115883</v>
      </c>
      <c r="H101">
        <v>200</v>
      </c>
      <c r="I101">
        <v>200</v>
      </c>
      <c r="J101" s="13">
        <f>(Table12[[#This Row],[2023]]-Table12[[#This Row],[2022]])/Table12[[#This Row],[2022]]</f>
        <v>0</v>
      </c>
      <c r="K101" s="14">
        <f>(Table12[[#This Row],[per]]*Table12[[#This Row],[2023]])+Table12[[#This Row],[2023]]</f>
        <v>200</v>
      </c>
      <c r="M101" s="11"/>
      <c r="N101" s="11"/>
      <c r="R101" s="14"/>
      <c r="T101" s="16"/>
    </row>
    <row r="102" spans="1:20" x14ac:dyDescent="0.3">
      <c r="A102">
        <v>13937219</v>
      </c>
      <c r="B102">
        <v>204</v>
      </c>
      <c r="C102">
        <v>204</v>
      </c>
      <c r="D102" s="13">
        <f>(Table11[[#This Row],[2023]]-Table11[[#This Row],[2022]])/Table11[[#This Row],[2022]]</f>
        <v>0</v>
      </c>
      <c r="E102" s="14">
        <f>Table11[[#This Row],[perc]]*Table11[[#This Row],[2023]]+Table11[[#This Row],[2023]]</f>
        <v>204</v>
      </c>
      <c r="G102">
        <v>13376406</v>
      </c>
      <c r="H102">
        <v>150</v>
      </c>
      <c r="I102">
        <v>150</v>
      </c>
      <c r="J102" s="13">
        <f>(Table12[[#This Row],[2023]]-Table12[[#This Row],[2022]])/Table12[[#This Row],[2022]]</f>
        <v>0</v>
      </c>
      <c r="K102" s="14">
        <f>(Table12[[#This Row],[per]]*Table12[[#This Row],[2023]])+Table12[[#This Row],[2023]]</f>
        <v>150</v>
      </c>
      <c r="M102" s="12"/>
      <c r="N102" s="12"/>
      <c r="R102" s="14"/>
      <c r="T102" s="15"/>
    </row>
    <row r="103" spans="1:20" x14ac:dyDescent="0.3">
      <c r="A103">
        <v>1089868</v>
      </c>
      <c r="B103">
        <v>150</v>
      </c>
      <c r="C103">
        <v>150</v>
      </c>
      <c r="D103" s="13">
        <f>(Table11[[#This Row],[2023]]-Table11[[#This Row],[2022]])/Table11[[#This Row],[2022]]</f>
        <v>0</v>
      </c>
      <c r="E103" s="14">
        <f>Table11[[#This Row],[perc]]*Table11[[#This Row],[2023]]+Table11[[#This Row],[2023]]</f>
        <v>150</v>
      </c>
      <c r="G103">
        <v>13814117</v>
      </c>
      <c r="H103">
        <v>38</v>
      </c>
      <c r="I103">
        <v>38</v>
      </c>
      <c r="J103" s="13">
        <f>(Table12[[#This Row],[2023]]-Table12[[#This Row],[2022]])/Table12[[#This Row],[2022]]</f>
        <v>0</v>
      </c>
      <c r="K103" s="14">
        <f>(Table12[[#This Row],[per]]*Table12[[#This Row],[2023]])+Table12[[#This Row],[2023]]</f>
        <v>38</v>
      </c>
      <c r="M103" s="11"/>
      <c r="N103" s="11"/>
      <c r="R103" s="14"/>
      <c r="T103" s="16"/>
    </row>
    <row r="104" spans="1:20" x14ac:dyDescent="0.3">
      <c r="A104">
        <v>6373829</v>
      </c>
      <c r="B104">
        <v>115</v>
      </c>
      <c r="C104">
        <v>115</v>
      </c>
      <c r="D104" s="13">
        <f>(Table11[[#This Row],[2023]]-Table11[[#This Row],[2022]])/Table11[[#This Row],[2022]]</f>
        <v>0</v>
      </c>
      <c r="E104" s="14">
        <f>Table11[[#This Row],[perc]]*Table11[[#This Row],[2023]]+Table11[[#This Row],[2023]]</f>
        <v>115</v>
      </c>
      <c r="G104">
        <v>11103932</v>
      </c>
      <c r="H104">
        <v>150</v>
      </c>
      <c r="I104">
        <v>150</v>
      </c>
      <c r="J104" s="13">
        <f>(Table12[[#This Row],[2023]]-Table12[[#This Row],[2022]])/Table12[[#This Row],[2022]]</f>
        <v>0</v>
      </c>
      <c r="K104" s="14">
        <f>(Table12[[#This Row],[per]]*Table12[[#This Row],[2023]])+Table12[[#This Row],[2023]]</f>
        <v>150</v>
      </c>
      <c r="M104" s="12"/>
      <c r="N104" s="12"/>
      <c r="R104" s="14"/>
      <c r="T104" s="15"/>
    </row>
    <row r="105" spans="1:20" x14ac:dyDescent="0.3">
      <c r="A105">
        <v>6925159</v>
      </c>
      <c r="B105">
        <v>132</v>
      </c>
      <c r="C105">
        <v>131</v>
      </c>
      <c r="D105" s="13">
        <f>(Table11[[#This Row],[2023]]-Table11[[#This Row],[2022]])/Table11[[#This Row],[2022]]</f>
        <v>-7.575757575757576E-3</v>
      </c>
      <c r="E105" s="14">
        <f>Table11[[#This Row],[perc]]*Table11[[#This Row],[2023]]+Table11[[#This Row],[2023]]</f>
        <v>130.00757575757575</v>
      </c>
      <c r="G105">
        <v>11690168</v>
      </c>
      <c r="H105">
        <v>120</v>
      </c>
      <c r="I105">
        <v>120</v>
      </c>
      <c r="J105" s="13">
        <f>(Table12[[#This Row],[2023]]-Table12[[#This Row],[2022]])/Table12[[#This Row],[2022]]</f>
        <v>0</v>
      </c>
      <c r="K105" s="14">
        <f>(Table12[[#This Row],[per]]*Table12[[#This Row],[2023]])+Table12[[#This Row],[2023]]</f>
        <v>120</v>
      </c>
      <c r="M105" s="11"/>
      <c r="N105" s="11"/>
      <c r="R105" s="14"/>
      <c r="T105" s="16"/>
    </row>
    <row r="106" spans="1:20" x14ac:dyDescent="0.3">
      <c r="A106">
        <v>2666562</v>
      </c>
      <c r="B106">
        <v>109</v>
      </c>
      <c r="C106">
        <v>65</v>
      </c>
      <c r="D106" s="13">
        <f>(Table11[[#This Row],[2023]]-Table11[[#This Row],[2022]])/Table11[[#This Row],[2022]]</f>
        <v>-0.40366972477064222</v>
      </c>
      <c r="E106" s="14">
        <f>Table11[[#This Row],[perc]]*Table11[[#This Row],[2023]]+Table11[[#This Row],[2023]]</f>
        <v>38.761467889908261</v>
      </c>
      <c r="G106">
        <v>1326015</v>
      </c>
      <c r="H106">
        <v>187</v>
      </c>
      <c r="I106">
        <v>187</v>
      </c>
      <c r="J106" s="13">
        <f>(Table12[[#This Row],[2023]]-Table12[[#This Row],[2022]])/Table12[[#This Row],[2022]]</f>
        <v>0</v>
      </c>
      <c r="K106" s="14">
        <f>(Table12[[#This Row],[per]]*Table12[[#This Row],[2023]])+Table12[[#This Row],[2023]]</f>
        <v>187</v>
      </c>
      <c r="M106" s="12"/>
      <c r="N106" s="12"/>
      <c r="R106" s="14"/>
      <c r="T106" s="15"/>
    </row>
    <row r="107" spans="1:20" x14ac:dyDescent="0.3">
      <c r="A107">
        <v>13075608</v>
      </c>
      <c r="B107">
        <v>139</v>
      </c>
      <c r="C107">
        <v>139</v>
      </c>
      <c r="D107" s="13">
        <f>(Table11[[#This Row],[2023]]-Table11[[#This Row],[2022]])/Table11[[#This Row],[2022]]</f>
        <v>0</v>
      </c>
      <c r="E107" s="14">
        <f>Table11[[#This Row],[perc]]*Table11[[#This Row],[2023]]+Table11[[#This Row],[2023]]</f>
        <v>139</v>
      </c>
      <c r="G107">
        <v>12989880</v>
      </c>
      <c r="H107">
        <v>124</v>
      </c>
      <c r="I107">
        <v>123</v>
      </c>
      <c r="J107" s="13">
        <f>(Table12[[#This Row],[2023]]-Table12[[#This Row],[2022]])/Table12[[#This Row],[2022]]</f>
        <v>-8.0645161290322578E-3</v>
      </c>
      <c r="K107" s="14">
        <f>(Table12[[#This Row],[per]]*Table12[[#This Row],[2023]])+Table12[[#This Row],[2023]]</f>
        <v>122.00806451612904</v>
      </c>
      <c r="M107" s="11"/>
      <c r="N107" s="11"/>
      <c r="R107" s="14"/>
      <c r="T107" s="16"/>
    </row>
    <row r="108" spans="1:20" x14ac:dyDescent="0.3">
      <c r="A108">
        <v>13442888</v>
      </c>
      <c r="B108">
        <v>91</v>
      </c>
      <c r="C108">
        <v>89</v>
      </c>
      <c r="D108" s="13">
        <f>(Table11[[#This Row],[2023]]-Table11[[#This Row],[2022]])/Table11[[#This Row],[2022]]</f>
        <v>-2.197802197802198E-2</v>
      </c>
      <c r="E108" s="14">
        <f>Table11[[#This Row],[perc]]*Table11[[#This Row],[2023]]+Table11[[#This Row],[2023]]</f>
        <v>87.043956043956044</v>
      </c>
      <c r="G108">
        <v>13390040</v>
      </c>
      <c r="H108">
        <v>35</v>
      </c>
      <c r="I108">
        <v>35</v>
      </c>
      <c r="J108" s="13">
        <f>(Table12[[#This Row],[2023]]-Table12[[#This Row],[2022]])/Table12[[#This Row],[2022]]</f>
        <v>0</v>
      </c>
      <c r="K108" s="14">
        <f>(Table12[[#This Row],[per]]*Table12[[#This Row],[2023]])+Table12[[#This Row],[2023]]</f>
        <v>35</v>
      </c>
      <c r="M108" s="12"/>
      <c r="N108" s="12"/>
      <c r="R108" s="14"/>
      <c r="T108" s="15"/>
    </row>
    <row r="109" spans="1:20" x14ac:dyDescent="0.3">
      <c r="A109">
        <v>13445857</v>
      </c>
      <c r="B109">
        <v>167</v>
      </c>
      <c r="C109">
        <v>167</v>
      </c>
      <c r="D109" s="13">
        <f>(Table11[[#This Row],[2023]]-Table11[[#This Row],[2022]])/Table11[[#This Row],[2022]]</f>
        <v>0</v>
      </c>
      <c r="E109" s="14">
        <f>Table11[[#This Row],[perc]]*Table11[[#This Row],[2023]]+Table11[[#This Row],[2023]]</f>
        <v>167</v>
      </c>
      <c r="G109">
        <v>13421275</v>
      </c>
      <c r="H109">
        <v>82</v>
      </c>
      <c r="I109">
        <v>82</v>
      </c>
      <c r="J109" s="13">
        <f>(Table12[[#This Row],[2023]]-Table12[[#This Row],[2022]])/Table12[[#This Row],[2022]]</f>
        <v>0</v>
      </c>
      <c r="K109" s="14">
        <f>(Table12[[#This Row],[per]]*Table12[[#This Row],[2023]])+Table12[[#This Row],[2023]]</f>
        <v>82</v>
      </c>
      <c r="M109" s="11"/>
      <c r="N109" s="11"/>
      <c r="R109" s="14"/>
      <c r="T109" s="16"/>
    </row>
    <row r="110" spans="1:20" x14ac:dyDescent="0.3">
      <c r="A110">
        <v>3290328</v>
      </c>
      <c r="B110">
        <v>45</v>
      </c>
      <c r="C110">
        <v>45</v>
      </c>
      <c r="D110" s="13">
        <f>(Table11[[#This Row],[2023]]-Table11[[#This Row],[2022]])/Table11[[#This Row],[2022]]</f>
        <v>0</v>
      </c>
      <c r="E110" s="14">
        <f>Table11[[#This Row],[perc]]*Table11[[#This Row],[2023]]+Table11[[#This Row],[2023]]</f>
        <v>45</v>
      </c>
      <c r="G110">
        <v>6603099</v>
      </c>
      <c r="H110">
        <v>57</v>
      </c>
      <c r="I110">
        <v>57</v>
      </c>
      <c r="J110" s="13">
        <f>(Table12[[#This Row],[2023]]-Table12[[#This Row],[2022]])/Table12[[#This Row],[2022]]</f>
        <v>0</v>
      </c>
      <c r="K110" s="14">
        <f>(Table12[[#This Row],[per]]*Table12[[#This Row],[2023]])+Table12[[#This Row],[2023]]</f>
        <v>57</v>
      </c>
      <c r="M110" s="12"/>
      <c r="N110" s="12"/>
      <c r="R110" s="14"/>
      <c r="T110" s="15"/>
    </row>
    <row r="111" spans="1:20" x14ac:dyDescent="0.3">
      <c r="A111">
        <v>14384510</v>
      </c>
      <c r="B111">
        <v>90</v>
      </c>
      <c r="C111">
        <v>90</v>
      </c>
      <c r="D111" s="13">
        <f>(Table11[[#This Row],[2023]]-Table11[[#This Row],[2022]])/Table11[[#This Row],[2022]]</f>
        <v>0</v>
      </c>
      <c r="E111" s="14">
        <f>Table11[[#This Row],[perc]]*Table11[[#This Row],[2023]]+Table11[[#This Row],[2023]]</f>
        <v>90</v>
      </c>
      <c r="G111">
        <v>8416353</v>
      </c>
      <c r="H111">
        <v>65</v>
      </c>
      <c r="I111">
        <v>64</v>
      </c>
      <c r="J111" s="13">
        <f>(Table12[[#This Row],[2023]]-Table12[[#This Row],[2022]])/Table12[[#This Row],[2022]]</f>
        <v>-1.5384615384615385E-2</v>
      </c>
      <c r="K111" s="14">
        <f>(Table12[[#This Row],[per]]*Table12[[#This Row],[2023]])+Table12[[#This Row],[2023]]</f>
        <v>63.015384615384619</v>
      </c>
      <c r="M111" s="11"/>
      <c r="N111" s="11"/>
      <c r="R111" s="14"/>
      <c r="T111" s="16"/>
    </row>
    <row r="112" spans="1:20" x14ac:dyDescent="0.3">
      <c r="A112">
        <v>3888558</v>
      </c>
      <c r="B112">
        <v>112</v>
      </c>
      <c r="C112">
        <v>101</v>
      </c>
      <c r="D112" s="13">
        <f>(Table11[[#This Row],[2023]]-Table11[[#This Row],[2022]])/Table11[[#This Row],[2022]]</f>
        <v>-9.8214285714285712E-2</v>
      </c>
      <c r="E112" s="14">
        <f>Table11[[#This Row],[perc]]*Table11[[#This Row],[2023]]+Table11[[#This Row],[2023]]</f>
        <v>91.080357142857139</v>
      </c>
      <c r="G112">
        <v>6226435</v>
      </c>
      <c r="H112">
        <v>70</v>
      </c>
      <c r="I112">
        <v>70</v>
      </c>
      <c r="J112" s="13">
        <f>(Table12[[#This Row],[2023]]-Table12[[#This Row],[2022]])/Table12[[#This Row],[2022]]</f>
        <v>0</v>
      </c>
      <c r="K112" s="14">
        <f>(Table12[[#This Row],[per]]*Table12[[#This Row],[2023]])+Table12[[#This Row],[2023]]</f>
        <v>70</v>
      </c>
      <c r="M112" s="12"/>
      <c r="N112" s="12"/>
      <c r="R112" s="14"/>
      <c r="T112" s="15"/>
    </row>
    <row r="113" spans="1:20" x14ac:dyDescent="0.3">
      <c r="A113">
        <v>6993031</v>
      </c>
      <c r="B113">
        <v>99</v>
      </c>
      <c r="C113">
        <v>99</v>
      </c>
      <c r="D113" s="13">
        <f>(Table11[[#This Row],[2023]]-Table11[[#This Row],[2022]])/Table11[[#This Row],[2022]]</f>
        <v>0</v>
      </c>
      <c r="E113" s="14">
        <f>Table11[[#This Row],[perc]]*Table11[[#This Row],[2023]]+Table11[[#This Row],[2023]]</f>
        <v>99</v>
      </c>
      <c r="G113">
        <v>11837447</v>
      </c>
      <c r="H113">
        <v>125</v>
      </c>
      <c r="I113">
        <v>125</v>
      </c>
      <c r="J113" s="13">
        <f>(Table12[[#This Row],[2023]]-Table12[[#This Row],[2022]])/Table12[[#This Row],[2022]]</f>
        <v>0</v>
      </c>
      <c r="K113" s="14">
        <f>(Table12[[#This Row],[per]]*Table12[[#This Row],[2023]])+Table12[[#This Row],[2023]]</f>
        <v>125</v>
      </c>
      <c r="M113" s="11"/>
      <c r="N113" s="11"/>
      <c r="R113" s="14"/>
      <c r="T113" s="16"/>
    </row>
    <row r="114" spans="1:20" x14ac:dyDescent="0.3">
      <c r="A114">
        <v>4216121</v>
      </c>
      <c r="B114">
        <v>105</v>
      </c>
      <c r="C114">
        <v>105</v>
      </c>
      <c r="D114" s="13">
        <f>(Table11[[#This Row],[2023]]-Table11[[#This Row],[2022]])/Table11[[#This Row],[2022]]</f>
        <v>0</v>
      </c>
      <c r="E114" s="14">
        <f>Table11[[#This Row],[perc]]*Table11[[#This Row],[2023]]+Table11[[#This Row],[2023]]</f>
        <v>105</v>
      </c>
      <c r="G114">
        <v>6348211</v>
      </c>
      <c r="H114">
        <v>500</v>
      </c>
      <c r="I114">
        <v>500</v>
      </c>
      <c r="J114" s="13">
        <f>(Table12[[#This Row],[2023]]-Table12[[#This Row],[2022]])/Table12[[#This Row],[2022]]</f>
        <v>0</v>
      </c>
      <c r="K114" s="14">
        <f>(Table12[[#This Row],[per]]*Table12[[#This Row],[2023]])+Table12[[#This Row],[2023]]</f>
        <v>500</v>
      </c>
      <c r="M114" s="12"/>
      <c r="N114" s="12"/>
      <c r="R114" s="14"/>
      <c r="T114" s="15"/>
    </row>
    <row r="115" spans="1:20" x14ac:dyDescent="0.3">
      <c r="A115">
        <v>10293648</v>
      </c>
      <c r="B115">
        <v>88</v>
      </c>
      <c r="C115">
        <v>85</v>
      </c>
      <c r="D115" s="13">
        <f>(Table11[[#This Row],[2023]]-Table11[[#This Row],[2022]])/Table11[[#This Row],[2022]]</f>
        <v>-3.4090909090909088E-2</v>
      </c>
      <c r="E115" s="14">
        <f>Table11[[#This Row],[perc]]*Table11[[#This Row],[2023]]+Table11[[#This Row],[2023]]</f>
        <v>82.102272727272734</v>
      </c>
      <c r="G115">
        <v>1564089</v>
      </c>
      <c r="H115">
        <v>100</v>
      </c>
      <c r="I115">
        <v>100</v>
      </c>
      <c r="J115" s="13">
        <f>(Table12[[#This Row],[2023]]-Table12[[#This Row],[2022]])/Table12[[#This Row],[2022]]</f>
        <v>0</v>
      </c>
      <c r="K115" s="14">
        <f>(Table12[[#This Row],[per]]*Table12[[#This Row],[2023]])+Table12[[#This Row],[2023]]</f>
        <v>100</v>
      </c>
      <c r="M115" s="11"/>
      <c r="N115" s="11"/>
      <c r="R115" s="14"/>
      <c r="T115" s="16"/>
    </row>
    <row r="116" spans="1:20" x14ac:dyDescent="0.3">
      <c r="A116">
        <v>12290314</v>
      </c>
      <c r="B116">
        <v>277</v>
      </c>
      <c r="C116">
        <v>279</v>
      </c>
      <c r="D116" s="13">
        <f>(Table11[[#This Row],[2023]]-Table11[[#This Row],[2022]])/Table11[[#This Row],[2022]]</f>
        <v>7.2202166064981952E-3</v>
      </c>
      <c r="E116" s="14">
        <f>Table11[[#This Row],[perc]]*Table11[[#This Row],[2023]]+Table11[[#This Row],[2023]]</f>
        <v>281.014440433213</v>
      </c>
      <c r="G116">
        <v>1673134</v>
      </c>
      <c r="H116">
        <v>34</v>
      </c>
      <c r="I116">
        <v>36</v>
      </c>
      <c r="J116" s="13">
        <f>(Table12[[#This Row],[2023]]-Table12[[#This Row],[2022]])/Table12[[#This Row],[2022]]</f>
        <v>5.8823529411764705E-2</v>
      </c>
      <c r="K116" s="14">
        <f>(Table12[[#This Row],[per]]*Table12[[#This Row],[2023]])+Table12[[#This Row],[2023]]</f>
        <v>38.117647058823529</v>
      </c>
      <c r="M116" s="12"/>
      <c r="N116" s="12"/>
      <c r="R116" s="14"/>
      <c r="T116" s="15"/>
    </row>
    <row r="117" spans="1:20" x14ac:dyDescent="0.3">
      <c r="A117">
        <v>3924719</v>
      </c>
      <c r="B117">
        <v>99</v>
      </c>
      <c r="C117">
        <v>99</v>
      </c>
      <c r="D117" s="13">
        <f>(Table11[[#This Row],[2023]]-Table11[[#This Row],[2022]])/Table11[[#This Row],[2022]]</f>
        <v>0</v>
      </c>
      <c r="E117" s="14">
        <f>Table11[[#This Row],[perc]]*Table11[[#This Row],[2023]]+Table11[[#This Row],[2023]]</f>
        <v>99</v>
      </c>
      <c r="G117">
        <v>6776498</v>
      </c>
      <c r="H117">
        <v>70</v>
      </c>
      <c r="I117">
        <v>70</v>
      </c>
      <c r="J117" s="13">
        <f>(Table12[[#This Row],[2023]]-Table12[[#This Row],[2022]])/Table12[[#This Row],[2022]]</f>
        <v>0</v>
      </c>
      <c r="K117" s="14">
        <f>(Table12[[#This Row],[per]]*Table12[[#This Row],[2023]])+Table12[[#This Row],[2023]]</f>
        <v>70</v>
      </c>
      <c r="M117" s="11"/>
      <c r="N117" s="11"/>
      <c r="R117" s="14"/>
      <c r="T117" s="16"/>
    </row>
    <row r="118" spans="1:20" x14ac:dyDescent="0.3">
      <c r="A118">
        <v>4975725</v>
      </c>
      <c r="B118">
        <v>91</v>
      </c>
      <c r="C118">
        <v>91</v>
      </c>
      <c r="D118" s="13">
        <f>(Table11[[#This Row],[2023]]-Table11[[#This Row],[2022]])/Table11[[#This Row],[2022]]</f>
        <v>0</v>
      </c>
      <c r="E118" s="14">
        <f>Table11[[#This Row],[perc]]*Table11[[#This Row],[2023]]+Table11[[#This Row],[2023]]</f>
        <v>91</v>
      </c>
      <c r="G118">
        <v>6868764</v>
      </c>
      <c r="H118">
        <v>600</v>
      </c>
      <c r="I118">
        <v>600</v>
      </c>
      <c r="J118" s="13">
        <f>(Table12[[#This Row],[2023]]-Table12[[#This Row],[2022]])/Table12[[#This Row],[2022]]</f>
        <v>0</v>
      </c>
      <c r="K118" s="14">
        <f>(Table12[[#This Row],[per]]*Table12[[#This Row],[2023]])+Table12[[#This Row],[2023]]</f>
        <v>600</v>
      </c>
      <c r="M118" s="12"/>
      <c r="N118" s="12"/>
      <c r="R118" s="14"/>
      <c r="T118" s="15"/>
    </row>
    <row r="119" spans="1:20" x14ac:dyDescent="0.3">
      <c r="A119">
        <v>12824971</v>
      </c>
      <c r="B119">
        <v>190</v>
      </c>
      <c r="C119">
        <v>190</v>
      </c>
      <c r="D119" s="13">
        <f>(Table11[[#This Row],[2023]]-Table11[[#This Row],[2022]])/Table11[[#This Row],[2022]]</f>
        <v>0</v>
      </c>
      <c r="E119" s="14">
        <f>Table11[[#This Row],[perc]]*Table11[[#This Row],[2023]]+Table11[[#This Row],[2023]]</f>
        <v>190</v>
      </c>
      <c r="G119">
        <v>7287577</v>
      </c>
      <c r="H119">
        <v>77</v>
      </c>
      <c r="I119">
        <v>85</v>
      </c>
      <c r="J119" s="13">
        <f>(Table12[[#This Row],[2023]]-Table12[[#This Row],[2022]])/Table12[[#This Row],[2022]]</f>
        <v>0.1038961038961039</v>
      </c>
      <c r="K119" s="14">
        <f>(Table12[[#This Row],[per]]*Table12[[#This Row],[2023]])+Table12[[#This Row],[2023]]</f>
        <v>93.831168831168839</v>
      </c>
      <c r="M119" s="11"/>
      <c r="N119" s="11"/>
      <c r="R119" s="14"/>
      <c r="T119" s="16"/>
    </row>
    <row r="120" spans="1:20" x14ac:dyDescent="0.3">
      <c r="A120">
        <v>13083421</v>
      </c>
      <c r="B120">
        <v>334</v>
      </c>
      <c r="C120">
        <v>334</v>
      </c>
      <c r="D120" s="13">
        <f>(Table11[[#This Row],[2023]]-Table11[[#This Row],[2022]])/Table11[[#This Row],[2022]]</f>
        <v>0</v>
      </c>
      <c r="E120" s="14">
        <f>Table11[[#This Row],[perc]]*Table11[[#This Row],[2023]]+Table11[[#This Row],[2023]]</f>
        <v>334</v>
      </c>
      <c r="G120">
        <v>10049494</v>
      </c>
      <c r="H120">
        <v>85</v>
      </c>
      <c r="I120">
        <v>85</v>
      </c>
      <c r="J120" s="13">
        <f>(Table12[[#This Row],[2023]]-Table12[[#This Row],[2022]])/Table12[[#This Row],[2022]]</f>
        <v>0</v>
      </c>
      <c r="K120" s="14">
        <f>(Table12[[#This Row],[per]]*Table12[[#This Row],[2023]])+Table12[[#This Row],[2023]]</f>
        <v>85</v>
      </c>
      <c r="M120" s="12"/>
      <c r="N120" s="12"/>
      <c r="R120" s="14"/>
      <c r="T120" s="15"/>
    </row>
    <row r="121" spans="1:20" x14ac:dyDescent="0.3">
      <c r="A121">
        <v>6404419</v>
      </c>
      <c r="B121">
        <v>285</v>
      </c>
      <c r="C121">
        <v>285</v>
      </c>
      <c r="D121" s="13">
        <f>(Table11[[#This Row],[2023]]-Table11[[#This Row],[2022]])/Table11[[#This Row],[2022]]</f>
        <v>0</v>
      </c>
      <c r="E121" s="14">
        <f>Table11[[#This Row],[perc]]*Table11[[#This Row],[2023]]+Table11[[#This Row],[2023]]</f>
        <v>285</v>
      </c>
      <c r="G121">
        <v>13479047</v>
      </c>
      <c r="H121">
        <v>70</v>
      </c>
      <c r="I121">
        <v>70</v>
      </c>
      <c r="J121" s="13">
        <f>(Table12[[#This Row],[2023]]-Table12[[#This Row],[2022]])/Table12[[#This Row],[2022]]</f>
        <v>0</v>
      </c>
      <c r="K121" s="14">
        <f>(Table12[[#This Row],[per]]*Table12[[#This Row],[2023]])+Table12[[#This Row],[2023]]</f>
        <v>70</v>
      </c>
      <c r="M121" s="11"/>
      <c r="N121" s="11"/>
      <c r="R121" s="14"/>
      <c r="T121" s="16"/>
    </row>
    <row r="122" spans="1:20" x14ac:dyDescent="0.3">
      <c r="A122">
        <v>9435505</v>
      </c>
      <c r="B122">
        <v>100</v>
      </c>
      <c r="C122">
        <v>100</v>
      </c>
      <c r="D122" s="13">
        <f>(Table11[[#This Row],[2023]]-Table11[[#This Row],[2022]])/Table11[[#This Row],[2022]]</f>
        <v>0</v>
      </c>
      <c r="E122" s="14">
        <f>Table11[[#This Row],[perc]]*Table11[[#This Row],[2023]]+Table11[[#This Row],[2023]]</f>
        <v>100</v>
      </c>
      <c r="G122">
        <v>9728369</v>
      </c>
      <c r="H122">
        <v>46</v>
      </c>
      <c r="I122">
        <v>47</v>
      </c>
      <c r="J122" s="13">
        <f>(Table12[[#This Row],[2023]]-Table12[[#This Row],[2022]])/Table12[[#This Row],[2022]]</f>
        <v>2.1739130434782608E-2</v>
      </c>
      <c r="K122" s="14">
        <f>(Table12[[#This Row],[per]]*Table12[[#This Row],[2023]])+Table12[[#This Row],[2023]]</f>
        <v>48.021739130434781</v>
      </c>
      <c r="M122" s="12"/>
      <c r="N122" s="12"/>
      <c r="R122" s="14"/>
      <c r="T122" s="15"/>
    </row>
    <row r="123" spans="1:20" x14ac:dyDescent="0.3">
      <c r="A123">
        <v>10805318</v>
      </c>
      <c r="B123">
        <v>206</v>
      </c>
      <c r="C123">
        <v>200</v>
      </c>
      <c r="D123" s="13">
        <f>(Table11[[#This Row],[2023]]-Table11[[#This Row],[2022]])/Table11[[#This Row],[2022]]</f>
        <v>-2.9126213592233011E-2</v>
      </c>
      <c r="E123" s="14">
        <f>Table11[[#This Row],[perc]]*Table11[[#This Row],[2023]]+Table11[[#This Row],[2023]]</f>
        <v>194.17475728155341</v>
      </c>
      <c r="G123">
        <v>13677533</v>
      </c>
      <c r="H123">
        <v>123</v>
      </c>
      <c r="I123">
        <v>122</v>
      </c>
      <c r="J123" s="13">
        <f>(Table12[[#This Row],[2023]]-Table12[[#This Row],[2022]])/Table12[[#This Row],[2022]]</f>
        <v>-8.130081300813009E-3</v>
      </c>
      <c r="K123" s="14">
        <f>(Table12[[#This Row],[per]]*Table12[[#This Row],[2023]])+Table12[[#This Row],[2023]]</f>
        <v>121.00813008130082</v>
      </c>
      <c r="M123" s="11"/>
      <c r="N123" s="11"/>
      <c r="R123" s="14"/>
      <c r="T123" s="16"/>
    </row>
    <row r="124" spans="1:20" x14ac:dyDescent="0.3">
      <c r="A124">
        <v>5521420</v>
      </c>
      <c r="B124">
        <v>100</v>
      </c>
      <c r="C124">
        <v>100</v>
      </c>
      <c r="D124" s="13">
        <f>(Table11[[#This Row],[2023]]-Table11[[#This Row],[2022]])/Table11[[#This Row],[2022]]</f>
        <v>0</v>
      </c>
      <c r="E124" s="14">
        <f>Table11[[#This Row],[perc]]*Table11[[#This Row],[2023]]+Table11[[#This Row],[2023]]</f>
        <v>100</v>
      </c>
      <c r="G124">
        <v>6687320</v>
      </c>
      <c r="H124">
        <v>133</v>
      </c>
      <c r="I124">
        <v>133</v>
      </c>
      <c r="J124" s="13">
        <f>(Table12[[#This Row],[2023]]-Table12[[#This Row],[2022]])/Table12[[#This Row],[2022]]</f>
        <v>0</v>
      </c>
      <c r="K124" s="14">
        <f>(Table12[[#This Row],[per]]*Table12[[#This Row],[2023]])+Table12[[#This Row],[2023]]</f>
        <v>133</v>
      </c>
      <c r="M124" s="12"/>
      <c r="N124" s="12"/>
      <c r="R124" s="14"/>
      <c r="T124" s="15"/>
    </row>
    <row r="125" spans="1:20" x14ac:dyDescent="0.3">
      <c r="A125">
        <v>6092042</v>
      </c>
      <c r="B125">
        <v>143</v>
      </c>
      <c r="C125">
        <v>184</v>
      </c>
      <c r="D125" s="13">
        <f>(Table11[[#This Row],[2023]]-Table11[[#This Row],[2022]])/Table11[[#This Row],[2022]]</f>
        <v>0.28671328671328672</v>
      </c>
      <c r="E125" s="14">
        <f>Table11[[#This Row],[perc]]*Table11[[#This Row],[2023]]+Table11[[#This Row],[2023]]</f>
        <v>236.75524475524475</v>
      </c>
      <c r="G125">
        <v>9281219</v>
      </c>
      <c r="H125">
        <v>129</v>
      </c>
      <c r="I125">
        <v>125</v>
      </c>
      <c r="J125" s="13">
        <f>(Table12[[#This Row],[2023]]-Table12[[#This Row],[2022]])/Table12[[#This Row],[2022]]</f>
        <v>-3.1007751937984496E-2</v>
      </c>
      <c r="K125" s="14">
        <f>(Table12[[#This Row],[per]]*Table12[[#This Row],[2023]])+Table12[[#This Row],[2023]]</f>
        <v>121.12403100775194</v>
      </c>
      <c r="M125" s="11"/>
      <c r="N125" s="11"/>
      <c r="R125" s="14"/>
      <c r="T125" s="16"/>
    </row>
    <row r="126" spans="1:20" x14ac:dyDescent="0.3">
      <c r="A126">
        <v>12343435</v>
      </c>
      <c r="B126">
        <v>100</v>
      </c>
      <c r="C126">
        <v>100</v>
      </c>
      <c r="D126" s="13">
        <f>(Table11[[#This Row],[2023]]-Table11[[#This Row],[2022]])/Table11[[#This Row],[2022]]</f>
        <v>0</v>
      </c>
      <c r="E126" s="14">
        <f>Table11[[#This Row],[perc]]*Table11[[#This Row],[2023]]+Table11[[#This Row],[2023]]</f>
        <v>100</v>
      </c>
      <c r="G126">
        <v>9414650</v>
      </c>
      <c r="H126">
        <v>42</v>
      </c>
      <c r="I126">
        <v>42</v>
      </c>
      <c r="J126" s="13">
        <f>(Table12[[#This Row],[2023]]-Table12[[#This Row],[2022]])/Table12[[#This Row],[2022]]</f>
        <v>0</v>
      </c>
      <c r="K126" s="14">
        <f>(Table12[[#This Row],[per]]*Table12[[#This Row],[2023]])+Table12[[#This Row],[2023]]</f>
        <v>42</v>
      </c>
      <c r="M126" s="12"/>
      <c r="N126" s="12"/>
      <c r="R126" s="14"/>
      <c r="T126" s="15"/>
    </row>
    <row r="127" spans="1:20" x14ac:dyDescent="0.3">
      <c r="A127">
        <v>1036076</v>
      </c>
      <c r="B127">
        <v>98</v>
      </c>
      <c r="C127">
        <v>98</v>
      </c>
      <c r="D127" s="13">
        <f>(Table11[[#This Row],[2023]]-Table11[[#This Row],[2022]])/Table11[[#This Row],[2022]]</f>
        <v>0</v>
      </c>
      <c r="E127" s="14">
        <f>Table11[[#This Row],[perc]]*Table11[[#This Row],[2023]]+Table11[[#This Row],[2023]]</f>
        <v>98</v>
      </c>
      <c r="G127">
        <v>9485482</v>
      </c>
      <c r="H127">
        <v>109</v>
      </c>
      <c r="I127">
        <v>109</v>
      </c>
      <c r="J127" s="13">
        <f>(Table12[[#This Row],[2023]]-Table12[[#This Row],[2022]])/Table12[[#This Row],[2022]]</f>
        <v>0</v>
      </c>
      <c r="K127" s="14">
        <f>(Table12[[#This Row],[per]]*Table12[[#This Row],[2023]])+Table12[[#This Row],[2023]]</f>
        <v>109</v>
      </c>
      <c r="M127" s="11"/>
      <c r="N127" s="11"/>
      <c r="R127" s="14"/>
      <c r="T127" s="16"/>
    </row>
    <row r="128" spans="1:20" x14ac:dyDescent="0.3">
      <c r="A128">
        <v>12990267</v>
      </c>
      <c r="B128">
        <v>514</v>
      </c>
      <c r="C128">
        <v>348</v>
      </c>
      <c r="D128" s="13">
        <f>(Table11[[#This Row],[2023]]-Table11[[#This Row],[2022]])/Table11[[#This Row],[2022]]</f>
        <v>-0.32295719844357978</v>
      </c>
      <c r="E128" s="14">
        <f>Table11[[#This Row],[perc]]*Table11[[#This Row],[2023]]+Table11[[#This Row],[2023]]</f>
        <v>235.61089494163423</v>
      </c>
      <c r="G128">
        <v>10367980</v>
      </c>
      <c r="H128">
        <v>65</v>
      </c>
      <c r="I128">
        <v>65</v>
      </c>
      <c r="J128" s="13">
        <f>(Table12[[#This Row],[2023]]-Table12[[#This Row],[2022]])/Table12[[#This Row],[2022]]</f>
        <v>0</v>
      </c>
      <c r="K128" s="14">
        <f>(Table12[[#This Row],[per]]*Table12[[#This Row],[2023]])+Table12[[#This Row],[2023]]</f>
        <v>65</v>
      </c>
      <c r="M128" s="12"/>
      <c r="N128" s="12"/>
      <c r="R128" s="14"/>
      <c r="T128" s="15"/>
    </row>
    <row r="129" spans="1:20" x14ac:dyDescent="0.3">
      <c r="A129">
        <v>14265901</v>
      </c>
      <c r="B129">
        <v>198</v>
      </c>
      <c r="C129">
        <v>223</v>
      </c>
      <c r="D129" s="13">
        <f>(Table11[[#This Row],[2023]]-Table11[[#This Row],[2022]])/Table11[[#This Row],[2022]]</f>
        <v>0.12626262626262627</v>
      </c>
      <c r="E129" s="14">
        <f>Table11[[#This Row],[perc]]*Table11[[#This Row],[2023]]+Table11[[#This Row],[2023]]</f>
        <v>251.15656565656565</v>
      </c>
      <c r="G129">
        <v>13970804</v>
      </c>
      <c r="H129">
        <v>75</v>
      </c>
      <c r="I129">
        <v>77</v>
      </c>
      <c r="J129" s="13">
        <f>(Table12[[#This Row],[2023]]-Table12[[#This Row],[2022]])/Table12[[#This Row],[2022]]</f>
        <v>2.6666666666666668E-2</v>
      </c>
      <c r="K129" s="14">
        <f>(Table12[[#This Row],[per]]*Table12[[#This Row],[2023]])+Table12[[#This Row],[2023]]</f>
        <v>79.053333333333327</v>
      </c>
      <c r="M129" s="11"/>
      <c r="N129" s="11"/>
      <c r="R129" s="14"/>
      <c r="T129" s="16"/>
    </row>
    <row r="130" spans="1:20" x14ac:dyDescent="0.3">
      <c r="A130">
        <v>1589014</v>
      </c>
      <c r="B130">
        <v>107</v>
      </c>
      <c r="C130">
        <v>150</v>
      </c>
      <c r="D130" s="13">
        <f>(Table11[[#This Row],[2023]]-Table11[[#This Row],[2022]])/Table11[[#This Row],[2022]]</f>
        <v>0.40186915887850466</v>
      </c>
      <c r="E130" s="14">
        <f>Table11[[#This Row],[perc]]*Table11[[#This Row],[2023]]+Table11[[#This Row],[2023]]</f>
        <v>210.28037383177571</v>
      </c>
      <c r="G130">
        <v>13989740</v>
      </c>
      <c r="H130">
        <v>151</v>
      </c>
      <c r="I130">
        <v>152</v>
      </c>
      <c r="J130" s="13">
        <f>(Table12[[#This Row],[2023]]-Table12[[#This Row],[2022]])/Table12[[#This Row],[2022]]</f>
        <v>6.6225165562913907E-3</v>
      </c>
      <c r="K130" s="14">
        <f>(Table12[[#This Row],[per]]*Table12[[#This Row],[2023]])+Table12[[#This Row],[2023]]</f>
        <v>153.00662251655629</v>
      </c>
      <c r="M130" s="12"/>
      <c r="N130" s="12"/>
      <c r="R130" s="14"/>
      <c r="T130" s="15"/>
    </row>
    <row r="131" spans="1:20" x14ac:dyDescent="0.3">
      <c r="A131">
        <v>14467976</v>
      </c>
      <c r="B131">
        <v>25</v>
      </c>
      <c r="C131">
        <v>27</v>
      </c>
      <c r="D131" s="13">
        <f>(Table11[[#This Row],[2023]]-Table11[[#This Row],[2022]])/Table11[[#This Row],[2022]]</f>
        <v>0.08</v>
      </c>
      <c r="E131" s="14">
        <f>Table11[[#This Row],[perc]]*Table11[[#This Row],[2023]]+Table11[[#This Row],[2023]]</f>
        <v>29.16</v>
      </c>
      <c r="G131">
        <v>14546938</v>
      </c>
      <c r="H131">
        <v>120</v>
      </c>
      <c r="I131">
        <v>120</v>
      </c>
      <c r="J131" s="13">
        <f>(Table12[[#This Row],[2023]]-Table12[[#This Row],[2022]])/Table12[[#This Row],[2022]]</f>
        <v>0</v>
      </c>
      <c r="K131" s="14">
        <f>(Table12[[#This Row],[per]]*Table12[[#This Row],[2023]])+Table12[[#This Row],[2023]]</f>
        <v>120</v>
      </c>
      <c r="M131" s="11"/>
      <c r="N131" s="11"/>
      <c r="R131" s="14"/>
      <c r="T131" s="16"/>
    </row>
    <row r="132" spans="1:20" x14ac:dyDescent="0.3">
      <c r="A132">
        <v>14530738</v>
      </c>
      <c r="B132">
        <v>84</v>
      </c>
      <c r="C132">
        <v>84</v>
      </c>
      <c r="D132" s="13">
        <f>(Table11[[#This Row],[2023]]-Table11[[#This Row],[2022]])/Table11[[#This Row],[2022]]</f>
        <v>0</v>
      </c>
      <c r="E132" s="14">
        <f>Table11[[#This Row],[perc]]*Table11[[#This Row],[2023]]+Table11[[#This Row],[2023]]</f>
        <v>84</v>
      </c>
      <c r="G132">
        <v>3979252</v>
      </c>
      <c r="H132">
        <v>282</v>
      </c>
      <c r="I132">
        <v>281</v>
      </c>
      <c r="J132" s="13">
        <f>(Table12[[#This Row],[2023]]-Table12[[#This Row],[2022]])/Table12[[#This Row],[2022]]</f>
        <v>-3.5460992907801418E-3</v>
      </c>
      <c r="K132" s="14">
        <f>(Table12[[#This Row],[per]]*Table12[[#This Row],[2023]])+Table12[[#This Row],[2023]]</f>
        <v>280.00354609929076</v>
      </c>
      <c r="M132" s="12"/>
      <c r="N132" s="12"/>
      <c r="R132" s="14"/>
      <c r="T132" s="15"/>
    </row>
    <row r="133" spans="1:20" x14ac:dyDescent="0.3">
      <c r="A133">
        <v>7084397</v>
      </c>
      <c r="B133">
        <v>100</v>
      </c>
      <c r="C133">
        <v>100</v>
      </c>
      <c r="D133" s="13">
        <f>(Table11[[#This Row],[2023]]-Table11[[#This Row],[2022]])/Table11[[#This Row],[2022]]</f>
        <v>0</v>
      </c>
      <c r="E133" s="14">
        <f>Table11[[#This Row],[perc]]*Table11[[#This Row],[2023]]+Table11[[#This Row],[2023]]</f>
        <v>100</v>
      </c>
      <c r="G133">
        <v>5785794</v>
      </c>
      <c r="H133">
        <v>90</v>
      </c>
      <c r="I133">
        <v>90</v>
      </c>
      <c r="J133" s="13">
        <f>(Table12[[#This Row],[2023]]-Table12[[#This Row],[2022]])/Table12[[#This Row],[2022]]</f>
        <v>0</v>
      </c>
      <c r="K133" s="14">
        <f>(Table12[[#This Row],[per]]*Table12[[#This Row],[2023]])+Table12[[#This Row],[2023]]</f>
        <v>90</v>
      </c>
      <c r="M133" s="11"/>
      <c r="N133" s="11"/>
      <c r="R133" s="14"/>
      <c r="T133" s="16"/>
    </row>
    <row r="134" spans="1:20" x14ac:dyDescent="0.3">
      <c r="A134">
        <v>4565516</v>
      </c>
      <c r="B134">
        <v>234</v>
      </c>
      <c r="C134">
        <v>129</v>
      </c>
      <c r="D134" s="13">
        <f>(Table11[[#This Row],[2023]]-Table11[[#This Row],[2022]])/Table11[[#This Row],[2022]]</f>
        <v>-0.44871794871794873</v>
      </c>
      <c r="E134" s="14">
        <f>Table11[[#This Row],[perc]]*Table11[[#This Row],[2023]]+Table11[[#This Row],[2023]]</f>
        <v>71.115384615384613</v>
      </c>
      <c r="G134">
        <v>7152131</v>
      </c>
      <c r="H134">
        <v>69</v>
      </c>
      <c r="I134">
        <v>62</v>
      </c>
      <c r="J134" s="13">
        <f>(Table12[[#This Row],[2023]]-Table12[[#This Row],[2022]])/Table12[[#This Row],[2022]]</f>
        <v>-0.10144927536231885</v>
      </c>
      <c r="K134" s="14">
        <f>(Table12[[#This Row],[per]]*Table12[[#This Row],[2023]])+Table12[[#This Row],[2023]]</f>
        <v>55.710144927536234</v>
      </c>
      <c r="M134" s="12"/>
      <c r="N134" s="12"/>
      <c r="R134" s="14"/>
      <c r="T134" s="15"/>
    </row>
    <row r="135" spans="1:20" x14ac:dyDescent="0.3">
      <c r="A135">
        <v>6406028</v>
      </c>
      <c r="B135">
        <v>73</v>
      </c>
      <c r="C135">
        <v>73</v>
      </c>
      <c r="D135" s="13">
        <f>(Table11[[#This Row],[2023]]-Table11[[#This Row],[2022]])/Table11[[#This Row],[2022]]</f>
        <v>0</v>
      </c>
      <c r="E135" s="14">
        <f>Table11[[#This Row],[perc]]*Table11[[#This Row],[2023]]+Table11[[#This Row],[2023]]</f>
        <v>73</v>
      </c>
      <c r="G135">
        <v>7325644</v>
      </c>
      <c r="H135">
        <v>100</v>
      </c>
      <c r="I135">
        <v>100</v>
      </c>
      <c r="J135" s="13">
        <f>(Table12[[#This Row],[2023]]-Table12[[#This Row],[2022]])/Table12[[#This Row],[2022]]</f>
        <v>0</v>
      </c>
      <c r="K135" s="14">
        <f>(Table12[[#This Row],[per]]*Table12[[#This Row],[2023]])+Table12[[#This Row],[2023]]</f>
        <v>100</v>
      </c>
      <c r="M135" s="11"/>
      <c r="N135" s="11"/>
      <c r="R135" s="14"/>
      <c r="T135" s="16"/>
    </row>
    <row r="136" spans="1:20" x14ac:dyDescent="0.3">
      <c r="A136">
        <v>790887</v>
      </c>
      <c r="B136">
        <v>89</v>
      </c>
      <c r="C136">
        <v>84</v>
      </c>
      <c r="D136" s="13">
        <f>(Table11[[#This Row],[2023]]-Table11[[#This Row],[2022]])/Table11[[#This Row],[2022]]</f>
        <v>-5.6179775280898875E-2</v>
      </c>
      <c r="E136" s="14">
        <f>Table11[[#This Row],[perc]]*Table11[[#This Row],[2023]]+Table11[[#This Row],[2023]]</f>
        <v>79.280898876404493</v>
      </c>
      <c r="G136">
        <v>13480292</v>
      </c>
      <c r="H136">
        <v>100</v>
      </c>
      <c r="I136">
        <v>100</v>
      </c>
      <c r="J136" s="13">
        <f>(Table12[[#This Row],[2023]]-Table12[[#This Row],[2022]])/Table12[[#This Row],[2022]]</f>
        <v>0</v>
      </c>
      <c r="K136" s="14">
        <f>(Table12[[#This Row],[per]]*Table12[[#This Row],[2023]])+Table12[[#This Row],[2023]]</f>
        <v>100</v>
      </c>
      <c r="M136" s="12"/>
      <c r="N136" s="12"/>
      <c r="R136" s="14"/>
      <c r="T136" s="15"/>
    </row>
    <row r="137" spans="1:20" x14ac:dyDescent="0.3">
      <c r="A137">
        <v>5053938</v>
      </c>
      <c r="B137">
        <v>300</v>
      </c>
      <c r="C137">
        <v>300</v>
      </c>
      <c r="D137" s="13">
        <f>(Table11[[#This Row],[2023]]-Table11[[#This Row],[2022]])/Table11[[#This Row],[2022]]</f>
        <v>0</v>
      </c>
      <c r="E137" s="14">
        <f>Table11[[#This Row],[perc]]*Table11[[#This Row],[2023]]+Table11[[#This Row],[2023]]</f>
        <v>300</v>
      </c>
      <c r="G137">
        <v>573892</v>
      </c>
      <c r="H137">
        <v>143</v>
      </c>
      <c r="I137">
        <v>166</v>
      </c>
      <c r="J137" s="13">
        <f>(Table12[[#This Row],[2023]]-Table12[[#This Row],[2022]])/Table12[[#This Row],[2022]]</f>
        <v>0.16083916083916083</v>
      </c>
      <c r="K137" s="14">
        <f>(Table12[[#This Row],[per]]*Table12[[#This Row],[2023]])+Table12[[#This Row],[2023]]</f>
        <v>192.69930069930069</v>
      </c>
      <c r="M137" s="11"/>
      <c r="N137" s="11"/>
      <c r="R137" s="14"/>
      <c r="T137" s="16"/>
    </row>
    <row r="138" spans="1:20" x14ac:dyDescent="0.3">
      <c r="A138">
        <v>4653026</v>
      </c>
      <c r="B138">
        <v>29</v>
      </c>
      <c r="C138">
        <v>29</v>
      </c>
      <c r="D138" s="13">
        <f>(Table11[[#This Row],[2023]]-Table11[[#This Row],[2022]])/Table11[[#This Row],[2022]]</f>
        <v>0</v>
      </c>
      <c r="E138" s="14">
        <f>Table11[[#This Row],[perc]]*Table11[[#This Row],[2023]]+Table11[[#This Row],[2023]]</f>
        <v>29</v>
      </c>
      <c r="G138">
        <v>625877</v>
      </c>
      <c r="H138">
        <v>35</v>
      </c>
      <c r="I138">
        <v>35</v>
      </c>
      <c r="J138" s="13">
        <f>(Table12[[#This Row],[2023]]-Table12[[#This Row],[2022]])/Table12[[#This Row],[2022]]</f>
        <v>0</v>
      </c>
      <c r="K138" s="14">
        <f>(Table12[[#This Row],[per]]*Table12[[#This Row],[2023]])+Table12[[#This Row],[2023]]</f>
        <v>35</v>
      </c>
      <c r="M138" s="12"/>
      <c r="N138" s="12"/>
      <c r="R138" s="14"/>
      <c r="T138" s="15"/>
    </row>
    <row r="139" spans="1:20" x14ac:dyDescent="0.3">
      <c r="A139">
        <v>13313258</v>
      </c>
      <c r="B139">
        <v>133</v>
      </c>
      <c r="C139">
        <v>145</v>
      </c>
      <c r="D139" s="13">
        <f>(Table11[[#This Row],[2023]]-Table11[[#This Row],[2022]])/Table11[[#This Row],[2022]]</f>
        <v>9.0225563909774431E-2</v>
      </c>
      <c r="E139" s="14">
        <f>Table11[[#This Row],[perc]]*Table11[[#This Row],[2023]]+Table11[[#This Row],[2023]]</f>
        <v>158.08270676691728</v>
      </c>
      <c r="G139">
        <v>3529070</v>
      </c>
      <c r="H139">
        <v>300</v>
      </c>
      <c r="I139">
        <v>300</v>
      </c>
      <c r="J139" s="13">
        <f>(Table12[[#This Row],[2023]]-Table12[[#This Row],[2022]])/Table12[[#This Row],[2022]]</f>
        <v>0</v>
      </c>
      <c r="K139" s="14">
        <f>(Table12[[#This Row],[per]]*Table12[[#This Row],[2023]])+Table12[[#This Row],[2023]]</f>
        <v>300</v>
      </c>
      <c r="M139" s="11"/>
      <c r="N139" s="11"/>
      <c r="R139" s="14"/>
      <c r="T139" s="16"/>
    </row>
    <row r="140" spans="1:20" x14ac:dyDescent="0.3">
      <c r="A140">
        <v>462366</v>
      </c>
      <c r="B140">
        <v>55</v>
      </c>
      <c r="C140">
        <v>55</v>
      </c>
      <c r="D140" s="13">
        <f>(Table11[[#This Row],[2023]]-Table11[[#This Row],[2022]])/Table11[[#This Row],[2022]]</f>
        <v>0</v>
      </c>
      <c r="E140" s="14">
        <f>Table11[[#This Row],[perc]]*Table11[[#This Row],[2023]]+Table11[[#This Row],[2023]]</f>
        <v>55</v>
      </c>
      <c r="G140">
        <v>4624314</v>
      </c>
      <c r="H140">
        <v>170</v>
      </c>
      <c r="I140">
        <v>168</v>
      </c>
      <c r="J140" s="13">
        <f>(Table12[[#This Row],[2023]]-Table12[[#This Row],[2022]])/Table12[[#This Row],[2022]]</f>
        <v>-1.1764705882352941E-2</v>
      </c>
      <c r="K140" s="14">
        <f>(Table12[[#This Row],[per]]*Table12[[#This Row],[2023]])+Table12[[#This Row],[2023]]</f>
        <v>166.02352941176471</v>
      </c>
      <c r="M140" s="12"/>
      <c r="N140" s="12"/>
      <c r="R140" s="14"/>
      <c r="T140" s="15"/>
    </row>
    <row r="141" spans="1:20" x14ac:dyDescent="0.3">
      <c r="A141">
        <v>5431514</v>
      </c>
      <c r="B141">
        <v>74</v>
      </c>
      <c r="C141">
        <v>65</v>
      </c>
      <c r="D141" s="13">
        <f>(Table11[[#This Row],[2023]]-Table11[[#This Row],[2022]])/Table11[[#This Row],[2022]]</f>
        <v>-0.12162162162162163</v>
      </c>
      <c r="E141" s="14">
        <f>Table11[[#This Row],[perc]]*Table11[[#This Row],[2023]]+Table11[[#This Row],[2023]]</f>
        <v>57.094594594594597</v>
      </c>
      <c r="G141">
        <v>6622297</v>
      </c>
      <c r="H141">
        <v>100</v>
      </c>
      <c r="I141">
        <v>100</v>
      </c>
      <c r="J141" s="13">
        <f>(Table12[[#This Row],[2023]]-Table12[[#This Row],[2022]])/Table12[[#This Row],[2022]]</f>
        <v>0</v>
      </c>
      <c r="K141" s="14">
        <f>(Table12[[#This Row],[per]]*Table12[[#This Row],[2023]])+Table12[[#This Row],[2023]]</f>
        <v>100</v>
      </c>
      <c r="M141" s="11"/>
      <c r="N141" s="11"/>
      <c r="R141" s="14"/>
      <c r="T141" s="16"/>
    </row>
    <row r="142" spans="1:20" x14ac:dyDescent="0.3">
      <c r="A142">
        <v>7069679</v>
      </c>
      <c r="B142">
        <v>110</v>
      </c>
      <c r="C142">
        <v>110</v>
      </c>
      <c r="D142" s="13">
        <f>(Table11[[#This Row],[2023]]-Table11[[#This Row],[2022]])/Table11[[#This Row],[2022]]</f>
        <v>0</v>
      </c>
      <c r="E142" s="14">
        <f>Table11[[#This Row],[perc]]*Table11[[#This Row],[2023]]+Table11[[#This Row],[2023]]</f>
        <v>110</v>
      </c>
      <c r="G142">
        <v>7837703</v>
      </c>
      <c r="H142">
        <v>150</v>
      </c>
      <c r="I142">
        <v>150</v>
      </c>
      <c r="J142" s="13">
        <f>(Table12[[#This Row],[2023]]-Table12[[#This Row],[2022]])/Table12[[#This Row],[2022]]</f>
        <v>0</v>
      </c>
      <c r="K142" s="14">
        <f>(Table12[[#This Row],[per]]*Table12[[#This Row],[2023]])+Table12[[#This Row],[2023]]</f>
        <v>150</v>
      </c>
      <c r="M142" s="12"/>
      <c r="N142" s="12"/>
      <c r="R142" s="14"/>
      <c r="T142" s="15"/>
    </row>
    <row r="143" spans="1:20" x14ac:dyDescent="0.3">
      <c r="A143">
        <v>7095684</v>
      </c>
      <c r="B143">
        <v>60</v>
      </c>
      <c r="C143">
        <v>60</v>
      </c>
      <c r="D143" s="13">
        <f>(Table11[[#This Row],[2023]]-Table11[[#This Row],[2022]])/Table11[[#This Row],[2022]]</f>
        <v>0</v>
      </c>
      <c r="E143" s="14">
        <f>Table11[[#This Row],[perc]]*Table11[[#This Row],[2023]]+Table11[[#This Row],[2023]]</f>
        <v>60</v>
      </c>
      <c r="G143">
        <v>7859654</v>
      </c>
      <c r="H143">
        <v>65</v>
      </c>
      <c r="I143">
        <v>65</v>
      </c>
      <c r="J143" s="13">
        <f>(Table12[[#This Row],[2023]]-Table12[[#This Row],[2022]])/Table12[[#This Row],[2022]]</f>
        <v>0</v>
      </c>
      <c r="K143" s="14">
        <f>(Table12[[#This Row],[per]]*Table12[[#This Row],[2023]])+Table12[[#This Row],[2023]]</f>
        <v>65</v>
      </c>
      <c r="M143" s="11"/>
      <c r="N143" s="11"/>
      <c r="R143" s="14"/>
      <c r="T143" s="16"/>
    </row>
    <row r="144" spans="1:20" x14ac:dyDescent="0.3">
      <c r="A144">
        <v>10489621</v>
      </c>
      <c r="B144">
        <v>70</v>
      </c>
      <c r="C144">
        <v>70</v>
      </c>
      <c r="D144" s="13">
        <f>(Table11[[#This Row],[2023]]-Table11[[#This Row],[2022]])/Table11[[#This Row],[2022]]</f>
        <v>0</v>
      </c>
      <c r="E144" s="14">
        <f>Table11[[#This Row],[perc]]*Table11[[#This Row],[2023]]+Table11[[#This Row],[2023]]</f>
        <v>70</v>
      </c>
      <c r="G144">
        <v>12379483</v>
      </c>
      <c r="H144">
        <v>179</v>
      </c>
      <c r="I144">
        <v>179</v>
      </c>
      <c r="J144" s="13">
        <f>(Table12[[#This Row],[2023]]-Table12[[#This Row],[2022]])/Table12[[#This Row],[2022]]</f>
        <v>0</v>
      </c>
      <c r="K144" s="14">
        <f>(Table12[[#This Row],[per]]*Table12[[#This Row],[2023]])+Table12[[#This Row],[2023]]</f>
        <v>179</v>
      </c>
      <c r="M144" s="12"/>
      <c r="N144" s="12"/>
      <c r="R144" s="14"/>
      <c r="T144" s="15"/>
    </row>
    <row r="145" spans="1:20" x14ac:dyDescent="0.3">
      <c r="A145">
        <v>7501176</v>
      </c>
      <c r="B145">
        <v>93</v>
      </c>
      <c r="C145">
        <v>93</v>
      </c>
      <c r="D145" s="13">
        <f>(Table11[[#This Row],[2023]]-Table11[[#This Row],[2022]])/Table11[[#This Row],[2022]]</f>
        <v>0</v>
      </c>
      <c r="E145" s="14">
        <f>Table11[[#This Row],[perc]]*Table11[[#This Row],[2023]]+Table11[[#This Row],[2023]]</f>
        <v>93</v>
      </c>
      <c r="G145">
        <v>13940183</v>
      </c>
      <c r="H145">
        <v>190</v>
      </c>
      <c r="I145">
        <v>190</v>
      </c>
      <c r="J145" s="13">
        <f>(Table12[[#This Row],[2023]]-Table12[[#This Row],[2022]])/Table12[[#This Row],[2022]]</f>
        <v>0</v>
      </c>
      <c r="K145" s="14">
        <f>(Table12[[#This Row],[per]]*Table12[[#This Row],[2023]])+Table12[[#This Row],[2023]]</f>
        <v>190</v>
      </c>
      <c r="M145" s="11"/>
      <c r="N145" s="11"/>
      <c r="R145" s="14"/>
      <c r="T145" s="16"/>
    </row>
    <row r="146" spans="1:20" x14ac:dyDescent="0.3">
      <c r="A146">
        <v>12289133</v>
      </c>
      <c r="B146">
        <v>150</v>
      </c>
      <c r="C146">
        <v>130</v>
      </c>
      <c r="D146" s="13">
        <f>(Table11[[#This Row],[2023]]-Table11[[#This Row],[2022]])/Table11[[#This Row],[2022]]</f>
        <v>-0.13333333333333333</v>
      </c>
      <c r="E146" s="14">
        <f>Table11[[#This Row],[perc]]*Table11[[#This Row],[2023]]+Table11[[#This Row],[2023]]</f>
        <v>112.66666666666667</v>
      </c>
      <c r="G146">
        <v>2916008</v>
      </c>
      <c r="H146">
        <v>250</v>
      </c>
      <c r="I146">
        <v>250</v>
      </c>
      <c r="J146" s="13">
        <f>(Table12[[#This Row],[2023]]-Table12[[#This Row],[2022]])/Table12[[#This Row],[2022]]</f>
        <v>0</v>
      </c>
      <c r="K146" s="14">
        <f>(Table12[[#This Row],[per]]*Table12[[#This Row],[2023]])+Table12[[#This Row],[2023]]</f>
        <v>250</v>
      </c>
      <c r="M146" s="12"/>
      <c r="N146" s="12"/>
      <c r="R146" s="14"/>
      <c r="T146" s="15"/>
    </row>
    <row r="147" spans="1:20" x14ac:dyDescent="0.3">
      <c r="A147">
        <v>7770469</v>
      </c>
      <c r="B147">
        <v>270</v>
      </c>
      <c r="C147">
        <v>281</v>
      </c>
      <c r="D147" s="13">
        <f>(Table11[[#This Row],[2023]]-Table11[[#This Row],[2022]])/Table11[[#This Row],[2022]]</f>
        <v>4.0740740740740744E-2</v>
      </c>
      <c r="E147" s="14">
        <f>Table11[[#This Row],[perc]]*Table11[[#This Row],[2023]]+Table11[[#This Row],[2023]]</f>
        <v>292.44814814814816</v>
      </c>
      <c r="G147">
        <v>6523633</v>
      </c>
      <c r="H147">
        <v>79</v>
      </c>
      <c r="I147">
        <v>79</v>
      </c>
      <c r="J147" s="13">
        <f>(Table12[[#This Row],[2023]]-Table12[[#This Row],[2022]])/Table12[[#This Row],[2022]]</f>
        <v>0</v>
      </c>
      <c r="K147" s="14">
        <f>(Table12[[#This Row],[per]]*Table12[[#This Row],[2023]])+Table12[[#This Row],[2023]]</f>
        <v>79</v>
      </c>
      <c r="M147" s="11"/>
      <c r="N147" s="11"/>
      <c r="R147" s="14"/>
      <c r="T147" s="16"/>
    </row>
    <row r="148" spans="1:20" x14ac:dyDescent="0.3">
      <c r="A148">
        <v>14585169</v>
      </c>
      <c r="B148">
        <v>50</v>
      </c>
      <c r="C148">
        <v>50</v>
      </c>
      <c r="D148" s="13">
        <f>(Table11[[#This Row],[2023]]-Table11[[#This Row],[2022]])/Table11[[#This Row],[2022]]</f>
        <v>0</v>
      </c>
      <c r="E148" s="14">
        <f>Table11[[#This Row],[perc]]*Table11[[#This Row],[2023]]+Table11[[#This Row],[2023]]</f>
        <v>50</v>
      </c>
      <c r="G148">
        <v>8072414</v>
      </c>
      <c r="H148">
        <v>77</v>
      </c>
      <c r="I148">
        <v>77</v>
      </c>
      <c r="J148" s="13">
        <f>(Table12[[#This Row],[2023]]-Table12[[#This Row],[2022]])/Table12[[#This Row],[2022]]</f>
        <v>0</v>
      </c>
      <c r="K148" s="14">
        <f>(Table12[[#This Row],[per]]*Table12[[#This Row],[2023]])+Table12[[#This Row],[2023]]</f>
        <v>77</v>
      </c>
      <c r="M148" s="12"/>
      <c r="N148" s="12"/>
      <c r="R148" s="14"/>
      <c r="T148" s="15"/>
    </row>
    <row r="149" spans="1:20" x14ac:dyDescent="0.3">
      <c r="A149">
        <v>6291995</v>
      </c>
      <c r="B149">
        <v>69</v>
      </c>
      <c r="C149">
        <v>80</v>
      </c>
      <c r="D149" s="13">
        <f>(Table11[[#This Row],[2023]]-Table11[[#This Row],[2022]])/Table11[[#This Row],[2022]]</f>
        <v>0.15942028985507245</v>
      </c>
      <c r="E149" s="14">
        <f>Table11[[#This Row],[perc]]*Table11[[#This Row],[2023]]+Table11[[#This Row],[2023]]</f>
        <v>92.753623188405797</v>
      </c>
      <c r="G149">
        <v>12466246</v>
      </c>
      <c r="H149">
        <v>55</v>
      </c>
      <c r="I149">
        <v>55</v>
      </c>
      <c r="J149" s="13">
        <f>(Table12[[#This Row],[2023]]-Table12[[#This Row],[2022]])/Table12[[#This Row],[2022]]</f>
        <v>0</v>
      </c>
      <c r="K149" s="14">
        <f>(Table12[[#This Row],[per]]*Table12[[#This Row],[2023]])+Table12[[#This Row],[2023]]</f>
        <v>55</v>
      </c>
      <c r="M149" s="11"/>
      <c r="N149" s="11"/>
      <c r="R149" s="14"/>
      <c r="T149" s="16"/>
    </row>
    <row r="150" spans="1:20" x14ac:dyDescent="0.3">
      <c r="A150">
        <v>4861710</v>
      </c>
      <c r="B150">
        <v>200</v>
      </c>
      <c r="C150">
        <v>200</v>
      </c>
      <c r="D150" s="13">
        <f>(Table11[[#This Row],[2023]]-Table11[[#This Row],[2022]])/Table11[[#This Row],[2022]]</f>
        <v>0</v>
      </c>
      <c r="E150" s="14">
        <f>Table11[[#This Row],[perc]]*Table11[[#This Row],[2023]]+Table11[[#This Row],[2023]]</f>
        <v>200</v>
      </c>
      <c r="G150">
        <v>3925603</v>
      </c>
      <c r="H150">
        <v>79</v>
      </c>
      <c r="I150">
        <v>87</v>
      </c>
      <c r="J150" s="13">
        <f>(Table12[[#This Row],[2023]]-Table12[[#This Row],[2022]])/Table12[[#This Row],[2022]]</f>
        <v>0.10126582278481013</v>
      </c>
      <c r="K150" s="14">
        <f>(Table12[[#This Row],[per]]*Table12[[#This Row],[2023]])+Table12[[#This Row],[2023]]</f>
        <v>95.810126582278485</v>
      </c>
      <c r="M150" s="12"/>
      <c r="N150" s="12"/>
      <c r="R150" s="14"/>
      <c r="T150" s="15"/>
    </row>
    <row r="151" spans="1:20" x14ac:dyDescent="0.3">
      <c r="A151">
        <v>13506358</v>
      </c>
      <c r="B151">
        <v>199</v>
      </c>
      <c r="C151">
        <v>197</v>
      </c>
      <c r="D151" s="13">
        <f>(Table11[[#This Row],[2023]]-Table11[[#This Row],[2022]])/Table11[[#This Row],[2022]]</f>
        <v>-1.0050251256281407E-2</v>
      </c>
      <c r="E151" s="14">
        <f>Table11[[#This Row],[perc]]*Table11[[#This Row],[2023]]+Table11[[#This Row],[2023]]</f>
        <v>195.02010050251258</v>
      </c>
      <c r="G151">
        <v>3929908</v>
      </c>
      <c r="H151">
        <v>150</v>
      </c>
      <c r="I151">
        <v>150</v>
      </c>
      <c r="J151" s="13">
        <f>(Table12[[#This Row],[2023]]-Table12[[#This Row],[2022]])/Table12[[#This Row],[2022]]</f>
        <v>0</v>
      </c>
      <c r="K151" s="14">
        <f>(Table12[[#This Row],[per]]*Table12[[#This Row],[2023]])+Table12[[#This Row],[2023]]</f>
        <v>150</v>
      </c>
      <c r="M151" s="11"/>
      <c r="N151" s="11"/>
      <c r="R151" s="14"/>
      <c r="T151" s="16"/>
    </row>
    <row r="152" spans="1:20" x14ac:dyDescent="0.3">
      <c r="A152">
        <v>380910</v>
      </c>
      <c r="B152">
        <v>124</v>
      </c>
      <c r="C152">
        <v>124</v>
      </c>
      <c r="D152" s="13">
        <f>(Table11[[#This Row],[2023]]-Table11[[#This Row],[2022]])/Table11[[#This Row],[2022]]</f>
        <v>0</v>
      </c>
      <c r="E152" s="14">
        <f>Table11[[#This Row],[perc]]*Table11[[#This Row],[2023]]+Table11[[#This Row],[2023]]</f>
        <v>124</v>
      </c>
      <c r="G152">
        <v>4779349</v>
      </c>
      <c r="H152">
        <v>329</v>
      </c>
      <c r="I152">
        <v>329</v>
      </c>
      <c r="J152" s="13">
        <f>(Table12[[#This Row],[2023]]-Table12[[#This Row],[2022]])/Table12[[#This Row],[2022]]</f>
        <v>0</v>
      </c>
      <c r="K152" s="14">
        <f>(Table12[[#This Row],[per]]*Table12[[#This Row],[2023]])+Table12[[#This Row],[2023]]</f>
        <v>329</v>
      </c>
      <c r="M152" s="12"/>
      <c r="N152" s="12"/>
      <c r="R152" s="14"/>
      <c r="T152" s="15"/>
    </row>
    <row r="153" spans="1:20" x14ac:dyDescent="0.3">
      <c r="A153">
        <v>4525382</v>
      </c>
      <c r="B153">
        <v>251</v>
      </c>
      <c r="C153">
        <v>251</v>
      </c>
      <c r="D153" s="13">
        <f>(Table11[[#This Row],[2023]]-Table11[[#This Row],[2022]])/Table11[[#This Row],[2022]]</f>
        <v>0</v>
      </c>
      <c r="E153" s="14">
        <f>Table11[[#This Row],[perc]]*Table11[[#This Row],[2023]]+Table11[[#This Row],[2023]]</f>
        <v>251</v>
      </c>
      <c r="G153">
        <v>7460791</v>
      </c>
      <c r="H153">
        <v>120</v>
      </c>
      <c r="I153">
        <v>120</v>
      </c>
      <c r="J153" s="13">
        <f>(Table12[[#This Row],[2023]]-Table12[[#This Row],[2022]])/Table12[[#This Row],[2022]]</f>
        <v>0</v>
      </c>
      <c r="K153" s="14">
        <f>(Table12[[#This Row],[per]]*Table12[[#This Row],[2023]])+Table12[[#This Row],[2023]]</f>
        <v>120</v>
      </c>
      <c r="M153" s="11"/>
      <c r="N153" s="11"/>
      <c r="R153" s="14"/>
      <c r="T153" s="16"/>
    </row>
    <row r="154" spans="1:20" x14ac:dyDescent="0.3">
      <c r="A154">
        <v>6227042</v>
      </c>
      <c r="B154">
        <v>135</v>
      </c>
      <c r="C154">
        <v>120</v>
      </c>
      <c r="D154" s="13">
        <f>(Table11[[#This Row],[2023]]-Table11[[#This Row],[2022]])/Table11[[#This Row],[2022]]</f>
        <v>-0.1111111111111111</v>
      </c>
      <c r="E154" s="14">
        <f>Table11[[#This Row],[perc]]*Table11[[#This Row],[2023]]+Table11[[#This Row],[2023]]</f>
        <v>106.66666666666667</v>
      </c>
      <c r="G154">
        <v>7510494</v>
      </c>
      <c r="H154">
        <v>153</v>
      </c>
      <c r="I154">
        <v>153</v>
      </c>
      <c r="J154" s="13">
        <f>(Table12[[#This Row],[2023]]-Table12[[#This Row],[2022]])/Table12[[#This Row],[2022]]</f>
        <v>0</v>
      </c>
      <c r="K154" s="14">
        <f>(Table12[[#This Row],[per]]*Table12[[#This Row],[2023]])+Table12[[#This Row],[2023]]</f>
        <v>153</v>
      </c>
      <c r="M154" s="12"/>
      <c r="N154" s="12"/>
      <c r="R154" s="14"/>
      <c r="T154" s="15"/>
    </row>
    <row r="155" spans="1:20" x14ac:dyDescent="0.3">
      <c r="A155">
        <v>228568</v>
      </c>
      <c r="B155">
        <v>230</v>
      </c>
      <c r="C155">
        <v>230</v>
      </c>
      <c r="D155" s="13">
        <f>(Table11[[#This Row],[2023]]-Table11[[#This Row],[2022]])/Table11[[#This Row],[2022]]</f>
        <v>0</v>
      </c>
      <c r="E155" s="14">
        <f>Table11[[#This Row],[perc]]*Table11[[#This Row],[2023]]+Table11[[#This Row],[2023]]</f>
        <v>230</v>
      </c>
      <c r="G155">
        <v>8428255</v>
      </c>
      <c r="H155">
        <v>100</v>
      </c>
      <c r="I155">
        <v>100</v>
      </c>
      <c r="J155" s="13">
        <f>(Table12[[#This Row],[2023]]-Table12[[#This Row],[2022]])/Table12[[#This Row],[2022]]</f>
        <v>0</v>
      </c>
      <c r="K155" s="14">
        <f>(Table12[[#This Row],[per]]*Table12[[#This Row],[2023]])+Table12[[#This Row],[2023]]</f>
        <v>100</v>
      </c>
      <c r="M155" s="11"/>
      <c r="N155" s="11"/>
      <c r="R155" s="14"/>
      <c r="T155" s="16"/>
    </row>
    <row r="156" spans="1:20" x14ac:dyDescent="0.3">
      <c r="A156">
        <v>2666635</v>
      </c>
      <c r="B156">
        <v>88</v>
      </c>
      <c r="C156">
        <v>88</v>
      </c>
      <c r="D156" s="13">
        <f>(Table11[[#This Row],[2023]]-Table11[[#This Row],[2022]])/Table11[[#This Row],[2022]]</f>
        <v>0</v>
      </c>
      <c r="E156" s="14">
        <f>Table11[[#This Row],[perc]]*Table11[[#This Row],[2023]]+Table11[[#This Row],[2023]]</f>
        <v>88</v>
      </c>
      <c r="G156">
        <v>1163664</v>
      </c>
      <c r="H156">
        <v>100</v>
      </c>
      <c r="I156">
        <v>100</v>
      </c>
      <c r="J156" s="13">
        <f>(Table12[[#This Row],[2023]]-Table12[[#This Row],[2022]])/Table12[[#This Row],[2022]]</f>
        <v>0</v>
      </c>
      <c r="K156" s="14">
        <f>(Table12[[#This Row],[per]]*Table12[[#This Row],[2023]])+Table12[[#This Row],[2023]]</f>
        <v>100</v>
      </c>
      <c r="M156" s="12"/>
      <c r="N156" s="12"/>
      <c r="R156" s="14"/>
      <c r="T156" s="15"/>
    </row>
    <row r="157" spans="1:20" x14ac:dyDescent="0.3">
      <c r="A157">
        <v>3614496</v>
      </c>
      <c r="B157">
        <v>199</v>
      </c>
      <c r="C157">
        <v>199</v>
      </c>
      <c r="D157" s="13">
        <f>(Table11[[#This Row],[2023]]-Table11[[#This Row],[2022]])/Table11[[#This Row],[2022]]</f>
        <v>0</v>
      </c>
      <c r="E157" s="14">
        <f>Table11[[#This Row],[perc]]*Table11[[#This Row],[2023]]+Table11[[#This Row],[2023]]</f>
        <v>199</v>
      </c>
      <c r="G157">
        <v>638586</v>
      </c>
      <c r="H157">
        <v>200</v>
      </c>
      <c r="I157">
        <v>200</v>
      </c>
      <c r="J157" s="13">
        <f>(Table12[[#This Row],[2023]]-Table12[[#This Row],[2022]])/Table12[[#This Row],[2022]]</f>
        <v>0</v>
      </c>
      <c r="K157" s="14">
        <f>(Table12[[#This Row],[per]]*Table12[[#This Row],[2023]])+Table12[[#This Row],[2023]]</f>
        <v>200</v>
      </c>
      <c r="M157" s="11"/>
      <c r="N157" s="11"/>
      <c r="R157" s="14"/>
      <c r="T157" s="16"/>
    </row>
    <row r="158" spans="1:20" x14ac:dyDescent="0.3">
      <c r="A158">
        <v>14266137</v>
      </c>
      <c r="B158">
        <v>37</v>
      </c>
      <c r="C158">
        <v>37</v>
      </c>
      <c r="D158" s="13">
        <f>(Table11[[#This Row],[2023]]-Table11[[#This Row],[2022]])/Table11[[#This Row],[2022]]</f>
        <v>0</v>
      </c>
      <c r="E158" s="14">
        <f>Table11[[#This Row],[perc]]*Table11[[#This Row],[2023]]+Table11[[#This Row],[2023]]</f>
        <v>37</v>
      </c>
      <c r="G158">
        <v>6701632</v>
      </c>
      <c r="H158">
        <v>185</v>
      </c>
      <c r="I158">
        <v>185</v>
      </c>
      <c r="J158" s="13">
        <f>(Table12[[#This Row],[2023]]-Table12[[#This Row],[2022]])/Table12[[#This Row],[2022]]</f>
        <v>0</v>
      </c>
      <c r="K158" s="14">
        <f>(Table12[[#This Row],[per]]*Table12[[#This Row],[2023]])+Table12[[#This Row],[2023]]</f>
        <v>185</v>
      </c>
      <c r="M158" s="12"/>
      <c r="N158" s="12"/>
      <c r="R158" s="14"/>
      <c r="T158" s="15"/>
    </row>
    <row r="159" spans="1:20" x14ac:dyDescent="0.3">
      <c r="A159">
        <v>3271579</v>
      </c>
      <c r="B159">
        <v>489</v>
      </c>
      <c r="C159">
        <v>489</v>
      </c>
      <c r="D159" s="13">
        <f>(Table11[[#This Row],[2023]]-Table11[[#This Row],[2022]])/Table11[[#This Row],[2022]]</f>
        <v>0</v>
      </c>
      <c r="E159" s="14">
        <f>Table11[[#This Row],[perc]]*Table11[[#This Row],[2023]]+Table11[[#This Row],[2023]]</f>
        <v>489</v>
      </c>
      <c r="G159">
        <v>6757590</v>
      </c>
      <c r="H159">
        <v>50</v>
      </c>
      <c r="I159">
        <v>50</v>
      </c>
      <c r="J159" s="13">
        <f>(Table12[[#This Row],[2023]]-Table12[[#This Row],[2022]])/Table12[[#This Row],[2022]]</f>
        <v>0</v>
      </c>
      <c r="K159" s="14">
        <f>(Table12[[#This Row],[per]]*Table12[[#This Row],[2023]])+Table12[[#This Row],[2023]]</f>
        <v>50</v>
      </c>
      <c r="M159" s="11"/>
      <c r="N159" s="11"/>
      <c r="R159" s="14"/>
      <c r="T159" s="16"/>
    </row>
    <row r="160" spans="1:20" x14ac:dyDescent="0.3">
      <c r="A160">
        <v>5524058</v>
      </c>
      <c r="B160">
        <v>200</v>
      </c>
      <c r="C160">
        <v>200</v>
      </c>
      <c r="D160" s="13">
        <f>(Table11[[#This Row],[2023]]-Table11[[#This Row],[2022]])/Table11[[#This Row],[2022]]</f>
        <v>0</v>
      </c>
      <c r="E160" s="14">
        <f>Table11[[#This Row],[perc]]*Table11[[#This Row],[2023]]+Table11[[#This Row],[2023]]</f>
        <v>200</v>
      </c>
      <c r="G160">
        <v>12092730</v>
      </c>
      <c r="H160">
        <v>85</v>
      </c>
      <c r="I160">
        <v>85</v>
      </c>
      <c r="J160" s="13">
        <f>(Table12[[#This Row],[2023]]-Table12[[#This Row],[2022]])/Table12[[#This Row],[2022]]</f>
        <v>0</v>
      </c>
      <c r="K160" s="14">
        <f>(Table12[[#This Row],[per]]*Table12[[#This Row],[2023]])+Table12[[#This Row],[2023]]</f>
        <v>85</v>
      </c>
      <c r="M160" s="12"/>
      <c r="N160" s="12"/>
      <c r="R160" s="14"/>
      <c r="T160" s="15"/>
    </row>
    <row r="161" spans="1:20" x14ac:dyDescent="0.3">
      <c r="A161">
        <v>9050846</v>
      </c>
      <c r="B161">
        <v>185</v>
      </c>
      <c r="C161">
        <v>175</v>
      </c>
      <c r="D161" s="13">
        <f>(Table11[[#This Row],[2023]]-Table11[[#This Row],[2022]])/Table11[[#This Row],[2022]]</f>
        <v>-5.4054054054054057E-2</v>
      </c>
      <c r="E161" s="14">
        <f>Table11[[#This Row],[perc]]*Table11[[#This Row],[2023]]+Table11[[#This Row],[2023]]</f>
        <v>165.54054054054055</v>
      </c>
      <c r="G161">
        <v>4040460</v>
      </c>
      <c r="H161">
        <v>130</v>
      </c>
      <c r="I161">
        <v>130</v>
      </c>
      <c r="J161" s="13">
        <f>(Table12[[#This Row],[2023]]-Table12[[#This Row],[2022]])/Table12[[#This Row],[2022]]</f>
        <v>0</v>
      </c>
      <c r="K161" s="14">
        <f>(Table12[[#This Row],[per]]*Table12[[#This Row],[2023]])+Table12[[#This Row],[2023]]</f>
        <v>130</v>
      </c>
      <c r="M161" s="11"/>
      <c r="N161" s="11"/>
      <c r="R161" s="14"/>
      <c r="T161" s="16"/>
    </row>
    <row r="162" spans="1:20" x14ac:dyDescent="0.3">
      <c r="A162">
        <v>44452</v>
      </c>
      <c r="B162">
        <v>119</v>
      </c>
      <c r="C162">
        <v>119</v>
      </c>
      <c r="D162" s="13">
        <f>(Table11[[#This Row],[2023]]-Table11[[#This Row],[2022]])/Table11[[#This Row],[2022]]</f>
        <v>0</v>
      </c>
      <c r="E162" s="14">
        <f>Table11[[#This Row],[perc]]*Table11[[#This Row],[2023]]+Table11[[#This Row],[2023]]</f>
        <v>119</v>
      </c>
      <c r="G162">
        <v>7228027</v>
      </c>
      <c r="H162">
        <v>135</v>
      </c>
      <c r="I162">
        <v>135</v>
      </c>
      <c r="J162" s="13">
        <f>(Table12[[#This Row],[2023]]-Table12[[#This Row],[2022]])/Table12[[#This Row],[2022]]</f>
        <v>0</v>
      </c>
      <c r="K162" s="14">
        <f>(Table12[[#This Row],[per]]*Table12[[#This Row],[2023]])+Table12[[#This Row],[2023]]</f>
        <v>135</v>
      </c>
      <c r="M162" s="12"/>
      <c r="N162" s="12"/>
      <c r="R162" s="14"/>
      <c r="T162" s="15"/>
    </row>
    <row r="163" spans="1:20" x14ac:dyDescent="0.3">
      <c r="A163">
        <v>7324823</v>
      </c>
      <c r="B163">
        <v>96</v>
      </c>
      <c r="C163">
        <v>96</v>
      </c>
      <c r="D163" s="13">
        <f>(Table11[[#This Row],[2023]]-Table11[[#This Row],[2022]])/Table11[[#This Row],[2022]]</f>
        <v>0</v>
      </c>
      <c r="E163" s="14">
        <f>Table11[[#This Row],[perc]]*Table11[[#This Row],[2023]]+Table11[[#This Row],[2023]]</f>
        <v>96</v>
      </c>
      <c r="G163">
        <v>12654056</v>
      </c>
      <c r="H163">
        <v>45</v>
      </c>
      <c r="I163">
        <v>45</v>
      </c>
      <c r="J163" s="13">
        <f>(Table12[[#This Row],[2023]]-Table12[[#This Row],[2022]])/Table12[[#This Row],[2022]]</f>
        <v>0</v>
      </c>
      <c r="K163" s="14">
        <f>(Table12[[#This Row],[per]]*Table12[[#This Row],[2023]])+Table12[[#This Row],[2023]]</f>
        <v>45</v>
      </c>
      <c r="M163" s="11"/>
      <c r="N163" s="11"/>
      <c r="R163" s="14"/>
      <c r="T163" s="16"/>
    </row>
    <row r="164" spans="1:20" x14ac:dyDescent="0.3">
      <c r="A164">
        <v>12656399</v>
      </c>
      <c r="B164">
        <v>69</v>
      </c>
      <c r="C164">
        <v>69</v>
      </c>
      <c r="D164" s="13">
        <f>(Table11[[#This Row],[2023]]-Table11[[#This Row],[2022]])/Table11[[#This Row],[2022]]</f>
        <v>0</v>
      </c>
      <c r="E164" s="14">
        <f>Table11[[#This Row],[perc]]*Table11[[#This Row],[2023]]+Table11[[#This Row],[2023]]</f>
        <v>69</v>
      </c>
      <c r="G164">
        <v>13578275</v>
      </c>
      <c r="H164">
        <v>93</v>
      </c>
      <c r="I164">
        <v>107</v>
      </c>
      <c r="J164" s="13">
        <f>(Table12[[#This Row],[2023]]-Table12[[#This Row],[2022]])/Table12[[#This Row],[2022]]</f>
        <v>0.15053763440860216</v>
      </c>
      <c r="K164" s="14">
        <f>(Table12[[#This Row],[per]]*Table12[[#This Row],[2023]])+Table12[[#This Row],[2023]]</f>
        <v>123.10752688172043</v>
      </c>
      <c r="M164" s="12"/>
      <c r="N164" s="12"/>
      <c r="R164" s="14"/>
      <c r="T164" s="15"/>
    </row>
    <row r="165" spans="1:20" x14ac:dyDescent="0.3">
      <c r="A165">
        <v>13500820</v>
      </c>
      <c r="B165">
        <v>590</v>
      </c>
      <c r="C165">
        <v>590</v>
      </c>
      <c r="D165" s="13">
        <f>(Table11[[#This Row],[2023]]-Table11[[#This Row],[2022]])/Table11[[#This Row],[2022]]</f>
        <v>0</v>
      </c>
      <c r="E165" s="14">
        <f>Table11[[#This Row],[perc]]*Table11[[#This Row],[2023]]+Table11[[#This Row],[2023]]</f>
        <v>590</v>
      </c>
      <c r="G165">
        <v>14618091</v>
      </c>
      <c r="H165">
        <v>100</v>
      </c>
      <c r="I165">
        <v>100</v>
      </c>
      <c r="J165" s="13">
        <f>(Table12[[#This Row],[2023]]-Table12[[#This Row],[2022]])/Table12[[#This Row],[2022]]</f>
        <v>0</v>
      </c>
      <c r="K165" s="14">
        <f>(Table12[[#This Row],[per]]*Table12[[#This Row],[2023]])+Table12[[#This Row],[2023]]</f>
        <v>100</v>
      </c>
      <c r="M165" s="11"/>
      <c r="N165" s="11"/>
      <c r="R165" s="14"/>
      <c r="T165" s="16"/>
    </row>
    <row r="166" spans="1:20" x14ac:dyDescent="0.3">
      <c r="A166">
        <v>11718611</v>
      </c>
      <c r="B166">
        <v>292</v>
      </c>
      <c r="C166">
        <v>294</v>
      </c>
      <c r="D166" s="13">
        <f>(Table11[[#This Row],[2023]]-Table11[[#This Row],[2022]])/Table11[[#This Row],[2022]]</f>
        <v>6.8493150684931503E-3</v>
      </c>
      <c r="E166" s="14">
        <f>Table11[[#This Row],[perc]]*Table11[[#This Row],[2023]]+Table11[[#This Row],[2023]]</f>
        <v>296.01369863013701</v>
      </c>
      <c r="G166">
        <v>14667141</v>
      </c>
      <c r="H166">
        <v>99</v>
      </c>
      <c r="I166">
        <v>98</v>
      </c>
      <c r="J166" s="13">
        <f>(Table12[[#This Row],[2023]]-Table12[[#This Row],[2022]])/Table12[[#This Row],[2022]]</f>
        <v>-1.0101010101010102E-2</v>
      </c>
      <c r="K166" s="14">
        <f>(Table12[[#This Row],[per]]*Table12[[#This Row],[2023]])+Table12[[#This Row],[2023]]</f>
        <v>97.01010101010101</v>
      </c>
      <c r="M166" s="12"/>
      <c r="N166" s="12"/>
      <c r="R166" s="14"/>
      <c r="T166" s="15"/>
    </row>
    <row r="167" spans="1:20" x14ac:dyDescent="0.3">
      <c r="A167">
        <v>1348067</v>
      </c>
      <c r="B167">
        <v>64</v>
      </c>
      <c r="C167">
        <v>60</v>
      </c>
      <c r="D167" s="13">
        <f>(Table11[[#This Row],[2023]]-Table11[[#This Row],[2022]])/Table11[[#This Row],[2022]]</f>
        <v>-6.25E-2</v>
      </c>
      <c r="E167" s="14">
        <f>Table11[[#This Row],[perc]]*Table11[[#This Row],[2023]]+Table11[[#This Row],[2023]]</f>
        <v>56.25</v>
      </c>
      <c r="G167">
        <v>3717620</v>
      </c>
      <c r="H167">
        <v>250</v>
      </c>
      <c r="I167">
        <v>250</v>
      </c>
      <c r="J167" s="13">
        <f>(Table12[[#This Row],[2023]]-Table12[[#This Row],[2022]])/Table12[[#This Row],[2022]]</f>
        <v>0</v>
      </c>
      <c r="K167" s="14">
        <f>(Table12[[#This Row],[per]]*Table12[[#This Row],[2023]])+Table12[[#This Row],[2023]]</f>
        <v>250</v>
      </c>
      <c r="M167" s="11"/>
      <c r="N167" s="11"/>
      <c r="R167" s="14"/>
      <c r="T167" s="16"/>
    </row>
    <row r="168" spans="1:20" x14ac:dyDescent="0.3">
      <c r="A168">
        <v>64641</v>
      </c>
      <c r="B168">
        <v>40</v>
      </c>
      <c r="C168">
        <v>40</v>
      </c>
      <c r="D168" s="13">
        <f>(Table11[[#This Row],[2023]]-Table11[[#This Row],[2022]])/Table11[[#This Row],[2022]]</f>
        <v>0</v>
      </c>
      <c r="E168" s="14">
        <f>Table11[[#This Row],[perc]]*Table11[[#This Row],[2023]]+Table11[[#This Row],[2023]]</f>
        <v>40</v>
      </c>
      <c r="G168">
        <v>3833952</v>
      </c>
      <c r="H168">
        <v>81</v>
      </c>
      <c r="I168">
        <v>81</v>
      </c>
      <c r="J168" s="13">
        <f>(Table12[[#This Row],[2023]]-Table12[[#This Row],[2022]])/Table12[[#This Row],[2022]]</f>
        <v>0</v>
      </c>
      <c r="K168" s="14">
        <f>(Table12[[#This Row],[per]]*Table12[[#This Row],[2023]])+Table12[[#This Row],[2023]]</f>
        <v>81</v>
      </c>
      <c r="M168" s="12"/>
      <c r="N168" s="12"/>
      <c r="R168" s="14"/>
      <c r="T168" s="15"/>
    </row>
    <row r="169" spans="1:20" x14ac:dyDescent="0.3">
      <c r="A169">
        <v>224775</v>
      </c>
      <c r="B169">
        <v>80</v>
      </c>
      <c r="C169">
        <v>75</v>
      </c>
      <c r="D169" s="13">
        <f>(Table11[[#This Row],[2023]]-Table11[[#This Row],[2022]])/Table11[[#This Row],[2022]]</f>
        <v>-6.25E-2</v>
      </c>
      <c r="E169" s="14">
        <f>Table11[[#This Row],[perc]]*Table11[[#This Row],[2023]]+Table11[[#This Row],[2023]]</f>
        <v>70.3125</v>
      </c>
      <c r="G169">
        <v>6912224</v>
      </c>
      <c r="H169">
        <v>50</v>
      </c>
      <c r="I169">
        <v>50</v>
      </c>
      <c r="J169" s="13">
        <f>(Table12[[#This Row],[2023]]-Table12[[#This Row],[2022]])/Table12[[#This Row],[2022]]</f>
        <v>0</v>
      </c>
      <c r="K169" s="14">
        <f>(Table12[[#This Row],[per]]*Table12[[#This Row],[2023]])+Table12[[#This Row],[2023]]</f>
        <v>50</v>
      </c>
      <c r="M169" s="11"/>
      <c r="N169" s="11"/>
      <c r="R169" s="14"/>
      <c r="T169" s="16"/>
    </row>
    <row r="170" spans="1:20" x14ac:dyDescent="0.3">
      <c r="A170">
        <v>11720805</v>
      </c>
      <c r="B170">
        <v>143</v>
      </c>
      <c r="C170">
        <v>137</v>
      </c>
      <c r="D170" s="13">
        <f>(Table11[[#This Row],[2023]]-Table11[[#This Row],[2022]])/Table11[[#This Row],[2022]]</f>
        <v>-4.195804195804196E-2</v>
      </c>
      <c r="E170" s="14">
        <f>Table11[[#This Row],[perc]]*Table11[[#This Row],[2023]]+Table11[[#This Row],[2023]]</f>
        <v>131.25174825174824</v>
      </c>
      <c r="G170">
        <v>9729698</v>
      </c>
      <c r="H170">
        <v>49</v>
      </c>
      <c r="I170">
        <v>49</v>
      </c>
      <c r="J170" s="13">
        <f>(Table12[[#This Row],[2023]]-Table12[[#This Row],[2022]])/Table12[[#This Row],[2022]]</f>
        <v>0</v>
      </c>
      <c r="K170" s="14">
        <f>(Table12[[#This Row],[per]]*Table12[[#This Row],[2023]])+Table12[[#This Row],[2023]]</f>
        <v>49</v>
      </c>
      <c r="M170" s="12"/>
      <c r="N170" s="12"/>
      <c r="R170" s="14"/>
      <c r="T170" s="15"/>
    </row>
    <row r="171" spans="1:20" x14ac:dyDescent="0.3">
      <c r="A171">
        <v>1554581</v>
      </c>
      <c r="B171">
        <v>321</v>
      </c>
      <c r="C171">
        <v>300</v>
      </c>
      <c r="D171" s="13">
        <f>(Table11[[#This Row],[2023]]-Table11[[#This Row],[2022]])/Table11[[#This Row],[2022]]</f>
        <v>-6.5420560747663545E-2</v>
      </c>
      <c r="E171" s="14">
        <f>Table11[[#This Row],[perc]]*Table11[[#This Row],[2023]]+Table11[[#This Row],[2023]]</f>
        <v>280.37383177570092</v>
      </c>
      <c r="G171">
        <v>10523481</v>
      </c>
      <c r="H171">
        <v>46</v>
      </c>
      <c r="I171">
        <v>46</v>
      </c>
      <c r="J171" s="13">
        <f>(Table12[[#This Row],[2023]]-Table12[[#This Row],[2022]])/Table12[[#This Row],[2022]]</f>
        <v>0</v>
      </c>
      <c r="K171" s="14">
        <f>(Table12[[#This Row],[per]]*Table12[[#This Row],[2023]])+Table12[[#This Row],[2023]]</f>
        <v>46</v>
      </c>
      <c r="M171" s="11"/>
      <c r="N171" s="11"/>
      <c r="R171" s="14"/>
      <c r="T171" s="16"/>
    </row>
    <row r="172" spans="1:20" x14ac:dyDescent="0.3">
      <c r="A172">
        <v>7481532</v>
      </c>
      <c r="B172">
        <v>88</v>
      </c>
      <c r="C172">
        <v>88</v>
      </c>
      <c r="D172" s="13">
        <f>(Table11[[#This Row],[2023]]-Table11[[#This Row],[2022]])/Table11[[#This Row],[2022]]</f>
        <v>0</v>
      </c>
      <c r="E172" s="14">
        <f>Table11[[#This Row],[perc]]*Table11[[#This Row],[2023]]+Table11[[#This Row],[2023]]</f>
        <v>88</v>
      </c>
      <c r="G172">
        <v>10823532</v>
      </c>
      <c r="H172">
        <v>65</v>
      </c>
      <c r="I172">
        <v>65</v>
      </c>
      <c r="J172" s="13">
        <f>(Table12[[#This Row],[2023]]-Table12[[#This Row],[2022]])/Table12[[#This Row],[2022]]</f>
        <v>0</v>
      </c>
      <c r="K172" s="14">
        <f>(Table12[[#This Row],[per]]*Table12[[#This Row],[2023]])+Table12[[#This Row],[2023]]</f>
        <v>65</v>
      </c>
      <c r="M172" s="12"/>
      <c r="N172" s="12"/>
      <c r="R172" s="14"/>
      <c r="T172" s="15"/>
    </row>
    <row r="173" spans="1:20" x14ac:dyDescent="0.3">
      <c r="A173">
        <v>6453260</v>
      </c>
      <c r="B173">
        <v>183</v>
      </c>
      <c r="C173">
        <v>185</v>
      </c>
      <c r="D173" s="13">
        <f>(Table11[[#This Row],[2023]]-Table11[[#This Row],[2022]])/Table11[[#This Row],[2022]]</f>
        <v>1.092896174863388E-2</v>
      </c>
      <c r="E173" s="14">
        <f>Table11[[#This Row],[perc]]*Table11[[#This Row],[2023]]+Table11[[#This Row],[2023]]</f>
        <v>187.02185792349727</v>
      </c>
      <c r="G173">
        <v>4615440</v>
      </c>
      <c r="H173">
        <v>60</v>
      </c>
      <c r="I173">
        <v>60</v>
      </c>
      <c r="J173" s="13">
        <f>(Table12[[#This Row],[2023]]-Table12[[#This Row],[2022]])/Table12[[#This Row],[2022]]</f>
        <v>0</v>
      </c>
      <c r="K173" s="14">
        <f>(Table12[[#This Row],[per]]*Table12[[#This Row],[2023]])+Table12[[#This Row],[2023]]</f>
        <v>60</v>
      </c>
      <c r="M173" s="11"/>
      <c r="N173" s="11"/>
      <c r="R173" s="14"/>
      <c r="T173" s="16"/>
    </row>
    <row r="174" spans="1:20" x14ac:dyDescent="0.3">
      <c r="A174">
        <v>2296506</v>
      </c>
      <c r="B174">
        <v>119</v>
      </c>
      <c r="C174">
        <v>119</v>
      </c>
      <c r="D174" s="13">
        <f>(Table11[[#This Row],[2023]]-Table11[[#This Row],[2022]])/Table11[[#This Row],[2022]]</f>
        <v>0</v>
      </c>
      <c r="E174" s="14">
        <f>Table11[[#This Row],[perc]]*Table11[[#This Row],[2023]]+Table11[[#This Row],[2023]]</f>
        <v>119</v>
      </c>
      <c r="G174">
        <v>5248294</v>
      </c>
      <c r="H174">
        <v>100</v>
      </c>
      <c r="I174">
        <v>100</v>
      </c>
      <c r="J174" s="13">
        <f>(Table12[[#This Row],[2023]]-Table12[[#This Row],[2022]])/Table12[[#This Row],[2022]]</f>
        <v>0</v>
      </c>
      <c r="K174" s="14">
        <f>(Table12[[#This Row],[per]]*Table12[[#This Row],[2023]])+Table12[[#This Row],[2023]]</f>
        <v>100</v>
      </c>
      <c r="M174" s="12"/>
      <c r="N174" s="12"/>
      <c r="R174" s="14"/>
      <c r="T174" s="15"/>
    </row>
    <row r="175" spans="1:20" x14ac:dyDescent="0.3">
      <c r="A175">
        <v>5669069</v>
      </c>
      <c r="B175">
        <v>54</v>
      </c>
      <c r="C175">
        <v>61</v>
      </c>
      <c r="D175" s="13">
        <f>(Table11[[#This Row],[2023]]-Table11[[#This Row],[2022]])/Table11[[#This Row],[2022]]</f>
        <v>0.12962962962962962</v>
      </c>
      <c r="E175" s="14">
        <f>Table11[[#This Row],[perc]]*Table11[[#This Row],[2023]]+Table11[[#This Row],[2023]]</f>
        <v>68.907407407407405</v>
      </c>
      <c r="G175">
        <v>9453269</v>
      </c>
      <c r="H175">
        <v>50</v>
      </c>
      <c r="I175">
        <v>50</v>
      </c>
      <c r="J175" s="13">
        <f>(Table12[[#This Row],[2023]]-Table12[[#This Row],[2022]])/Table12[[#This Row],[2022]]</f>
        <v>0</v>
      </c>
      <c r="K175" s="14">
        <f>(Table12[[#This Row],[per]]*Table12[[#This Row],[2023]])+Table12[[#This Row],[2023]]</f>
        <v>50</v>
      </c>
      <c r="M175" s="11"/>
      <c r="N175" s="11"/>
      <c r="R175" s="14"/>
      <c r="T175" s="16"/>
    </row>
    <row r="176" spans="1:20" x14ac:dyDescent="0.3">
      <c r="A176">
        <v>7063703</v>
      </c>
      <c r="B176">
        <v>179</v>
      </c>
      <c r="C176">
        <v>180</v>
      </c>
      <c r="D176" s="13">
        <f>(Table11[[#This Row],[2023]]-Table11[[#This Row],[2022]])/Table11[[#This Row],[2022]]</f>
        <v>5.5865921787709499E-3</v>
      </c>
      <c r="E176" s="14">
        <f>Table11[[#This Row],[perc]]*Table11[[#This Row],[2023]]+Table11[[#This Row],[2023]]</f>
        <v>181.00558659217876</v>
      </c>
      <c r="G176">
        <v>11545886</v>
      </c>
      <c r="H176">
        <v>100</v>
      </c>
      <c r="I176">
        <v>100</v>
      </c>
      <c r="J176" s="13">
        <f>(Table12[[#This Row],[2023]]-Table12[[#This Row],[2022]])/Table12[[#This Row],[2022]]</f>
        <v>0</v>
      </c>
      <c r="K176" s="14">
        <f>(Table12[[#This Row],[per]]*Table12[[#This Row],[2023]])+Table12[[#This Row],[2023]]</f>
        <v>100</v>
      </c>
      <c r="M176" s="12"/>
      <c r="N176" s="12"/>
      <c r="R176" s="14"/>
      <c r="T176" s="15"/>
    </row>
    <row r="177" spans="1:20" x14ac:dyDescent="0.3">
      <c r="A177">
        <v>11676949</v>
      </c>
      <c r="B177">
        <v>276</v>
      </c>
      <c r="C177">
        <v>200</v>
      </c>
      <c r="D177" s="13">
        <f>(Table11[[#This Row],[2023]]-Table11[[#This Row],[2022]])/Table11[[#This Row],[2022]]</f>
        <v>-0.27536231884057971</v>
      </c>
      <c r="E177" s="14">
        <f>Table11[[#This Row],[perc]]*Table11[[#This Row],[2023]]+Table11[[#This Row],[2023]]</f>
        <v>144.92753623188406</v>
      </c>
      <c r="G177">
        <v>12298825</v>
      </c>
      <c r="H177">
        <v>92</v>
      </c>
      <c r="I177">
        <v>91</v>
      </c>
      <c r="J177" s="13">
        <f>(Table12[[#This Row],[2023]]-Table12[[#This Row],[2022]])/Table12[[#This Row],[2022]]</f>
        <v>-1.0869565217391304E-2</v>
      </c>
      <c r="K177" s="14">
        <f>(Table12[[#This Row],[per]]*Table12[[#This Row],[2023]])+Table12[[#This Row],[2023]]</f>
        <v>90.010869565217391</v>
      </c>
      <c r="M177" s="11"/>
      <c r="N177" s="11"/>
      <c r="R177" s="14"/>
      <c r="T177" s="16"/>
    </row>
    <row r="178" spans="1:20" x14ac:dyDescent="0.3">
      <c r="A178">
        <v>13783591</v>
      </c>
      <c r="B178">
        <v>40</v>
      </c>
      <c r="C178">
        <v>40</v>
      </c>
      <c r="D178" s="13">
        <f>(Table11[[#This Row],[2023]]-Table11[[#This Row],[2022]])/Table11[[#This Row],[2022]]</f>
        <v>0</v>
      </c>
      <c r="E178" s="14">
        <f>Table11[[#This Row],[perc]]*Table11[[#This Row],[2023]]+Table11[[#This Row],[2023]]</f>
        <v>40</v>
      </c>
      <c r="G178">
        <v>13332789</v>
      </c>
      <c r="H178">
        <v>73</v>
      </c>
      <c r="I178">
        <v>72</v>
      </c>
      <c r="J178" s="13">
        <f>(Table12[[#This Row],[2023]]-Table12[[#This Row],[2022]])/Table12[[#This Row],[2022]]</f>
        <v>-1.3698630136986301E-2</v>
      </c>
      <c r="K178" s="14">
        <f>(Table12[[#This Row],[per]]*Table12[[#This Row],[2023]])+Table12[[#This Row],[2023]]</f>
        <v>71.013698630136986</v>
      </c>
      <c r="M178" s="12"/>
      <c r="N178" s="12"/>
      <c r="R178" s="14"/>
      <c r="T178" s="15"/>
    </row>
    <row r="179" spans="1:20" x14ac:dyDescent="0.3">
      <c r="A179">
        <v>14335973</v>
      </c>
      <c r="B179">
        <v>77</v>
      </c>
      <c r="C179">
        <v>79</v>
      </c>
      <c r="D179" s="13">
        <f>(Table11[[#This Row],[2023]]-Table11[[#This Row],[2022]])/Table11[[#This Row],[2022]]</f>
        <v>2.5974025974025976E-2</v>
      </c>
      <c r="E179" s="14">
        <f>Table11[[#This Row],[perc]]*Table11[[#This Row],[2023]]+Table11[[#This Row],[2023]]</f>
        <v>81.051948051948045</v>
      </c>
      <c r="G179">
        <v>251549</v>
      </c>
      <c r="H179">
        <v>65</v>
      </c>
      <c r="I179">
        <v>65</v>
      </c>
      <c r="J179" s="13">
        <f>(Table12[[#This Row],[2023]]-Table12[[#This Row],[2022]])/Table12[[#This Row],[2022]]</f>
        <v>0</v>
      </c>
      <c r="K179" s="14">
        <f>(Table12[[#This Row],[per]]*Table12[[#This Row],[2023]])+Table12[[#This Row],[2023]]</f>
        <v>65</v>
      </c>
      <c r="M179" s="11"/>
      <c r="N179" s="11"/>
      <c r="R179" s="14"/>
      <c r="T179" s="16"/>
    </row>
    <row r="180" spans="1:20" x14ac:dyDescent="0.3">
      <c r="A180">
        <v>1348611</v>
      </c>
      <c r="B180">
        <v>160</v>
      </c>
      <c r="C180">
        <v>160</v>
      </c>
      <c r="D180" s="13">
        <f>(Table11[[#This Row],[2023]]-Table11[[#This Row],[2022]])/Table11[[#This Row],[2022]]</f>
        <v>0</v>
      </c>
      <c r="E180" s="14">
        <f>Table11[[#This Row],[perc]]*Table11[[#This Row],[2023]]+Table11[[#This Row],[2023]]</f>
        <v>160</v>
      </c>
      <c r="G180">
        <v>1462084</v>
      </c>
      <c r="H180">
        <v>142</v>
      </c>
      <c r="I180">
        <v>95</v>
      </c>
      <c r="J180" s="13">
        <f>(Table12[[#This Row],[2023]]-Table12[[#This Row],[2022]])/Table12[[#This Row],[2022]]</f>
        <v>-0.33098591549295775</v>
      </c>
      <c r="K180" s="14">
        <f>(Table12[[#This Row],[per]]*Table12[[#This Row],[2023]])+Table12[[#This Row],[2023]]</f>
        <v>63.556338028169009</v>
      </c>
      <c r="M180" s="12"/>
      <c r="N180" s="12"/>
      <c r="R180" s="14"/>
      <c r="T180" s="15"/>
    </row>
    <row r="181" spans="1:20" x14ac:dyDescent="0.3">
      <c r="A181">
        <v>1066060</v>
      </c>
      <c r="B181">
        <v>222</v>
      </c>
      <c r="C181">
        <v>227</v>
      </c>
      <c r="D181" s="13">
        <f>(Table11[[#This Row],[2023]]-Table11[[#This Row],[2022]])/Table11[[#This Row],[2022]]</f>
        <v>2.2522522522522521E-2</v>
      </c>
      <c r="E181" s="14">
        <f>Table11[[#This Row],[perc]]*Table11[[#This Row],[2023]]+Table11[[#This Row],[2023]]</f>
        <v>232.11261261261262</v>
      </c>
      <c r="G181">
        <v>4032579</v>
      </c>
      <c r="H181">
        <v>200</v>
      </c>
      <c r="I181">
        <v>200</v>
      </c>
      <c r="J181" s="13">
        <f>(Table12[[#This Row],[2023]]-Table12[[#This Row],[2022]])/Table12[[#This Row],[2022]]</f>
        <v>0</v>
      </c>
      <c r="K181" s="14">
        <f>(Table12[[#This Row],[per]]*Table12[[#This Row],[2023]])+Table12[[#This Row],[2023]]</f>
        <v>200</v>
      </c>
      <c r="M181" s="11"/>
      <c r="N181" s="11"/>
      <c r="R181" s="14"/>
      <c r="T181" s="16"/>
    </row>
    <row r="182" spans="1:20" x14ac:dyDescent="0.3">
      <c r="A182">
        <v>3807461</v>
      </c>
      <c r="B182">
        <v>199</v>
      </c>
      <c r="C182">
        <v>195</v>
      </c>
      <c r="D182" s="13">
        <f>(Table11[[#This Row],[2023]]-Table11[[#This Row],[2022]])/Table11[[#This Row],[2022]]</f>
        <v>-2.0100502512562814E-2</v>
      </c>
      <c r="E182" s="14">
        <f>Table11[[#This Row],[perc]]*Table11[[#This Row],[2023]]+Table11[[#This Row],[2023]]</f>
        <v>191.08040201005025</v>
      </c>
      <c r="G182">
        <v>13477587</v>
      </c>
      <c r="H182">
        <v>320</v>
      </c>
      <c r="I182">
        <v>320</v>
      </c>
      <c r="J182" s="13">
        <f>(Table12[[#This Row],[2023]]-Table12[[#This Row],[2022]])/Table12[[#This Row],[2022]]</f>
        <v>0</v>
      </c>
      <c r="K182" s="14">
        <f>(Table12[[#This Row],[per]]*Table12[[#This Row],[2023]])+Table12[[#This Row],[2023]]</f>
        <v>320</v>
      </c>
      <c r="M182" s="12"/>
      <c r="N182" s="12"/>
      <c r="R182" s="14"/>
      <c r="T182" s="15"/>
    </row>
    <row r="183" spans="1:20" x14ac:dyDescent="0.3">
      <c r="A183">
        <v>12972630</v>
      </c>
      <c r="B183">
        <v>179</v>
      </c>
      <c r="C183">
        <v>155</v>
      </c>
      <c r="D183" s="13">
        <f>(Table11[[#This Row],[2023]]-Table11[[#This Row],[2022]])/Table11[[#This Row],[2022]]</f>
        <v>-0.13407821229050279</v>
      </c>
      <c r="E183" s="14">
        <f>Table11[[#This Row],[perc]]*Table11[[#This Row],[2023]]+Table11[[#This Row],[2023]]</f>
        <v>134.21787709497207</v>
      </c>
      <c r="G183">
        <v>7329456</v>
      </c>
      <c r="H183">
        <v>400</v>
      </c>
      <c r="I183">
        <v>400</v>
      </c>
      <c r="J183" s="13">
        <f>(Table12[[#This Row],[2023]]-Table12[[#This Row],[2022]])/Table12[[#This Row],[2022]]</f>
        <v>0</v>
      </c>
      <c r="K183" s="14">
        <f>(Table12[[#This Row],[per]]*Table12[[#This Row],[2023]])+Table12[[#This Row],[2023]]</f>
        <v>400</v>
      </c>
      <c r="M183" s="11"/>
      <c r="N183" s="11"/>
      <c r="R183" s="14"/>
      <c r="T183" s="16"/>
    </row>
    <row r="184" spans="1:20" x14ac:dyDescent="0.3">
      <c r="A184">
        <v>3984769</v>
      </c>
      <c r="B184">
        <v>416</v>
      </c>
      <c r="C184">
        <v>440</v>
      </c>
      <c r="D184" s="13">
        <f>(Table11[[#This Row],[2023]]-Table11[[#This Row],[2022]])/Table11[[#This Row],[2022]]</f>
        <v>5.7692307692307696E-2</v>
      </c>
      <c r="E184" s="14">
        <f>Table11[[#This Row],[perc]]*Table11[[#This Row],[2023]]+Table11[[#This Row],[2023]]</f>
        <v>465.38461538461536</v>
      </c>
      <c r="G184">
        <v>8547080</v>
      </c>
      <c r="H184">
        <v>168</v>
      </c>
      <c r="I184">
        <v>170</v>
      </c>
      <c r="J184" s="13">
        <f>(Table12[[#This Row],[2023]]-Table12[[#This Row],[2022]])/Table12[[#This Row],[2022]]</f>
        <v>1.1904761904761904E-2</v>
      </c>
      <c r="K184" s="14">
        <f>(Table12[[#This Row],[per]]*Table12[[#This Row],[2023]])+Table12[[#This Row],[2023]]</f>
        <v>172.02380952380952</v>
      </c>
      <c r="M184" s="12"/>
      <c r="N184" s="12"/>
      <c r="R184" s="14"/>
      <c r="T184" s="15"/>
    </row>
    <row r="185" spans="1:20" x14ac:dyDescent="0.3">
      <c r="A185">
        <v>9747934</v>
      </c>
      <c r="B185">
        <v>187</v>
      </c>
      <c r="C185">
        <v>136</v>
      </c>
      <c r="D185" s="13">
        <f>(Table11[[#This Row],[2023]]-Table11[[#This Row],[2022]])/Table11[[#This Row],[2022]]</f>
        <v>-0.27272727272727271</v>
      </c>
      <c r="E185" s="14">
        <f>Table11[[#This Row],[perc]]*Table11[[#This Row],[2023]]+Table11[[#This Row],[2023]]</f>
        <v>98.909090909090907</v>
      </c>
      <c r="G185">
        <v>5355000</v>
      </c>
      <c r="H185">
        <v>67</v>
      </c>
      <c r="I185">
        <v>70</v>
      </c>
      <c r="J185" s="13">
        <f>(Table12[[#This Row],[2023]]-Table12[[#This Row],[2022]])/Table12[[#This Row],[2022]]</f>
        <v>4.4776119402985072E-2</v>
      </c>
      <c r="K185" s="14">
        <f>(Table12[[#This Row],[per]]*Table12[[#This Row],[2023]])+Table12[[#This Row],[2023]]</f>
        <v>73.134328358208961</v>
      </c>
      <c r="M185" s="11"/>
      <c r="N185" s="11"/>
      <c r="R185" s="14"/>
      <c r="T185" s="16"/>
    </row>
    <row r="186" spans="1:20" x14ac:dyDescent="0.3">
      <c r="A186">
        <v>394627</v>
      </c>
      <c r="B186">
        <v>45</v>
      </c>
      <c r="C186">
        <v>45</v>
      </c>
      <c r="D186" s="13">
        <f>(Table11[[#This Row],[2023]]-Table11[[#This Row],[2022]])/Table11[[#This Row],[2022]]</f>
        <v>0</v>
      </c>
      <c r="E186" s="14">
        <f>Table11[[#This Row],[perc]]*Table11[[#This Row],[2023]]+Table11[[#This Row],[2023]]</f>
        <v>45</v>
      </c>
      <c r="G186">
        <v>7063705</v>
      </c>
      <c r="H186">
        <v>129</v>
      </c>
      <c r="I186">
        <v>129</v>
      </c>
      <c r="J186" s="13">
        <f>(Table12[[#This Row],[2023]]-Table12[[#This Row],[2022]])/Table12[[#This Row],[2022]]</f>
        <v>0</v>
      </c>
      <c r="K186" s="14">
        <f>(Table12[[#This Row],[per]]*Table12[[#This Row],[2023]])+Table12[[#This Row],[2023]]</f>
        <v>129</v>
      </c>
      <c r="M186" s="12"/>
      <c r="N186" s="12"/>
      <c r="R186" s="14"/>
      <c r="T186" s="15"/>
    </row>
    <row r="187" spans="1:20" x14ac:dyDescent="0.3">
      <c r="A187">
        <v>5021916</v>
      </c>
      <c r="B187">
        <v>192</v>
      </c>
      <c r="C187">
        <v>180</v>
      </c>
      <c r="D187" s="13">
        <f>(Table11[[#This Row],[2023]]-Table11[[#This Row],[2022]])/Table11[[#This Row],[2022]]</f>
        <v>-6.25E-2</v>
      </c>
      <c r="E187" s="14">
        <f>Table11[[#This Row],[perc]]*Table11[[#This Row],[2023]]+Table11[[#This Row],[2023]]</f>
        <v>168.75</v>
      </c>
      <c r="G187">
        <v>11605307</v>
      </c>
      <c r="H187">
        <v>80</v>
      </c>
      <c r="I187">
        <v>80</v>
      </c>
      <c r="J187" s="13">
        <f>(Table12[[#This Row],[2023]]-Table12[[#This Row],[2022]])/Table12[[#This Row],[2022]]</f>
        <v>0</v>
      </c>
      <c r="K187" s="14">
        <f>(Table12[[#This Row],[per]]*Table12[[#This Row],[2023]])+Table12[[#This Row],[2023]]</f>
        <v>80</v>
      </c>
      <c r="M187" s="11"/>
      <c r="N187" s="11"/>
      <c r="R187" s="14"/>
      <c r="T187" s="16"/>
    </row>
    <row r="188" spans="1:20" x14ac:dyDescent="0.3">
      <c r="A188">
        <v>13121978</v>
      </c>
      <c r="B188">
        <v>107</v>
      </c>
      <c r="C188">
        <v>110</v>
      </c>
      <c r="D188" s="13">
        <f>(Table11[[#This Row],[2023]]-Table11[[#This Row],[2022]])/Table11[[#This Row],[2022]]</f>
        <v>2.8037383177570093E-2</v>
      </c>
      <c r="E188" s="14">
        <f>Table11[[#This Row],[perc]]*Table11[[#This Row],[2023]]+Table11[[#This Row],[2023]]</f>
        <v>113.08411214953271</v>
      </c>
      <c r="G188">
        <v>13417473</v>
      </c>
      <c r="H188">
        <v>48</v>
      </c>
      <c r="I188">
        <v>48</v>
      </c>
      <c r="J188" s="13">
        <f>(Table12[[#This Row],[2023]]-Table12[[#This Row],[2022]])/Table12[[#This Row],[2022]]</f>
        <v>0</v>
      </c>
      <c r="K188" s="14">
        <f>(Table12[[#This Row],[per]]*Table12[[#This Row],[2023]])+Table12[[#This Row],[2023]]</f>
        <v>48</v>
      </c>
      <c r="M188" s="12"/>
      <c r="N188" s="12"/>
      <c r="R188" s="14"/>
      <c r="T188" s="15"/>
    </row>
    <row r="189" spans="1:20" x14ac:dyDescent="0.3">
      <c r="A189">
        <v>13165935</v>
      </c>
      <c r="B189">
        <v>36</v>
      </c>
      <c r="C189">
        <v>36</v>
      </c>
      <c r="D189" s="13">
        <f>(Table11[[#This Row],[2023]]-Table11[[#This Row],[2022]])/Table11[[#This Row],[2022]]</f>
        <v>0</v>
      </c>
      <c r="E189" s="14">
        <f>Table11[[#This Row],[perc]]*Table11[[#This Row],[2023]]+Table11[[#This Row],[2023]]</f>
        <v>36</v>
      </c>
      <c r="G189">
        <v>96336</v>
      </c>
      <c r="H189">
        <v>238</v>
      </c>
      <c r="I189">
        <v>229</v>
      </c>
      <c r="J189" s="13">
        <f>(Table12[[#This Row],[2023]]-Table12[[#This Row],[2022]])/Table12[[#This Row],[2022]]</f>
        <v>-3.7815126050420166E-2</v>
      </c>
      <c r="K189" s="14">
        <f>(Table12[[#This Row],[per]]*Table12[[#This Row],[2023]])+Table12[[#This Row],[2023]]</f>
        <v>220.34033613445379</v>
      </c>
      <c r="M189" s="11"/>
      <c r="N189" s="11"/>
      <c r="R189" s="14"/>
      <c r="T189" s="16"/>
    </row>
    <row r="190" spans="1:20" x14ac:dyDescent="0.3">
      <c r="A190">
        <v>14179325</v>
      </c>
      <c r="B190">
        <v>200</v>
      </c>
      <c r="C190">
        <v>200</v>
      </c>
      <c r="D190" s="13">
        <f>(Table11[[#This Row],[2023]]-Table11[[#This Row],[2022]])/Table11[[#This Row],[2022]]</f>
        <v>0</v>
      </c>
      <c r="E190" s="14">
        <f>Table11[[#This Row],[perc]]*Table11[[#This Row],[2023]]+Table11[[#This Row],[2023]]</f>
        <v>200</v>
      </c>
      <c r="G190">
        <v>1545099</v>
      </c>
      <c r="H190">
        <v>31</v>
      </c>
      <c r="I190">
        <v>32</v>
      </c>
      <c r="J190" s="13">
        <f>(Table12[[#This Row],[2023]]-Table12[[#This Row],[2022]])/Table12[[#This Row],[2022]]</f>
        <v>3.2258064516129031E-2</v>
      </c>
      <c r="K190" s="14">
        <f>(Table12[[#This Row],[per]]*Table12[[#This Row],[2023]])+Table12[[#This Row],[2023]]</f>
        <v>33.032258064516128</v>
      </c>
      <c r="M190" s="12"/>
      <c r="N190" s="12"/>
      <c r="R190" s="14"/>
      <c r="T190" s="15"/>
    </row>
    <row r="191" spans="1:20" x14ac:dyDescent="0.3">
      <c r="A191">
        <v>13322381</v>
      </c>
      <c r="B191">
        <v>60</v>
      </c>
      <c r="C191">
        <v>60</v>
      </c>
      <c r="D191" s="13">
        <f>(Table11[[#This Row],[2023]]-Table11[[#This Row],[2022]])/Table11[[#This Row],[2022]]</f>
        <v>0</v>
      </c>
      <c r="E191" s="14">
        <f>Table11[[#This Row],[perc]]*Table11[[#This Row],[2023]]+Table11[[#This Row],[2023]]</f>
        <v>60</v>
      </c>
      <c r="G191">
        <v>4202456</v>
      </c>
      <c r="H191">
        <v>186</v>
      </c>
      <c r="I191">
        <v>99</v>
      </c>
      <c r="J191" s="13">
        <f>(Table12[[#This Row],[2023]]-Table12[[#This Row],[2022]])/Table12[[#This Row],[2022]]</f>
        <v>-0.46774193548387094</v>
      </c>
      <c r="K191" s="14">
        <f>(Table12[[#This Row],[per]]*Table12[[#This Row],[2023]])+Table12[[#This Row],[2023]]</f>
        <v>52.693548387096776</v>
      </c>
      <c r="M191" s="11"/>
      <c r="N191" s="11"/>
      <c r="R191" s="14"/>
      <c r="T191" s="16"/>
    </row>
    <row r="192" spans="1:20" x14ac:dyDescent="0.3">
      <c r="A192">
        <v>429943</v>
      </c>
      <c r="B192">
        <v>62</v>
      </c>
      <c r="C192">
        <v>57</v>
      </c>
      <c r="D192" s="13">
        <f>(Table11[[#This Row],[2023]]-Table11[[#This Row],[2022]])/Table11[[#This Row],[2022]]</f>
        <v>-8.0645161290322578E-2</v>
      </c>
      <c r="E192" s="14">
        <f>Table11[[#This Row],[perc]]*Table11[[#This Row],[2023]]+Table11[[#This Row],[2023]]</f>
        <v>52.403225806451616</v>
      </c>
      <c r="G192">
        <v>6462559</v>
      </c>
      <c r="H192">
        <v>250</v>
      </c>
      <c r="I192">
        <v>250</v>
      </c>
      <c r="J192" s="13">
        <f>(Table12[[#This Row],[2023]]-Table12[[#This Row],[2022]])/Table12[[#This Row],[2022]]</f>
        <v>0</v>
      </c>
      <c r="K192" s="14">
        <f>(Table12[[#This Row],[per]]*Table12[[#This Row],[2023]])+Table12[[#This Row],[2023]]</f>
        <v>250</v>
      </c>
      <c r="M192" s="12"/>
      <c r="N192" s="12"/>
      <c r="R192" s="14"/>
      <c r="T192" s="15"/>
    </row>
    <row r="193" spans="1:20" x14ac:dyDescent="0.3">
      <c r="A193">
        <v>12930083</v>
      </c>
      <c r="B193">
        <v>273</v>
      </c>
      <c r="C193">
        <v>273</v>
      </c>
      <c r="D193" s="13">
        <f>(Table11[[#This Row],[2023]]-Table11[[#This Row],[2022]])/Table11[[#This Row],[2022]]</f>
        <v>0</v>
      </c>
      <c r="E193" s="14">
        <f>Table11[[#This Row],[perc]]*Table11[[#This Row],[2023]]+Table11[[#This Row],[2023]]</f>
        <v>273</v>
      </c>
      <c r="G193">
        <v>7219255</v>
      </c>
      <c r="H193">
        <v>120</v>
      </c>
      <c r="I193">
        <v>120</v>
      </c>
      <c r="J193" s="13">
        <f>(Table12[[#This Row],[2023]]-Table12[[#This Row],[2022]])/Table12[[#This Row],[2022]]</f>
        <v>0</v>
      </c>
      <c r="K193" s="14">
        <f>(Table12[[#This Row],[per]]*Table12[[#This Row],[2023]])+Table12[[#This Row],[2023]]</f>
        <v>120</v>
      </c>
      <c r="M193" s="11"/>
      <c r="N193" s="11"/>
      <c r="R193" s="14"/>
      <c r="T193" s="16"/>
    </row>
    <row r="194" spans="1:20" x14ac:dyDescent="0.3">
      <c r="A194">
        <v>8105935</v>
      </c>
      <c r="B194">
        <v>193</v>
      </c>
      <c r="C194">
        <v>229</v>
      </c>
      <c r="D194" s="13">
        <f>(Table11[[#This Row],[2023]]-Table11[[#This Row],[2022]])/Table11[[#This Row],[2022]]</f>
        <v>0.18652849740932642</v>
      </c>
      <c r="E194" s="14">
        <f>Table11[[#This Row],[perc]]*Table11[[#This Row],[2023]]+Table11[[#This Row],[2023]]</f>
        <v>271.71502590673578</v>
      </c>
      <c r="G194">
        <v>7933723</v>
      </c>
      <c r="H194">
        <v>118</v>
      </c>
      <c r="I194">
        <v>118</v>
      </c>
      <c r="J194" s="13">
        <f>(Table12[[#This Row],[2023]]-Table12[[#This Row],[2022]])/Table12[[#This Row],[2022]]</f>
        <v>0</v>
      </c>
      <c r="K194" s="14">
        <f>(Table12[[#This Row],[per]]*Table12[[#This Row],[2023]])+Table12[[#This Row],[2023]]</f>
        <v>118</v>
      </c>
      <c r="M194" s="12"/>
      <c r="N194" s="12"/>
      <c r="R194" s="14"/>
      <c r="T194" s="15"/>
    </row>
    <row r="195" spans="1:20" x14ac:dyDescent="0.3">
      <c r="A195">
        <v>13558941</v>
      </c>
      <c r="B195">
        <v>428</v>
      </c>
      <c r="C195">
        <v>427</v>
      </c>
      <c r="D195" s="13">
        <f>(Table11[[#This Row],[2023]]-Table11[[#This Row],[2022]])/Table11[[#This Row],[2022]]</f>
        <v>-2.3364485981308409E-3</v>
      </c>
      <c r="E195" s="14">
        <f>Table11[[#This Row],[perc]]*Table11[[#This Row],[2023]]+Table11[[#This Row],[2023]]</f>
        <v>426.00233644859816</v>
      </c>
      <c r="G195">
        <v>9579161</v>
      </c>
      <c r="H195">
        <v>130</v>
      </c>
      <c r="I195">
        <v>130</v>
      </c>
      <c r="J195" s="13">
        <f>(Table12[[#This Row],[2023]]-Table12[[#This Row],[2022]])/Table12[[#This Row],[2022]]</f>
        <v>0</v>
      </c>
      <c r="K195" s="14">
        <f>(Table12[[#This Row],[per]]*Table12[[#This Row],[2023]])+Table12[[#This Row],[2023]]</f>
        <v>130</v>
      </c>
      <c r="M195" s="11"/>
      <c r="N195" s="11"/>
      <c r="R195" s="14"/>
      <c r="T195" s="16"/>
    </row>
    <row r="196" spans="1:20" x14ac:dyDescent="0.3">
      <c r="A196">
        <v>6076136</v>
      </c>
      <c r="B196">
        <v>99</v>
      </c>
      <c r="C196">
        <v>99</v>
      </c>
      <c r="D196" s="13">
        <f>(Table11[[#This Row],[2023]]-Table11[[#This Row],[2022]])/Table11[[#This Row],[2022]]</f>
        <v>0</v>
      </c>
      <c r="E196" s="14">
        <f>Table11[[#This Row],[perc]]*Table11[[#This Row],[2023]]+Table11[[#This Row],[2023]]</f>
        <v>99</v>
      </c>
      <c r="G196">
        <v>11678518</v>
      </c>
      <c r="H196">
        <v>106</v>
      </c>
      <c r="I196">
        <v>106</v>
      </c>
      <c r="J196" s="13">
        <f>(Table12[[#This Row],[2023]]-Table12[[#This Row],[2022]])/Table12[[#This Row],[2022]]</f>
        <v>0</v>
      </c>
      <c r="K196" s="14">
        <f>(Table12[[#This Row],[per]]*Table12[[#This Row],[2023]])+Table12[[#This Row],[2023]]</f>
        <v>106</v>
      </c>
      <c r="M196" s="12"/>
      <c r="N196" s="12"/>
      <c r="R196" s="14"/>
      <c r="T196" s="15"/>
    </row>
    <row r="197" spans="1:20" x14ac:dyDescent="0.3">
      <c r="A197">
        <v>8050424</v>
      </c>
      <c r="B197">
        <v>40</v>
      </c>
      <c r="C197">
        <v>38</v>
      </c>
      <c r="D197" s="13">
        <f>(Table11[[#This Row],[2023]]-Table11[[#This Row],[2022]])/Table11[[#This Row],[2022]]</f>
        <v>-0.05</v>
      </c>
      <c r="E197" s="14">
        <f>Table11[[#This Row],[perc]]*Table11[[#This Row],[2023]]+Table11[[#This Row],[2023]]</f>
        <v>36.1</v>
      </c>
      <c r="G197">
        <v>11985786</v>
      </c>
      <c r="H197">
        <v>155</v>
      </c>
      <c r="I197">
        <v>155</v>
      </c>
      <c r="J197" s="13">
        <f>(Table12[[#This Row],[2023]]-Table12[[#This Row],[2022]])/Table12[[#This Row],[2022]]</f>
        <v>0</v>
      </c>
      <c r="K197" s="14">
        <f>(Table12[[#This Row],[per]]*Table12[[#This Row],[2023]])+Table12[[#This Row],[2023]]</f>
        <v>155</v>
      </c>
      <c r="M197" s="11"/>
      <c r="N197" s="11"/>
      <c r="R197" s="14"/>
      <c r="T197" s="16"/>
    </row>
    <row r="198" spans="1:20" x14ac:dyDescent="0.3">
      <c r="A198">
        <v>11322792</v>
      </c>
      <c r="B198">
        <v>173</v>
      </c>
      <c r="C198">
        <v>164</v>
      </c>
      <c r="D198" s="13">
        <f>(Table11[[#This Row],[2023]]-Table11[[#This Row],[2022]])/Table11[[#This Row],[2022]]</f>
        <v>-5.2023121387283239E-2</v>
      </c>
      <c r="E198" s="14">
        <f>Table11[[#This Row],[perc]]*Table11[[#This Row],[2023]]+Table11[[#This Row],[2023]]</f>
        <v>155.46820809248555</v>
      </c>
      <c r="G198">
        <v>1313999</v>
      </c>
      <c r="H198">
        <v>58</v>
      </c>
      <c r="I198">
        <v>58</v>
      </c>
      <c r="J198" s="13">
        <f>(Table12[[#This Row],[2023]]-Table12[[#This Row],[2022]])/Table12[[#This Row],[2022]]</f>
        <v>0</v>
      </c>
      <c r="K198" s="14">
        <f>(Table12[[#This Row],[per]]*Table12[[#This Row],[2023]])+Table12[[#This Row],[2023]]</f>
        <v>58</v>
      </c>
      <c r="M198" s="12"/>
      <c r="N198" s="12"/>
      <c r="R198" s="14"/>
      <c r="T198" s="15"/>
    </row>
    <row r="199" spans="1:20" x14ac:dyDescent="0.3">
      <c r="A199">
        <v>6660761</v>
      </c>
      <c r="B199">
        <v>107</v>
      </c>
      <c r="C199">
        <v>109</v>
      </c>
      <c r="D199" s="13">
        <f>(Table11[[#This Row],[2023]]-Table11[[#This Row],[2022]])/Table11[[#This Row],[2022]]</f>
        <v>1.8691588785046728E-2</v>
      </c>
      <c r="E199" s="14">
        <f>Table11[[#This Row],[perc]]*Table11[[#This Row],[2023]]+Table11[[#This Row],[2023]]</f>
        <v>111.03738317757009</v>
      </c>
      <c r="G199">
        <v>1331304</v>
      </c>
      <c r="H199">
        <v>463</v>
      </c>
      <c r="I199">
        <v>463</v>
      </c>
      <c r="J199" s="13">
        <f>(Table12[[#This Row],[2023]]-Table12[[#This Row],[2022]])/Table12[[#This Row],[2022]]</f>
        <v>0</v>
      </c>
      <c r="K199" s="14">
        <f>(Table12[[#This Row],[per]]*Table12[[#This Row],[2023]])+Table12[[#This Row],[2023]]</f>
        <v>463</v>
      </c>
      <c r="M199" s="11"/>
      <c r="N199" s="11"/>
      <c r="R199" s="14"/>
      <c r="T199" s="16"/>
    </row>
    <row r="200" spans="1:20" x14ac:dyDescent="0.3">
      <c r="A200">
        <v>1803281</v>
      </c>
      <c r="B200">
        <v>75</v>
      </c>
      <c r="C200">
        <v>75</v>
      </c>
      <c r="D200" s="13">
        <f>(Table11[[#This Row],[2023]]-Table11[[#This Row],[2022]])/Table11[[#This Row],[2022]]</f>
        <v>0</v>
      </c>
      <c r="E200" s="14">
        <f>Table11[[#This Row],[perc]]*Table11[[#This Row],[2023]]+Table11[[#This Row],[2023]]</f>
        <v>75</v>
      </c>
      <c r="G200">
        <v>6312390</v>
      </c>
      <c r="H200">
        <v>126</v>
      </c>
      <c r="I200">
        <v>130</v>
      </c>
      <c r="J200" s="13">
        <f>(Table12[[#This Row],[2023]]-Table12[[#This Row],[2022]])/Table12[[#This Row],[2022]]</f>
        <v>3.1746031746031744E-2</v>
      </c>
      <c r="K200" s="14">
        <f>(Table12[[#This Row],[per]]*Table12[[#This Row],[2023]])+Table12[[#This Row],[2023]]</f>
        <v>134.12698412698413</v>
      </c>
      <c r="M200" s="12"/>
      <c r="N200" s="12"/>
      <c r="R200" s="14"/>
      <c r="T200" s="15"/>
    </row>
    <row r="201" spans="1:20" x14ac:dyDescent="0.3">
      <c r="A201">
        <v>789266</v>
      </c>
      <c r="B201">
        <v>147</v>
      </c>
      <c r="C201">
        <v>125</v>
      </c>
      <c r="D201" s="13">
        <f>(Table11[[#This Row],[2023]]-Table11[[#This Row],[2022]])/Table11[[#This Row],[2022]]</f>
        <v>-0.14965986394557823</v>
      </c>
      <c r="E201" s="14">
        <f>Table11[[#This Row],[perc]]*Table11[[#This Row],[2023]]+Table11[[#This Row],[2023]]</f>
        <v>106.29251700680273</v>
      </c>
      <c r="G201">
        <v>6714214</v>
      </c>
      <c r="H201">
        <v>122</v>
      </c>
      <c r="I201">
        <v>122</v>
      </c>
      <c r="J201" s="13">
        <f>(Table12[[#This Row],[2023]]-Table12[[#This Row],[2022]])/Table12[[#This Row],[2022]]</f>
        <v>0</v>
      </c>
      <c r="K201" s="14">
        <f>(Table12[[#This Row],[per]]*Table12[[#This Row],[2023]])+Table12[[#This Row],[2023]]</f>
        <v>122</v>
      </c>
      <c r="M201" s="11"/>
      <c r="N201" s="11"/>
      <c r="R201" s="14"/>
      <c r="T201" s="16"/>
    </row>
    <row r="202" spans="1:20" x14ac:dyDescent="0.3">
      <c r="A202">
        <v>13328035</v>
      </c>
      <c r="B202">
        <v>225</v>
      </c>
      <c r="C202">
        <v>225</v>
      </c>
      <c r="D202" s="13">
        <f>(Table11[[#This Row],[2023]]-Table11[[#This Row],[2022]])/Table11[[#This Row],[2022]]</f>
        <v>0</v>
      </c>
      <c r="E202" s="14">
        <f>Table11[[#This Row],[perc]]*Table11[[#This Row],[2023]]+Table11[[#This Row],[2023]]</f>
        <v>225</v>
      </c>
      <c r="G202">
        <v>13373591</v>
      </c>
      <c r="H202">
        <v>90</v>
      </c>
      <c r="I202">
        <v>90</v>
      </c>
      <c r="J202" s="13">
        <f>(Table12[[#This Row],[2023]]-Table12[[#This Row],[2022]])/Table12[[#This Row],[2022]]</f>
        <v>0</v>
      </c>
      <c r="K202" s="14">
        <f>(Table12[[#This Row],[per]]*Table12[[#This Row],[2023]])+Table12[[#This Row],[2023]]</f>
        <v>90</v>
      </c>
      <c r="M202" s="12"/>
      <c r="N202" s="12"/>
      <c r="R202" s="14"/>
      <c r="T202" s="15"/>
    </row>
    <row r="203" spans="1:20" x14ac:dyDescent="0.3">
      <c r="A203">
        <v>13914729</v>
      </c>
      <c r="B203">
        <v>224</v>
      </c>
      <c r="C203">
        <v>224</v>
      </c>
      <c r="D203" s="13">
        <f>(Table11[[#This Row],[2023]]-Table11[[#This Row],[2022]])/Table11[[#This Row],[2022]]</f>
        <v>0</v>
      </c>
      <c r="E203" s="14">
        <f>Table11[[#This Row],[perc]]*Table11[[#This Row],[2023]]+Table11[[#This Row],[2023]]</f>
        <v>224</v>
      </c>
      <c r="G203">
        <v>5588541</v>
      </c>
      <c r="H203">
        <v>120</v>
      </c>
      <c r="I203">
        <v>120</v>
      </c>
      <c r="J203" s="13">
        <f>(Table12[[#This Row],[2023]]-Table12[[#This Row],[2022]])/Table12[[#This Row],[2022]]</f>
        <v>0</v>
      </c>
      <c r="K203" s="14">
        <f>(Table12[[#This Row],[per]]*Table12[[#This Row],[2023]])+Table12[[#This Row],[2023]]</f>
        <v>120</v>
      </c>
      <c r="M203" s="11"/>
      <c r="N203" s="11"/>
      <c r="R203" s="14"/>
      <c r="T203" s="16"/>
    </row>
    <row r="204" spans="1:20" x14ac:dyDescent="0.3">
      <c r="A204">
        <v>1110760</v>
      </c>
      <c r="B204">
        <v>66</v>
      </c>
      <c r="C204">
        <v>69</v>
      </c>
      <c r="D204" s="13">
        <f>(Table11[[#This Row],[2023]]-Table11[[#This Row],[2022]])/Table11[[#This Row],[2022]]</f>
        <v>4.5454545454545456E-2</v>
      </c>
      <c r="E204" s="14">
        <f>Table11[[#This Row],[perc]]*Table11[[#This Row],[2023]]+Table11[[#This Row],[2023]]</f>
        <v>72.13636363636364</v>
      </c>
      <c r="G204">
        <v>5642672</v>
      </c>
      <c r="H204">
        <v>179</v>
      </c>
      <c r="I204">
        <v>179</v>
      </c>
      <c r="J204" s="13">
        <f>(Table12[[#This Row],[2023]]-Table12[[#This Row],[2022]])/Table12[[#This Row],[2022]]</f>
        <v>0</v>
      </c>
      <c r="K204" s="14">
        <f>(Table12[[#This Row],[per]]*Table12[[#This Row],[2023]])+Table12[[#This Row],[2023]]</f>
        <v>179</v>
      </c>
      <c r="M204" s="12"/>
      <c r="N204" s="12"/>
      <c r="R204" s="14"/>
      <c r="T204" s="15"/>
    </row>
    <row r="205" spans="1:20" x14ac:dyDescent="0.3">
      <c r="A205">
        <v>2817835</v>
      </c>
      <c r="B205">
        <v>98</v>
      </c>
      <c r="C205">
        <v>99</v>
      </c>
      <c r="D205" s="13">
        <f>(Table11[[#This Row],[2023]]-Table11[[#This Row],[2022]])/Table11[[#This Row],[2022]]</f>
        <v>1.020408163265306E-2</v>
      </c>
      <c r="E205" s="14">
        <f>Table11[[#This Row],[perc]]*Table11[[#This Row],[2023]]+Table11[[#This Row],[2023]]</f>
        <v>100.01020408163265</v>
      </c>
      <c r="G205">
        <v>10002736</v>
      </c>
      <c r="H205">
        <v>115</v>
      </c>
      <c r="I205">
        <v>115</v>
      </c>
      <c r="J205" s="13">
        <f>(Table12[[#This Row],[2023]]-Table12[[#This Row],[2022]])/Table12[[#This Row],[2022]]</f>
        <v>0</v>
      </c>
      <c r="K205" s="14">
        <f>(Table12[[#This Row],[per]]*Table12[[#This Row],[2023]])+Table12[[#This Row],[2023]]</f>
        <v>115</v>
      </c>
      <c r="M205" s="11"/>
      <c r="N205" s="11"/>
      <c r="R205" s="14"/>
      <c r="T205" s="16"/>
    </row>
    <row r="206" spans="1:20" x14ac:dyDescent="0.3">
      <c r="A206">
        <v>9309637</v>
      </c>
      <c r="B206">
        <v>363</v>
      </c>
      <c r="C206">
        <v>350</v>
      </c>
      <c r="D206" s="13">
        <f>(Table11[[#This Row],[2023]]-Table11[[#This Row],[2022]])/Table11[[#This Row],[2022]]</f>
        <v>-3.5812672176308541E-2</v>
      </c>
      <c r="E206" s="14">
        <f>Table11[[#This Row],[perc]]*Table11[[#This Row],[2023]]+Table11[[#This Row],[2023]]</f>
        <v>337.46556473829202</v>
      </c>
      <c r="G206">
        <v>956250</v>
      </c>
      <c r="H206">
        <v>380</v>
      </c>
      <c r="I206">
        <v>380</v>
      </c>
      <c r="J206" s="13">
        <f>(Table12[[#This Row],[2023]]-Table12[[#This Row],[2022]])/Table12[[#This Row],[2022]]</f>
        <v>0</v>
      </c>
      <c r="K206" s="14">
        <f>(Table12[[#This Row],[per]]*Table12[[#This Row],[2023]])+Table12[[#This Row],[2023]]</f>
        <v>380</v>
      </c>
      <c r="M206" s="12"/>
      <c r="N206" s="12"/>
      <c r="R206" s="14"/>
      <c r="T206" s="15"/>
    </row>
    <row r="207" spans="1:20" x14ac:dyDescent="0.3">
      <c r="A207">
        <v>954935</v>
      </c>
      <c r="B207">
        <v>80</v>
      </c>
      <c r="C207">
        <v>80</v>
      </c>
      <c r="D207" s="13">
        <f>(Table11[[#This Row],[2023]]-Table11[[#This Row],[2022]])/Table11[[#This Row],[2022]]</f>
        <v>0</v>
      </c>
      <c r="E207" s="14">
        <f>Table11[[#This Row],[perc]]*Table11[[#This Row],[2023]]+Table11[[#This Row],[2023]]</f>
        <v>80</v>
      </c>
      <c r="G207">
        <v>9670752</v>
      </c>
      <c r="H207">
        <v>69</v>
      </c>
      <c r="I207">
        <v>69</v>
      </c>
      <c r="J207" s="13">
        <f>(Table12[[#This Row],[2023]]-Table12[[#This Row],[2022]])/Table12[[#This Row],[2022]]</f>
        <v>0</v>
      </c>
      <c r="K207" s="14">
        <f>(Table12[[#This Row],[per]]*Table12[[#This Row],[2023]])+Table12[[#This Row],[2023]]</f>
        <v>69</v>
      </c>
      <c r="M207" s="11"/>
      <c r="N207" s="11"/>
      <c r="R207" s="14"/>
      <c r="T207" s="16"/>
    </row>
    <row r="208" spans="1:20" x14ac:dyDescent="0.3">
      <c r="A208">
        <v>6239007</v>
      </c>
      <c r="B208">
        <v>73</v>
      </c>
      <c r="C208">
        <v>73</v>
      </c>
      <c r="D208" s="13">
        <f>(Table11[[#This Row],[2023]]-Table11[[#This Row],[2022]])/Table11[[#This Row],[2022]]</f>
        <v>0</v>
      </c>
      <c r="E208" s="14">
        <f>Table11[[#This Row],[perc]]*Table11[[#This Row],[2023]]+Table11[[#This Row],[2023]]</f>
        <v>73</v>
      </c>
      <c r="G208">
        <v>2298592</v>
      </c>
      <c r="H208">
        <v>40</v>
      </c>
      <c r="I208">
        <v>40</v>
      </c>
      <c r="J208" s="13">
        <f>(Table12[[#This Row],[2023]]-Table12[[#This Row],[2022]])/Table12[[#This Row],[2022]]</f>
        <v>0</v>
      </c>
      <c r="K208" s="14">
        <f>(Table12[[#This Row],[per]]*Table12[[#This Row],[2023]])+Table12[[#This Row],[2023]]</f>
        <v>40</v>
      </c>
      <c r="M208" s="12"/>
      <c r="N208" s="12"/>
      <c r="R208" s="14"/>
      <c r="T208" s="15"/>
    </row>
    <row r="209" spans="1:20" x14ac:dyDescent="0.3">
      <c r="A209">
        <v>2736265</v>
      </c>
      <c r="B209">
        <v>90</v>
      </c>
      <c r="C209">
        <v>90</v>
      </c>
      <c r="D209" s="13">
        <f>(Table11[[#This Row],[2023]]-Table11[[#This Row],[2022]])/Table11[[#This Row],[2022]]</f>
        <v>0</v>
      </c>
      <c r="E209" s="14">
        <f>Table11[[#This Row],[perc]]*Table11[[#This Row],[2023]]+Table11[[#This Row],[2023]]</f>
        <v>90</v>
      </c>
      <c r="G209">
        <v>6385103</v>
      </c>
      <c r="H209">
        <v>87</v>
      </c>
      <c r="I209">
        <v>87</v>
      </c>
      <c r="J209" s="13">
        <f>(Table12[[#This Row],[2023]]-Table12[[#This Row],[2022]])/Table12[[#This Row],[2022]]</f>
        <v>0</v>
      </c>
      <c r="K209" s="14">
        <f>(Table12[[#This Row],[per]]*Table12[[#This Row],[2023]])+Table12[[#This Row],[2023]]</f>
        <v>87</v>
      </c>
      <c r="M209" s="11"/>
      <c r="N209" s="11"/>
      <c r="R209" s="14"/>
      <c r="T209" s="16"/>
    </row>
    <row r="210" spans="1:20" x14ac:dyDescent="0.3">
      <c r="A210">
        <v>6750576</v>
      </c>
      <c r="B210">
        <v>70</v>
      </c>
      <c r="C210">
        <v>70</v>
      </c>
      <c r="D210" s="13">
        <f>(Table11[[#This Row],[2023]]-Table11[[#This Row],[2022]])/Table11[[#This Row],[2022]]</f>
        <v>0</v>
      </c>
      <c r="E210" s="14">
        <f>Table11[[#This Row],[perc]]*Table11[[#This Row],[2023]]+Table11[[#This Row],[2023]]</f>
        <v>70</v>
      </c>
      <c r="G210">
        <v>9249149</v>
      </c>
      <c r="H210">
        <v>175</v>
      </c>
      <c r="I210">
        <v>175</v>
      </c>
      <c r="J210" s="13">
        <f>(Table12[[#This Row],[2023]]-Table12[[#This Row],[2022]])/Table12[[#This Row],[2022]]</f>
        <v>0</v>
      </c>
      <c r="K210" s="14">
        <f>(Table12[[#This Row],[per]]*Table12[[#This Row],[2023]])+Table12[[#This Row],[2023]]</f>
        <v>175</v>
      </c>
      <c r="M210" s="12"/>
      <c r="N210" s="12"/>
      <c r="R210" s="14"/>
      <c r="T210" s="15"/>
    </row>
    <row r="211" spans="1:20" x14ac:dyDescent="0.3">
      <c r="A211">
        <v>4375731</v>
      </c>
      <c r="B211">
        <v>130</v>
      </c>
      <c r="C211">
        <v>130</v>
      </c>
      <c r="D211" s="13">
        <f>(Table11[[#This Row],[2023]]-Table11[[#This Row],[2022]])/Table11[[#This Row],[2022]]</f>
        <v>0</v>
      </c>
      <c r="E211" s="14">
        <f>Table11[[#This Row],[perc]]*Table11[[#This Row],[2023]]+Table11[[#This Row],[2023]]</f>
        <v>130</v>
      </c>
      <c r="G211">
        <v>10120321</v>
      </c>
      <c r="H211">
        <v>61</v>
      </c>
      <c r="I211">
        <v>61</v>
      </c>
      <c r="J211" s="13">
        <f>(Table12[[#This Row],[2023]]-Table12[[#This Row],[2022]])/Table12[[#This Row],[2022]]</f>
        <v>0</v>
      </c>
      <c r="K211" s="14">
        <f>(Table12[[#This Row],[per]]*Table12[[#This Row],[2023]])+Table12[[#This Row],[2023]]</f>
        <v>61</v>
      </c>
      <c r="M211" s="11"/>
      <c r="N211" s="11"/>
      <c r="R211" s="14"/>
      <c r="T211" s="16"/>
    </row>
    <row r="212" spans="1:20" x14ac:dyDescent="0.3">
      <c r="A212">
        <v>4198453</v>
      </c>
      <c r="B212">
        <v>75</v>
      </c>
      <c r="C212">
        <v>75</v>
      </c>
      <c r="D212" s="13">
        <f>(Table11[[#This Row],[2023]]-Table11[[#This Row],[2022]])/Table11[[#This Row],[2022]]</f>
        <v>0</v>
      </c>
      <c r="E212" s="14">
        <f>Table11[[#This Row],[perc]]*Table11[[#This Row],[2023]]+Table11[[#This Row],[2023]]</f>
        <v>75</v>
      </c>
      <c r="G212">
        <v>13950096</v>
      </c>
      <c r="H212">
        <v>201</v>
      </c>
      <c r="I212">
        <v>201</v>
      </c>
      <c r="J212" s="13">
        <f>(Table12[[#This Row],[2023]]-Table12[[#This Row],[2022]])/Table12[[#This Row],[2022]]</f>
        <v>0</v>
      </c>
      <c r="K212" s="14">
        <f>(Table12[[#This Row],[per]]*Table12[[#This Row],[2023]])+Table12[[#This Row],[2023]]</f>
        <v>201</v>
      </c>
      <c r="M212" s="12"/>
      <c r="N212" s="12"/>
      <c r="R212" s="14"/>
      <c r="T212" s="15"/>
    </row>
    <row r="213" spans="1:20" x14ac:dyDescent="0.3">
      <c r="A213">
        <v>10106378</v>
      </c>
      <c r="B213">
        <v>169</v>
      </c>
      <c r="C213">
        <v>169</v>
      </c>
      <c r="D213" s="13">
        <f>(Table11[[#This Row],[2023]]-Table11[[#This Row],[2022]])/Table11[[#This Row],[2022]]</f>
        <v>0</v>
      </c>
      <c r="E213" s="14">
        <f>Table11[[#This Row],[perc]]*Table11[[#This Row],[2023]]+Table11[[#This Row],[2023]]</f>
        <v>169</v>
      </c>
      <c r="G213">
        <v>10982574</v>
      </c>
      <c r="H213">
        <v>74</v>
      </c>
      <c r="I213">
        <v>74</v>
      </c>
      <c r="J213" s="13">
        <f>(Table12[[#This Row],[2023]]-Table12[[#This Row],[2022]])/Table12[[#This Row],[2022]]</f>
        <v>0</v>
      </c>
      <c r="K213" s="14">
        <f>(Table12[[#This Row],[per]]*Table12[[#This Row],[2023]])+Table12[[#This Row],[2023]]</f>
        <v>74</v>
      </c>
      <c r="M213" s="11"/>
      <c r="N213" s="11"/>
      <c r="R213" s="14"/>
      <c r="T213" s="16"/>
    </row>
    <row r="214" spans="1:20" x14ac:dyDescent="0.3">
      <c r="A214">
        <v>6628792</v>
      </c>
      <c r="B214">
        <v>45</v>
      </c>
      <c r="C214">
        <v>45</v>
      </c>
      <c r="D214" s="13">
        <f>(Table11[[#This Row],[2023]]-Table11[[#This Row],[2022]])/Table11[[#This Row],[2022]]</f>
        <v>0</v>
      </c>
      <c r="E214" s="14">
        <f>Table11[[#This Row],[perc]]*Table11[[#This Row],[2023]]+Table11[[#This Row],[2023]]</f>
        <v>45</v>
      </c>
      <c r="G214">
        <v>1012527</v>
      </c>
      <c r="H214">
        <v>510</v>
      </c>
      <c r="I214">
        <v>510</v>
      </c>
      <c r="J214" s="13">
        <f>(Table12[[#This Row],[2023]]-Table12[[#This Row],[2022]])/Table12[[#This Row],[2022]]</f>
        <v>0</v>
      </c>
      <c r="K214" s="14">
        <f>(Table12[[#This Row],[per]]*Table12[[#This Row],[2023]])+Table12[[#This Row],[2023]]</f>
        <v>510</v>
      </c>
      <c r="M214" s="12"/>
      <c r="N214" s="12"/>
      <c r="R214" s="14"/>
      <c r="T214" s="15"/>
    </row>
    <row r="215" spans="1:20" x14ac:dyDescent="0.3">
      <c r="A215">
        <v>7689601</v>
      </c>
      <c r="B215">
        <v>125</v>
      </c>
      <c r="C215">
        <v>125</v>
      </c>
      <c r="D215" s="13">
        <f>(Table11[[#This Row],[2023]]-Table11[[#This Row],[2022]])/Table11[[#This Row],[2022]]</f>
        <v>0</v>
      </c>
      <c r="E215" s="14">
        <f>Table11[[#This Row],[perc]]*Table11[[#This Row],[2023]]+Table11[[#This Row],[2023]]</f>
        <v>125</v>
      </c>
      <c r="G215">
        <v>4853419</v>
      </c>
      <c r="H215">
        <v>99</v>
      </c>
      <c r="I215">
        <v>99</v>
      </c>
      <c r="J215" s="13">
        <f>(Table12[[#This Row],[2023]]-Table12[[#This Row],[2022]])/Table12[[#This Row],[2022]]</f>
        <v>0</v>
      </c>
      <c r="K215" s="14">
        <f>(Table12[[#This Row],[per]]*Table12[[#This Row],[2023]])+Table12[[#This Row],[2023]]</f>
        <v>99</v>
      </c>
      <c r="M215" s="11"/>
      <c r="N215" s="11"/>
      <c r="R215" s="14"/>
      <c r="T215" s="16"/>
    </row>
    <row r="216" spans="1:20" x14ac:dyDescent="0.3">
      <c r="A216">
        <v>9735300</v>
      </c>
      <c r="B216">
        <v>155</v>
      </c>
      <c r="C216">
        <v>160</v>
      </c>
      <c r="D216" s="13">
        <f>(Table11[[#This Row],[2023]]-Table11[[#This Row],[2022]])/Table11[[#This Row],[2022]]</f>
        <v>3.2258064516129031E-2</v>
      </c>
      <c r="E216" s="14">
        <f>Table11[[#This Row],[perc]]*Table11[[#This Row],[2023]]+Table11[[#This Row],[2023]]</f>
        <v>165.16129032258064</v>
      </c>
      <c r="G216">
        <v>4994261</v>
      </c>
      <c r="H216">
        <v>178</v>
      </c>
      <c r="I216">
        <v>178</v>
      </c>
      <c r="J216" s="13">
        <f>(Table12[[#This Row],[2023]]-Table12[[#This Row],[2022]])/Table12[[#This Row],[2022]]</f>
        <v>0</v>
      </c>
      <c r="K216" s="14">
        <f>(Table12[[#This Row],[per]]*Table12[[#This Row],[2023]])+Table12[[#This Row],[2023]]</f>
        <v>178</v>
      </c>
      <c r="M216" s="12"/>
      <c r="N216" s="12"/>
      <c r="R216" s="14"/>
      <c r="T216" s="15"/>
    </row>
    <row r="217" spans="1:20" x14ac:dyDescent="0.3">
      <c r="A217">
        <v>11648181</v>
      </c>
      <c r="B217">
        <v>95</v>
      </c>
      <c r="C217">
        <v>110</v>
      </c>
      <c r="D217" s="13">
        <f>(Table11[[#This Row],[2023]]-Table11[[#This Row],[2022]])/Table11[[#This Row],[2022]]</f>
        <v>0.15789473684210525</v>
      </c>
      <c r="E217" s="14">
        <f>Table11[[#This Row],[perc]]*Table11[[#This Row],[2023]]+Table11[[#This Row],[2023]]</f>
        <v>127.36842105263158</v>
      </c>
      <c r="G217">
        <v>6140766</v>
      </c>
      <c r="H217">
        <v>179</v>
      </c>
      <c r="I217">
        <v>179</v>
      </c>
      <c r="J217" s="13">
        <f>(Table12[[#This Row],[2023]]-Table12[[#This Row],[2022]])/Table12[[#This Row],[2022]]</f>
        <v>0</v>
      </c>
      <c r="K217" s="14">
        <f>(Table12[[#This Row],[per]]*Table12[[#This Row],[2023]])+Table12[[#This Row],[2023]]</f>
        <v>179</v>
      </c>
      <c r="M217" s="11"/>
      <c r="N217" s="11"/>
      <c r="R217" s="14"/>
      <c r="T217" s="16"/>
    </row>
    <row r="218" spans="1:20" x14ac:dyDescent="0.3">
      <c r="A218">
        <v>10106814</v>
      </c>
      <c r="B218">
        <v>59</v>
      </c>
      <c r="C218">
        <v>59</v>
      </c>
      <c r="D218" s="13">
        <f>(Table11[[#This Row],[2023]]-Table11[[#This Row],[2022]])/Table11[[#This Row],[2022]]</f>
        <v>0</v>
      </c>
      <c r="E218" s="14">
        <f>Table11[[#This Row],[perc]]*Table11[[#This Row],[2023]]+Table11[[#This Row],[2023]]</f>
        <v>59</v>
      </c>
      <c r="G218">
        <v>6031000</v>
      </c>
      <c r="H218">
        <v>93</v>
      </c>
      <c r="I218">
        <v>92</v>
      </c>
      <c r="J218" s="13">
        <f>(Table12[[#This Row],[2023]]-Table12[[#This Row],[2022]])/Table12[[#This Row],[2022]]</f>
        <v>-1.0752688172043012E-2</v>
      </c>
      <c r="K218" s="14">
        <f>(Table12[[#This Row],[per]]*Table12[[#This Row],[2023]])+Table12[[#This Row],[2023]]</f>
        <v>91.010752688172047</v>
      </c>
      <c r="M218" s="12"/>
      <c r="N218" s="12"/>
      <c r="R218" s="14"/>
      <c r="T218" s="15"/>
    </row>
    <row r="219" spans="1:20" x14ac:dyDescent="0.3">
      <c r="A219">
        <v>6198704</v>
      </c>
      <c r="B219">
        <v>380</v>
      </c>
      <c r="C219">
        <v>367</v>
      </c>
      <c r="D219" s="13">
        <f>(Table11[[#This Row],[2023]]-Table11[[#This Row],[2022]])/Table11[[#This Row],[2022]]</f>
        <v>-3.4210526315789476E-2</v>
      </c>
      <c r="E219" s="14">
        <f>Table11[[#This Row],[perc]]*Table11[[#This Row],[2023]]+Table11[[#This Row],[2023]]</f>
        <v>354.44473684210527</v>
      </c>
      <c r="G219">
        <v>6377197</v>
      </c>
      <c r="H219">
        <v>100</v>
      </c>
      <c r="I219">
        <v>100</v>
      </c>
      <c r="J219" s="13">
        <f>(Table12[[#This Row],[2023]]-Table12[[#This Row],[2022]])/Table12[[#This Row],[2022]]</f>
        <v>0</v>
      </c>
      <c r="K219" s="14">
        <f>(Table12[[#This Row],[per]]*Table12[[#This Row],[2023]])+Table12[[#This Row],[2023]]</f>
        <v>100</v>
      </c>
      <c r="M219" s="11"/>
      <c r="N219" s="11"/>
      <c r="R219" s="14"/>
      <c r="T219" s="16"/>
    </row>
    <row r="220" spans="1:20" x14ac:dyDescent="0.3">
      <c r="A220">
        <v>1144283</v>
      </c>
      <c r="B220">
        <v>50</v>
      </c>
      <c r="C220">
        <v>50</v>
      </c>
      <c r="D220" s="13">
        <f>(Table11[[#This Row],[2023]]-Table11[[#This Row],[2022]])/Table11[[#This Row],[2022]]</f>
        <v>0</v>
      </c>
      <c r="E220" s="14">
        <f>Table11[[#This Row],[perc]]*Table11[[#This Row],[2023]]+Table11[[#This Row],[2023]]</f>
        <v>50</v>
      </c>
      <c r="G220">
        <v>14510316</v>
      </c>
      <c r="H220">
        <v>105</v>
      </c>
      <c r="I220">
        <v>105</v>
      </c>
      <c r="J220" s="13">
        <f>(Table12[[#This Row],[2023]]-Table12[[#This Row],[2022]])/Table12[[#This Row],[2022]]</f>
        <v>0</v>
      </c>
      <c r="K220" s="14">
        <f>(Table12[[#This Row],[per]]*Table12[[#This Row],[2023]])+Table12[[#This Row],[2023]]</f>
        <v>105</v>
      </c>
      <c r="M220" s="12"/>
      <c r="N220" s="12"/>
      <c r="R220" s="14"/>
      <c r="T220" s="15"/>
    </row>
    <row r="221" spans="1:20" x14ac:dyDescent="0.3">
      <c r="A221">
        <v>9295152</v>
      </c>
      <c r="B221">
        <v>202</v>
      </c>
      <c r="C221">
        <v>202</v>
      </c>
      <c r="D221" s="13">
        <f>(Table11[[#This Row],[2023]]-Table11[[#This Row],[2022]])/Table11[[#This Row],[2022]]</f>
        <v>0</v>
      </c>
      <c r="E221" s="14">
        <f>Table11[[#This Row],[perc]]*Table11[[#This Row],[2023]]+Table11[[#This Row],[2023]]</f>
        <v>202</v>
      </c>
      <c r="G221">
        <v>148945</v>
      </c>
      <c r="H221">
        <v>83</v>
      </c>
      <c r="I221">
        <v>83</v>
      </c>
      <c r="J221" s="13">
        <f>(Table12[[#This Row],[2023]]-Table12[[#This Row],[2022]])/Table12[[#This Row],[2022]]</f>
        <v>0</v>
      </c>
      <c r="K221" s="14">
        <f>(Table12[[#This Row],[per]]*Table12[[#This Row],[2023]])+Table12[[#This Row],[2023]]</f>
        <v>83</v>
      </c>
      <c r="M221" s="11"/>
      <c r="N221" s="11"/>
      <c r="R221" s="14"/>
      <c r="T221" s="16"/>
    </row>
    <row r="222" spans="1:20" x14ac:dyDescent="0.3">
      <c r="A222">
        <v>10384312</v>
      </c>
      <c r="B222">
        <v>35</v>
      </c>
      <c r="C222">
        <v>35</v>
      </c>
      <c r="D222" s="13">
        <f>(Table11[[#This Row],[2023]]-Table11[[#This Row],[2022]])/Table11[[#This Row],[2022]]</f>
        <v>0</v>
      </c>
      <c r="E222" s="14">
        <f>Table11[[#This Row],[perc]]*Table11[[#This Row],[2023]]+Table11[[#This Row],[2023]]</f>
        <v>35</v>
      </c>
      <c r="G222">
        <v>1778592</v>
      </c>
      <c r="H222">
        <v>188</v>
      </c>
      <c r="I222">
        <v>188</v>
      </c>
      <c r="J222" s="13">
        <f>(Table12[[#This Row],[2023]]-Table12[[#This Row],[2022]])/Table12[[#This Row],[2022]]</f>
        <v>0</v>
      </c>
      <c r="K222" s="14">
        <f>(Table12[[#This Row],[per]]*Table12[[#This Row],[2023]])+Table12[[#This Row],[2023]]</f>
        <v>188</v>
      </c>
      <c r="M222" s="12"/>
      <c r="N222" s="12"/>
      <c r="R222" s="14"/>
      <c r="T222" s="15"/>
    </row>
    <row r="223" spans="1:20" x14ac:dyDescent="0.3">
      <c r="A223">
        <v>11376846</v>
      </c>
      <c r="B223">
        <v>177</v>
      </c>
      <c r="C223">
        <v>176</v>
      </c>
      <c r="D223" s="13">
        <f>(Table11[[#This Row],[2023]]-Table11[[#This Row],[2022]])/Table11[[#This Row],[2022]]</f>
        <v>-5.6497175141242938E-3</v>
      </c>
      <c r="E223" s="14">
        <f>Table11[[#This Row],[perc]]*Table11[[#This Row],[2023]]+Table11[[#This Row],[2023]]</f>
        <v>175.00564971751413</v>
      </c>
      <c r="G223">
        <v>4183535</v>
      </c>
      <c r="H223">
        <v>83</v>
      </c>
      <c r="I223">
        <v>83</v>
      </c>
      <c r="J223" s="13">
        <f>(Table12[[#This Row],[2023]]-Table12[[#This Row],[2022]])/Table12[[#This Row],[2022]]</f>
        <v>0</v>
      </c>
      <c r="K223" s="14">
        <f>(Table12[[#This Row],[per]]*Table12[[#This Row],[2023]])+Table12[[#This Row],[2023]]</f>
        <v>83</v>
      </c>
      <c r="M223" s="11"/>
      <c r="N223" s="11"/>
      <c r="R223" s="14"/>
      <c r="T223" s="16"/>
    </row>
    <row r="224" spans="1:20" x14ac:dyDescent="0.3">
      <c r="A224">
        <v>7033628</v>
      </c>
      <c r="B224">
        <v>78</v>
      </c>
      <c r="C224">
        <v>79</v>
      </c>
      <c r="D224" s="13">
        <f>(Table11[[#This Row],[2023]]-Table11[[#This Row],[2022]])/Table11[[#This Row],[2022]]</f>
        <v>1.282051282051282E-2</v>
      </c>
      <c r="E224" s="14">
        <f>Table11[[#This Row],[perc]]*Table11[[#This Row],[2023]]+Table11[[#This Row],[2023]]</f>
        <v>80.012820512820511</v>
      </c>
      <c r="G224">
        <v>6492767</v>
      </c>
      <c r="H224">
        <v>250</v>
      </c>
      <c r="I224">
        <v>250</v>
      </c>
      <c r="J224" s="13">
        <f>(Table12[[#This Row],[2023]]-Table12[[#This Row],[2022]])/Table12[[#This Row],[2022]]</f>
        <v>0</v>
      </c>
      <c r="K224" s="14">
        <f>(Table12[[#This Row],[per]]*Table12[[#This Row],[2023]])+Table12[[#This Row],[2023]]</f>
        <v>250</v>
      </c>
      <c r="M224" s="12"/>
      <c r="N224" s="12"/>
      <c r="R224" s="14"/>
      <c r="T224" s="15"/>
    </row>
    <row r="225" spans="1:20" x14ac:dyDescent="0.3">
      <c r="A225">
        <v>4490925</v>
      </c>
      <c r="B225">
        <v>304</v>
      </c>
      <c r="C225">
        <v>326</v>
      </c>
      <c r="D225" s="13">
        <f>(Table11[[#This Row],[2023]]-Table11[[#This Row],[2022]])/Table11[[#This Row],[2022]]</f>
        <v>7.2368421052631582E-2</v>
      </c>
      <c r="E225" s="14">
        <f>Table11[[#This Row],[perc]]*Table11[[#This Row],[2023]]+Table11[[#This Row],[2023]]</f>
        <v>349.59210526315792</v>
      </c>
      <c r="G225">
        <v>3922039</v>
      </c>
      <c r="H225">
        <v>150</v>
      </c>
      <c r="I225">
        <v>150</v>
      </c>
      <c r="J225" s="13">
        <f>(Table12[[#This Row],[2023]]-Table12[[#This Row],[2022]])/Table12[[#This Row],[2022]]</f>
        <v>0</v>
      </c>
      <c r="K225" s="14">
        <f>(Table12[[#This Row],[per]]*Table12[[#This Row],[2023]])+Table12[[#This Row],[2023]]</f>
        <v>150</v>
      </c>
      <c r="M225" s="11"/>
      <c r="N225" s="11"/>
      <c r="R225" s="14"/>
      <c r="T225" s="16"/>
    </row>
    <row r="226" spans="1:20" x14ac:dyDescent="0.3">
      <c r="A226">
        <v>75051</v>
      </c>
      <c r="B226">
        <v>149</v>
      </c>
      <c r="C226">
        <v>149</v>
      </c>
      <c r="D226" s="13">
        <f>(Table11[[#This Row],[2023]]-Table11[[#This Row],[2022]])/Table11[[#This Row],[2022]]</f>
        <v>0</v>
      </c>
      <c r="E226" s="14">
        <f>Table11[[#This Row],[perc]]*Table11[[#This Row],[2023]]+Table11[[#This Row],[2023]]</f>
        <v>149</v>
      </c>
      <c r="G226">
        <v>4662790</v>
      </c>
      <c r="H226">
        <v>450</v>
      </c>
      <c r="I226">
        <v>450</v>
      </c>
      <c r="J226" s="13">
        <f>(Table12[[#This Row],[2023]]-Table12[[#This Row],[2022]])/Table12[[#This Row],[2022]]</f>
        <v>0</v>
      </c>
      <c r="K226" s="14">
        <f>(Table12[[#This Row],[per]]*Table12[[#This Row],[2023]])+Table12[[#This Row],[2023]]</f>
        <v>450</v>
      </c>
      <c r="M226" s="12"/>
      <c r="N226" s="12"/>
      <c r="R226" s="14"/>
      <c r="T226" s="15"/>
    </row>
    <row r="227" spans="1:20" x14ac:dyDescent="0.3">
      <c r="A227">
        <v>7713898</v>
      </c>
      <c r="B227">
        <v>83</v>
      </c>
      <c r="C227">
        <v>83</v>
      </c>
      <c r="D227" s="13">
        <f>(Table11[[#This Row],[2023]]-Table11[[#This Row],[2022]])/Table11[[#This Row],[2022]]</f>
        <v>0</v>
      </c>
      <c r="E227" s="14">
        <f>Table11[[#This Row],[perc]]*Table11[[#This Row],[2023]]+Table11[[#This Row],[2023]]</f>
        <v>83</v>
      </c>
      <c r="G227">
        <v>4930281</v>
      </c>
      <c r="H227">
        <v>38</v>
      </c>
      <c r="I227">
        <v>45</v>
      </c>
      <c r="J227" s="13">
        <f>(Table12[[#This Row],[2023]]-Table12[[#This Row],[2022]])/Table12[[#This Row],[2022]]</f>
        <v>0.18421052631578946</v>
      </c>
      <c r="K227" s="14">
        <f>(Table12[[#This Row],[per]]*Table12[[#This Row],[2023]])+Table12[[#This Row],[2023]]</f>
        <v>53.289473684210527</v>
      </c>
      <c r="M227" s="11"/>
      <c r="N227" s="11"/>
      <c r="R227" s="14"/>
      <c r="T227" s="16"/>
    </row>
    <row r="228" spans="1:20" x14ac:dyDescent="0.3">
      <c r="A228">
        <v>13879930</v>
      </c>
      <c r="B228">
        <v>162</v>
      </c>
      <c r="C228">
        <v>146</v>
      </c>
      <c r="D228" s="13">
        <f>(Table11[[#This Row],[2023]]-Table11[[#This Row],[2022]])/Table11[[#This Row],[2022]]</f>
        <v>-9.8765432098765427E-2</v>
      </c>
      <c r="E228" s="14">
        <f>Table11[[#This Row],[perc]]*Table11[[#This Row],[2023]]+Table11[[#This Row],[2023]]</f>
        <v>131.58024691358025</v>
      </c>
      <c r="G228">
        <v>8684070</v>
      </c>
      <c r="H228">
        <v>70</v>
      </c>
      <c r="I228">
        <v>70</v>
      </c>
      <c r="J228" s="13">
        <f>(Table12[[#This Row],[2023]]-Table12[[#This Row],[2022]])/Table12[[#This Row],[2022]]</f>
        <v>0</v>
      </c>
      <c r="K228" s="14">
        <f>(Table12[[#This Row],[per]]*Table12[[#This Row],[2023]])+Table12[[#This Row],[2023]]</f>
        <v>70</v>
      </c>
      <c r="M228" s="12"/>
      <c r="N228" s="12"/>
      <c r="R228" s="14"/>
      <c r="T228" s="15"/>
    </row>
    <row r="229" spans="1:20" x14ac:dyDescent="0.3">
      <c r="A229">
        <v>5942478</v>
      </c>
      <c r="B229">
        <v>101</v>
      </c>
      <c r="C229">
        <v>95</v>
      </c>
      <c r="D229" s="13">
        <f>(Table11[[#This Row],[2023]]-Table11[[#This Row],[2022]])/Table11[[#This Row],[2022]]</f>
        <v>-5.9405940594059403E-2</v>
      </c>
      <c r="E229" s="14">
        <f>Table11[[#This Row],[perc]]*Table11[[#This Row],[2023]]+Table11[[#This Row],[2023]]</f>
        <v>89.356435643564353</v>
      </c>
      <c r="G229">
        <v>9540269</v>
      </c>
      <c r="H229">
        <v>60</v>
      </c>
      <c r="I229">
        <v>60</v>
      </c>
      <c r="J229" s="13">
        <f>(Table12[[#This Row],[2023]]-Table12[[#This Row],[2022]])/Table12[[#This Row],[2022]]</f>
        <v>0</v>
      </c>
      <c r="K229" s="14">
        <f>(Table12[[#This Row],[per]]*Table12[[#This Row],[2023]])+Table12[[#This Row],[2023]]</f>
        <v>60</v>
      </c>
      <c r="M229" s="11"/>
      <c r="N229" s="11"/>
      <c r="R229" s="14"/>
      <c r="T229" s="16"/>
    </row>
    <row r="230" spans="1:20" x14ac:dyDescent="0.3">
      <c r="A230">
        <v>7091024</v>
      </c>
      <c r="B230">
        <v>46</v>
      </c>
      <c r="C230">
        <v>61</v>
      </c>
      <c r="D230" s="13">
        <f>(Table11[[#This Row],[2023]]-Table11[[#This Row],[2022]])/Table11[[#This Row],[2022]]</f>
        <v>0.32608695652173914</v>
      </c>
      <c r="E230" s="14">
        <f>Table11[[#This Row],[perc]]*Table11[[#This Row],[2023]]+Table11[[#This Row],[2023]]</f>
        <v>80.891304347826093</v>
      </c>
      <c r="G230">
        <v>11733971</v>
      </c>
      <c r="H230">
        <v>235</v>
      </c>
      <c r="I230">
        <v>235</v>
      </c>
      <c r="J230" s="13">
        <f>(Table12[[#This Row],[2023]]-Table12[[#This Row],[2022]])/Table12[[#This Row],[2022]]</f>
        <v>0</v>
      </c>
      <c r="K230" s="14">
        <f>(Table12[[#This Row],[per]]*Table12[[#This Row],[2023]])+Table12[[#This Row],[2023]]</f>
        <v>235</v>
      </c>
      <c r="M230" s="12"/>
      <c r="N230" s="12"/>
      <c r="R230" s="14"/>
      <c r="T230" s="15"/>
    </row>
    <row r="231" spans="1:20" x14ac:dyDescent="0.3">
      <c r="A231">
        <v>5415364</v>
      </c>
      <c r="B231">
        <v>125</v>
      </c>
      <c r="C231">
        <v>125</v>
      </c>
      <c r="D231" s="13">
        <f>(Table11[[#This Row],[2023]]-Table11[[#This Row],[2022]])/Table11[[#This Row],[2022]]</f>
        <v>0</v>
      </c>
      <c r="E231" s="14">
        <f>Table11[[#This Row],[perc]]*Table11[[#This Row],[2023]]+Table11[[#This Row],[2023]]</f>
        <v>125</v>
      </c>
      <c r="G231">
        <v>517709</v>
      </c>
      <c r="H231">
        <v>225</v>
      </c>
      <c r="I231">
        <v>225</v>
      </c>
      <c r="J231" s="13">
        <f>(Table12[[#This Row],[2023]]-Table12[[#This Row],[2022]])/Table12[[#This Row],[2022]]</f>
        <v>0</v>
      </c>
      <c r="K231" s="14">
        <f>(Table12[[#This Row],[per]]*Table12[[#This Row],[2023]])+Table12[[#This Row],[2023]]</f>
        <v>225</v>
      </c>
      <c r="M231" s="11"/>
      <c r="N231" s="11"/>
      <c r="R231" s="14"/>
      <c r="T231" s="16"/>
    </row>
    <row r="232" spans="1:20" x14ac:dyDescent="0.3">
      <c r="A232">
        <v>6181226</v>
      </c>
      <c r="B232">
        <v>31</v>
      </c>
      <c r="C232">
        <v>31</v>
      </c>
      <c r="D232" s="13">
        <f>(Table11[[#This Row],[2023]]-Table11[[#This Row],[2022]])/Table11[[#This Row],[2022]]</f>
        <v>0</v>
      </c>
      <c r="E232" s="14">
        <f>Table11[[#This Row],[perc]]*Table11[[#This Row],[2023]]+Table11[[#This Row],[2023]]</f>
        <v>31</v>
      </c>
      <c r="G232">
        <v>6637679</v>
      </c>
      <c r="H232">
        <v>90</v>
      </c>
      <c r="I232">
        <v>90</v>
      </c>
      <c r="J232" s="13">
        <f>(Table12[[#This Row],[2023]]-Table12[[#This Row],[2022]])/Table12[[#This Row],[2022]]</f>
        <v>0</v>
      </c>
      <c r="K232" s="14">
        <f>(Table12[[#This Row],[per]]*Table12[[#This Row],[2023]])+Table12[[#This Row],[2023]]</f>
        <v>90</v>
      </c>
      <c r="M232" s="12"/>
      <c r="N232" s="12"/>
      <c r="R232" s="14"/>
      <c r="T232" s="15"/>
    </row>
    <row r="233" spans="1:20" x14ac:dyDescent="0.3">
      <c r="A233">
        <v>8308935</v>
      </c>
      <c r="B233">
        <v>175</v>
      </c>
      <c r="C233">
        <v>175</v>
      </c>
      <c r="D233" s="13">
        <f>(Table11[[#This Row],[2023]]-Table11[[#This Row],[2022]])/Table11[[#This Row],[2022]]</f>
        <v>0</v>
      </c>
      <c r="E233" s="14">
        <f>Table11[[#This Row],[perc]]*Table11[[#This Row],[2023]]+Table11[[#This Row],[2023]]</f>
        <v>175</v>
      </c>
      <c r="G233">
        <v>13797157</v>
      </c>
      <c r="H233">
        <v>200</v>
      </c>
      <c r="I233">
        <v>200</v>
      </c>
      <c r="J233" s="13">
        <f>(Table12[[#This Row],[2023]]-Table12[[#This Row],[2022]])/Table12[[#This Row],[2022]]</f>
        <v>0</v>
      </c>
      <c r="K233" s="14">
        <f>(Table12[[#This Row],[per]]*Table12[[#This Row],[2023]])+Table12[[#This Row],[2023]]</f>
        <v>200</v>
      </c>
      <c r="M233" s="11"/>
      <c r="N233" s="11"/>
      <c r="R233" s="14"/>
      <c r="T233" s="16"/>
    </row>
    <row r="234" spans="1:20" x14ac:dyDescent="0.3">
      <c r="A234">
        <v>3767719</v>
      </c>
      <c r="B234">
        <v>125</v>
      </c>
      <c r="C234">
        <v>125</v>
      </c>
      <c r="D234" s="13">
        <f>(Table11[[#This Row],[2023]]-Table11[[#This Row],[2022]])/Table11[[#This Row],[2022]]</f>
        <v>0</v>
      </c>
      <c r="E234" s="14">
        <f>Table11[[#This Row],[perc]]*Table11[[#This Row],[2023]]+Table11[[#This Row],[2023]]</f>
        <v>125</v>
      </c>
      <c r="G234">
        <v>14202538</v>
      </c>
      <c r="H234">
        <v>60</v>
      </c>
      <c r="I234">
        <v>60</v>
      </c>
      <c r="J234" s="13">
        <f>(Table12[[#This Row],[2023]]-Table12[[#This Row],[2022]])/Table12[[#This Row],[2022]]</f>
        <v>0</v>
      </c>
      <c r="K234" s="14">
        <f>(Table12[[#This Row],[per]]*Table12[[#This Row],[2023]])+Table12[[#This Row],[2023]]</f>
        <v>60</v>
      </c>
      <c r="M234" s="12"/>
      <c r="N234" s="12"/>
      <c r="R234" s="14"/>
      <c r="T234" s="15"/>
    </row>
    <row r="235" spans="1:20" x14ac:dyDescent="0.3">
      <c r="A235">
        <v>6953301</v>
      </c>
      <c r="B235">
        <v>115</v>
      </c>
      <c r="C235">
        <v>115</v>
      </c>
      <c r="D235" s="13">
        <f>(Table11[[#This Row],[2023]]-Table11[[#This Row],[2022]])/Table11[[#This Row],[2022]]</f>
        <v>0</v>
      </c>
      <c r="E235" s="14">
        <f>Table11[[#This Row],[perc]]*Table11[[#This Row],[2023]]+Table11[[#This Row],[2023]]</f>
        <v>115</v>
      </c>
      <c r="G235">
        <v>4003821</v>
      </c>
      <c r="H235">
        <v>64</v>
      </c>
      <c r="I235">
        <v>64</v>
      </c>
      <c r="J235" s="13">
        <f>(Table12[[#This Row],[2023]]-Table12[[#This Row],[2022]])/Table12[[#This Row],[2022]]</f>
        <v>0</v>
      </c>
      <c r="K235" s="14">
        <f>(Table12[[#This Row],[per]]*Table12[[#This Row],[2023]])+Table12[[#This Row],[2023]]</f>
        <v>64</v>
      </c>
      <c r="M235" s="11"/>
      <c r="N235" s="11"/>
      <c r="R235" s="14"/>
      <c r="T235" s="16"/>
    </row>
    <row r="236" spans="1:20" x14ac:dyDescent="0.3">
      <c r="A236">
        <v>3041513</v>
      </c>
      <c r="B236">
        <v>40</v>
      </c>
      <c r="C236">
        <v>40</v>
      </c>
      <c r="D236" s="13">
        <f>(Table11[[#This Row],[2023]]-Table11[[#This Row],[2022]])/Table11[[#This Row],[2022]]</f>
        <v>0</v>
      </c>
      <c r="E236" s="14">
        <f>Table11[[#This Row],[perc]]*Table11[[#This Row],[2023]]+Table11[[#This Row],[2023]]</f>
        <v>40</v>
      </c>
      <c r="G236">
        <v>4676121</v>
      </c>
      <c r="H236">
        <v>160</v>
      </c>
      <c r="I236">
        <v>160</v>
      </c>
      <c r="J236" s="13">
        <f>(Table12[[#This Row],[2023]]-Table12[[#This Row],[2022]])/Table12[[#This Row],[2022]]</f>
        <v>0</v>
      </c>
      <c r="K236" s="14">
        <f>(Table12[[#This Row],[per]]*Table12[[#This Row],[2023]])+Table12[[#This Row],[2023]]</f>
        <v>160</v>
      </c>
      <c r="M236" s="12"/>
      <c r="N236" s="12"/>
      <c r="R236" s="14"/>
      <c r="T236" s="15"/>
    </row>
    <row r="237" spans="1:20" x14ac:dyDescent="0.3">
      <c r="A237">
        <v>4601876</v>
      </c>
      <c r="B237">
        <v>168</v>
      </c>
      <c r="C237">
        <v>168</v>
      </c>
      <c r="D237" s="13">
        <f>(Table11[[#This Row],[2023]]-Table11[[#This Row],[2022]])/Table11[[#This Row],[2022]]</f>
        <v>0</v>
      </c>
      <c r="E237" s="14">
        <f>Table11[[#This Row],[perc]]*Table11[[#This Row],[2023]]+Table11[[#This Row],[2023]]</f>
        <v>168</v>
      </c>
      <c r="G237">
        <v>602407</v>
      </c>
      <c r="H237">
        <v>70</v>
      </c>
      <c r="I237">
        <v>70</v>
      </c>
      <c r="J237" s="13">
        <f>(Table12[[#This Row],[2023]]-Table12[[#This Row],[2022]])/Table12[[#This Row],[2022]]</f>
        <v>0</v>
      </c>
      <c r="K237" s="14">
        <f>(Table12[[#This Row],[per]]*Table12[[#This Row],[2023]])+Table12[[#This Row],[2023]]</f>
        <v>70</v>
      </c>
      <c r="M237" s="11"/>
      <c r="N237" s="11"/>
      <c r="R237" s="14"/>
      <c r="T237" s="16"/>
    </row>
    <row r="238" spans="1:20" x14ac:dyDescent="0.3">
      <c r="A238">
        <v>7480219</v>
      </c>
      <c r="B238">
        <v>140</v>
      </c>
      <c r="C238">
        <v>119</v>
      </c>
      <c r="D238" s="13">
        <f>(Table11[[#This Row],[2023]]-Table11[[#This Row],[2022]])/Table11[[#This Row],[2022]]</f>
        <v>-0.15</v>
      </c>
      <c r="E238" s="14">
        <f>Table11[[#This Row],[perc]]*Table11[[#This Row],[2023]]+Table11[[#This Row],[2023]]</f>
        <v>101.15</v>
      </c>
      <c r="G238">
        <v>3369760</v>
      </c>
      <c r="H238">
        <v>279</v>
      </c>
      <c r="I238">
        <v>279</v>
      </c>
      <c r="J238" s="13">
        <f>(Table12[[#This Row],[2023]]-Table12[[#This Row],[2022]])/Table12[[#This Row],[2022]]</f>
        <v>0</v>
      </c>
      <c r="K238" s="14">
        <f>(Table12[[#This Row],[per]]*Table12[[#This Row],[2023]])+Table12[[#This Row],[2023]]</f>
        <v>279</v>
      </c>
      <c r="M238" s="12"/>
      <c r="N238" s="12"/>
      <c r="R238" s="14"/>
      <c r="T238" s="15"/>
    </row>
    <row r="239" spans="1:20" x14ac:dyDescent="0.3">
      <c r="A239">
        <v>12541588</v>
      </c>
      <c r="B239">
        <v>74</v>
      </c>
      <c r="C239">
        <v>64</v>
      </c>
      <c r="D239" s="13">
        <f>(Table11[[#This Row],[2023]]-Table11[[#This Row],[2022]])/Table11[[#This Row],[2022]]</f>
        <v>-0.13513513513513514</v>
      </c>
      <c r="E239" s="14">
        <f>Table11[[#This Row],[perc]]*Table11[[#This Row],[2023]]+Table11[[#This Row],[2023]]</f>
        <v>55.351351351351354</v>
      </c>
      <c r="G239">
        <v>6692728</v>
      </c>
      <c r="H239">
        <v>194</v>
      </c>
      <c r="I239">
        <v>194</v>
      </c>
      <c r="J239" s="13">
        <f>(Table12[[#This Row],[2023]]-Table12[[#This Row],[2022]])/Table12[[#This Row],[2022]]</f>
        <v>0</v>
      </c>
      <c r="K239" s="14">
        <f>(Table12[[#This Row],[per]]*Table12[[#This Row],[2023]])+Table12[[#This Row],[2023]]</f>
        <v>194</v>
      </c>
      <c r="M239" s="11"/>
      <c r="N239" s="11"/>
      <c r="R239" s="14"/>
      <c r="T239" s="16"/>
    </row>
    <row r="240" spans="1:20" x14ac:dyDescent="0.3">
      <c r="A240">
        <v>13993309</v>
      </c>
      <c r="B240">
        <v>115</v>
      </c>
      <c r="C240">
        <v>115</v>
      </c>
      <c r="D240" s="13">
        <f>(Table11[[#This Row],[2023]]-Table11[[#This Row],[2022]])/Table11[[#This Row],[2022]]</f>
        <v>0</v>
      </c>
      <c r="E240" s="14">
        <f>Table11[[#This Row],[perc]]*Table11[[#This Row],[2023]]+Table11[[#This Row],[2023]]</f>
        <v>115</v>
      </c>
      <c r="G240">
        <v>6710966</v>
      </c>
      <c r="H240">
        <v>205</v>
      </c>
      <c r="I240">
        <v>205</v>
      </c>
      <c r="J240" s="13">
        <f>(Table12[[#This Row],[2023]]-Table12[[#This Row],[2022]])/Table12[[#This Row],[2022]]</f>
        <v>0</v>
      </c>
      <c r="K240" s="14">
        <f>(Table12[[#This Row],[per]]*Table12[[#This Row],[2023]])+Table12[[#This Row],[2023]]</f>
        <v>205</v>
      </c>
      <c r="M240" s="12"/>
      <c r="N240" s="12"/>
      <c r="R240" s="14"/>
      <c r="T240" s="15"/>
    </row>
    <row r="241" spans="1:20" x14ac:dyDescent="0.3">
      <c r="A241">
        <v>4698520</v>
      </c>
      <c r="B241">
        <v>142</v>
      </c>
      <c r="C241">
        <v>142</v>
      </c>
      <c r="D241" s="13">
        <f>(Table11[[#This Row],[2023]]-Table11[[#This Row],[2022]])/Table11[[#This Row],[2022]]</f>
        <v>0</v>
      </c>
      <c r="E241" s="14">
        <f>Table11[[#This Row],[perc]]*Table11[[#This Row],[2023]]+Table11[[#This Row],[2023]]</f>
        <v>142</v>
      </c>
      <c r="G241">
        <v>7108294</v>
      </c>
      <c r="H241">
        <v>150</v>
      </c>
      <c r="I241">
        <v>150</v>
      </c>
      <c r="J241" s="13">
        <f>(Table12[[#This Row],[2023]]-Table12[[#This Row],[2022]])/Table12[[#This Row],[2022]]</f>
        <v>0</v>
      </c>
      <c r="K241" s="14">
        <f>(Table12[[#This Row],[per]]*Table12[[#This Row],[2023]])+Table12[[#This Row],[2023]]</f>
        <v>150</v>
      </c>
      <c r="M241" s="11"/>
      <c r="N241" s="11"/>
      <c r="R241" s="14"/>
      <c r="T241" s="16"/>
    </row>
    <row r="242" spans="1:20" x14ac:dyDescent="0.3">
      <c r="A242">
        <v>5403527</v>
      </c>
      <c r="B242">
        <v>111</v>
      </c>
      <c r="C242">
        <v>111</v>
      </c>
      <c r="D242" s="13">
        <f>(Table11[[#This Row],[2023]]-Table11[[#This Row],[2022]])/Table11[[#This Row],[2022]]</f>
        <v>0</v>
      </c>
      <c r="E242" s="14">
        <f>Table11[[#This Row],[perc]]*Table11[[#This Row],[2023]]+Table11[[#This Row],[2023]]</f>
        <v>111</v>
      </c>
      <c r="G242">
        <v>13960633</v>
      </c>
      <c r="H242">
        <v>262</v>
      </c>
      <c r="I242">
        <v>266</v>
      </c>
      <c r="J242" s="13">
        <f>(Table12[[#This Row],[2023]]-Table12[[#This Row],[2022]])/Table12[[#This Row],[2022]]</f>
        <v>1.5267175572519083E-2</v>
      </c>
      <c r="K242" s="14">
        <f>(Table12[[#This Row],[per]]*Table12[[#This Row],[2023]])+Table12[[#This Row],[2023]]</f>
        <v>270.06106870229007</v>
      </c>
      <c r="M242" s="12"/>
      <c r="N242" s="12"/>
      <c r="R242" s="14"/>
      <c r="T242" s="15"/>
    </row>
    <row r="243" spans="1:20" x14ac:dyDescent="0.3">
      <c r="A243">
        <v>9077488</v>
      </c>
      <c r="B243">
        <v>69</v>
      </c>
      <c r="C243">
        <v>69</v>
      </c>
      <c r="D243" s="13">
        <f>(Table11[[#This Row],[2023]]-Table11[[#This Row],[2022]])/Table11[[#This Row],[2022]]</f>
        <v>0</v>
      </c>
      <c r="E243" s="14">
        <f>Table11[[#This Row],[perc]]*Table11[[#This Row],[2023]]+Table11[[#This Row],[2023]]</f>
        <v>69</v>
      </c>
      <c r="G243">
        <v>7937085</v>
      </c>
      <c r="H243">
        <v>129</v>
      </c>
      <c r="I243">
        <v>129</v>
      </c>
      <c r="J243" s="13">
        <f>(Table12[[#This Row],[2023]]-Table12[[#This Row],[2022]])/Table12[[#This Row],[2022]]</f>
        <v>0</v>
      </c>
      <c r="K243" s="14">
        <f>(Table12[[#This Row],[per]]*Table12[[#This Row],[2023]])+Table12[[#This Row],[2023]]</f>
        <v>129</v>
      </c>
      <c r="M243" s="11"/>
      <c r="N243" s="11"/>
      <c r="R243" s="14"/>
      <c r="T243" s="16"/>
    </row>
    <row r="244" spans="1:20" x14ac:dyDescent="0.3">
      <c r="A244">
        <v>13605471</v>
      </c>
      <c r="B244">
        <v>164</v>
      </c>
      <c r="C244">
        <v>150</v>
      </c>
      <c r="D244" s="13">
        <f>(Table11[[#This Row],[2023]]-Table11[[#This Row],[2022]])/Table11[[#This Row],[2022]]</f>
        <v>-8.5365853658536592E-2</v>
      </c>
      <c r="E244" s="14">
        <f>Table11[[#This Row],[perc]]*Table11[[#This Row],[2023]]+Table11[[#This Row],[2023]]</f>
        <v>137.19512195121951</v>
      </c>
      <c r="G244">
        <v>6831843</v>
      </c>
      <c r="H244">
        <v>38</v>
      </c>
      <c r="I244">
        <v>38</v>
      </c>
      <c r="J244" s="13">
        <f>(Table12[[#This Row],[2023]]-Table12[[#This Row],[2022]])/Table12[[#This Row],[2022]]</f>
        <v>0</v>
      </c>
      <c r="K244" s="14">
        <f>(Table12[[#This Row],[per]]*Table12[[#This Row],[2023]])+Table12[[#This Row],[2023]]</f>
        <v>38</v>
      </c>
      <c r="M244" s="12"/>
      <c r="N244" s="12"/>
      <c r="R244" s="14"/>
      <c r="T244" s="15"/>
    </row>
    <row r="245" spans="1:20" x14ac:dyDescent="0.3">
      <c r="A245">
        <v>3001761</v>
      </c>
      <c r="B245">
        <v>95</v>
      </c>
      <c r="C245">
        <v>95</v>
      </c>
      <c r="D245" s="13">
        <f>(Table11[[#This Row],[2023]]-Table11[[#This Row],[2022]])/Table11[[#This Row],[2022]]</f>
        <v>0</v>
      </c>
      <c r="E245" s="14">
        <f>Table11[[#This Row],[perc]]*Table11[[#This Row],[2023]]+Table11[[#This Row],[2023]]</f>
        <v>95</v>
      </c>
      <c r="G245">
        <v>7132329</v>
      </c>
      <c r="H245">
        <v>147</v>
      </c>
      <c r="I245">
        <v>147</v>
      </c>
      <c r="J245" s="13">
        <f>(Table12[[#This Row],[2023]]-Table12[[#This Row],[2022]])/Table12[[#This Row],[2022]]</f>
        <v>0</v>
      </c>
      <c r="K245" s="14">
        <f>(Table12[[#This Row],[per]]*Table12[[#This Row],[2023]])+Table12[[#This Row],[2023]]</f>
        <v>147</v>
      </c>
      <c r="M245" s="11"/>
      <c r="N245" s="11"/>
      <c r="R245" s="14"/>
      <c r="T245" s="16"/>
    </row>
    <row r="246" spans="1:20" x14ac:dyDescent="0.3">
      <c r="A246">
        <v>4423410</v>
      </c>
      <c r="B246">
        <v>136</v>
      </c>
      <c r="C246">
        <v>135</v>
      </c>
      <c r="D246" s="13">
        <f>(Table11[[#This Row],[2023]]-Table11[[#This Row],[2022]])/Table11[[#This Row],[2022]]</f>
        <v>-7.3529411764705881E-3</v>
      </c>
      <c r="E246" s="14">
        <f>Table11[[#This Row],[perc]]*Table11[[#This Row],[2023]]+Table11[[#This Row],[2023]]</f>
        <v>134.00735294117646</v>
      </c>
      <c r="G246">
        <v>7161086</v>
      </c>
      <c r="H246">
        <v>110</v>
      </c>
      <c r="I246">
        <v>110</v>
      </c>
      <c r="J246" s="13">
        <f>(Table12[[#This Row],[2023]]-Table12[[#This Row],[2022]])/Table12[[#This Row],[2022]]</f>
        <v>0</v>
      </c>
      <c r="K246" s="14">
        <f>(Table12[[#This Row],[per]]*Table12[[#This Row],[2023]])+Table12[[#This Row],[2023]]</f>
        <v>110</v>
      </c>
      <c r="M246" s="12"/>
      <c r="N246" s="12"/>
      <c r="R246" s="14"/>
      <c r="T246" s="15"/>
    </row>
    <row r="247" spans="1:20" x14ac:dyDescent="0.3">
      <c r="A247">
        <v>11202679</v>
      </c>
      <c r="B247">
        <v>92</v>
      </c>
      <c r="C247">
        <v>91</v>
      </c>
      <c r="D247" s="13">
        <f>(Table11[[#This Row],[2023]]-Table11[[#This Row],[2022]])/Table11[[#This Row],[2022]]</f>
        <v>-1.0869565217391304E-2</v>
      </c>
      <c r="E247" s="14">
        <f>Table11[[#This Row],[perc]]*Table11[[#This Row],[2023]]+Table11[[#This Row],[2023]]</f>
        <v>90.010869565217391</v>
      </c>
      <c r="G247">
        <v>13657964</v>
      </c>
      <c r="H247">
        <v>139</v>
      </c>
      <c r="I247">
        <v>126</v>
      </c>
      <c r="J247" s="13">
        <f>(Table12[[#This Row],[2023]]-Table12[[#This Row],[2022]])/Table12[[#This Row],[2022]]</f>
        <v>-9.3525179856115109E-2</v>
      </c>
      <c r="K247" s="14">
        <f>(Table12[[#This Row],[per]]*Table12[[#This Row],[2023]])+Table12[[#This Row],[2023]]</f>
        <v>114.2158273381295</v>
      </c>
      <c r="M247" s="11"/>
      <c r="N247" s="11"/>
      <c r="R247" s="14"/>
      <c r="T247" s="16"/>
    </row>
    <row r="248" spans="1:20" x14ac:dyDescent="0.3">
      <c r="A248">
        <v>149420</v>
      </c>
      <c r="B248">
        <v>80</v>
      </c>
      <c r="C248">
        <v>80</v>
      </c>
      <c r="D248" s="13">
        <f>(Table11[[#This Row],[2023]]-Table11[[#This Row],[2022]])/Table11[[#This Row],[2022]]</f>
        <v>0</v>
      </c>
      <c r="E248" s="14">
        <f>Table11[[#This Row],[perc]]*Table11[[#This Row],[2023]]+Table11[[#This Row],[2023]]</f>
        <v>80</v>
      </c>
      <c r="G248">
        <v>8535399</v>
      </c>
      <c r="H248">
        <v>142</v>
      </c>
      <c r="I248">
        <v>142</v>
      </c>
      <c r="J248" s="13">
        <f>(Table12[[#This Row],[2023]]-Table12[[#This Row],[2022]])/Table12[[#This Row],[2022]]</f>
        <v>0</v>
      </c>
      <c r="K248" s="14">
        <f>(Table12[[#This Row],[per]]*Table12[[#This Row],[2023]])+Table12[[#This Row],[2023]]</f>
        <v>142</v>
      </c>
      <c r="M248" s="12"/>
      <c r="N248" s="12"/>
      <c r="R248" s="14"/>
      <c r="T248" s="15"/>
    </row>
    <row r="249" spans="1:20" x14ac:dyDescent="0.3">
      <c r="A249">
        <v>5669029</v>
      </c>
      <c r="B249">
        <v>140</v>
      </c>
      <c r="C249">
        <v>140</v>
      </c>
      <c r="D249" s="13">
        <f>(Table11[[#This Row],[2023]]-Table11[[#This Row],[2022]])/Table11[[#This Row],[2022]]</f>
        <v>0</v>
      </c>
      <c r="E249" s="14">
        <f>Table11[[#This Row],[perc]]*Table11[[#This Row],[2023]]+Table11[[#This Row],[2023]]</f>
        <v>140</v>
      </c>
      <c r="G249">
        <v>1196880</v>
      </c>
      <c r="H249">
        <v>87</v>
      </c>
      <c r="I249">
        <v>95</v>
      </c>
      <c r="J249" s="13">
        <f>(Table12[[#This Row],[2023]]-Table12[[#This Row],[2022]])/Table12[[#This Row],[2022]]</f>
        <v>9.1954022988505746E-2</v>
      </c>
      <c r="K249" s="14">
        <f>(Table12[[#This Row],[per]]*Table12[[#This Row],[2023]])+Table12[[#This Row],[2023]]</f>
        <v>103.73563218390805</v>
      </c>
      <c r="M249" s="11"/>
      <c r="N249" s="11"/>
      <c r="R249" s="14"/>
      <c r="T249" s="16"/>
    </row>
    <row r="250" spans="1:20" x14ac:dyDescent="0.3">
      <c r="A250">
        <v>13436990</v>
      </c>
      <c r="B250">
        <v>338</v>
      </c>
      <c r="C250">
        <v>338</v>
      </c>
      <c r="D250" s="13">
        <f>(Table11[[#This Row],[2023]]-Table11[[#This Row],[2022]])/Table11[[#This Row],[2022]]</f>
        <v>0</v>
      </c>
      <c r="E250" s="14">
        <f>Table11[[#This Row],[perc]]*Table11[[#This Row],[2023]]+Table11[[#This Row],[2023]]</f>
        <v>338</v>
      </c>
      <c r="G250">
        <v>4310793</v>
      </c>
      <c r="H250">
        <v>80</v>
      </c>
      <c r="I250">
        <v>80</v>
      </c>
      <c r="J250" s="13">
        <f>(Table12[[#This Row],[2023]]-Table12[[#This Row],[2022]])/Table12[[#This Row],[2022]]</f>
        <v>0</v>
      </c>
      <c r="K250" s="14">
        <f>(Table12[[#This Row],[per]]*Table12[[#This Row],[2023]])+Table12[[#This Row],[2023]]</f>
        <v>80</v>
      </c>
      <c r="M250" s="12"/>
      <c r="N250" s="12"/>
      <c r="R250" s="14"/>
      <c r="T250" s="15"/>
    </row>
    <row r="251" spans="1:20" x14ac:dyDescent="0.3">
      <c r="A251">
        <v>3971967</v>
      </c>
      <c r="B251">
        <v>90</v>
      </c>
      <c r="C251">
        <v>90</v>
      </c>
      <c r="D251" s="13">
        <f>(Table11[[#This Row],[2023]]-Table11[[#This Row],[2022]])/Table11[[#This Row],[2022]]</f>
        <v>0</v>
      </c>
      <c r="E251" s="14">
        <f>Table11[[#This Row],[perc]]*Table11[[#This Row],[2023]]+Table11[[#This Row],[2023]]</f>
        <v>90</v>
      </c>
      <c r="G251">
        <v>4022585</v>
      </c>
      <c r="H251">
        <v>125</v>
      </c>
      <c r="I251">
        <v>125</v>
      </c>
      <c r="J251" s="13">
        <f>(Table12[[#This Row],[2023]]-Table12[[#This Row],[2022]])/Table12[[#This Row],[2022]]</f>
        <v>0</v>
      </c>
      <c r="K251" s="14">
        <f>(Table12[[#This Row],[per]]*Table12[[#This Row],[2023]])+Table12[[#This Row],[2023]]</f>
        <v>125</v>
      </c>
      <c r="M251" s="11"/>
      <c r="N251" s="11"/>
      <c r="R251" s="14"/>
      <c r="T251" s="16"/>
    </row>
    <row r="252" spans="1:20" x14ac:dyDescent="0.3">
      <c r="A252">
        <v>9678743</v>
      </c>
      <c r="B252">
        <v>60</v>
      </c>
      <c r="C252">
        <v>60</v>
      </c>
      <c r="D252" s="13">
        <f>(Table11[[#This Row],[2023]]-Table11[[#This Row],[2022]])/Table11[[#This Row],[2022]]</f>
        <v>0</v>
      </c>
      <c r="E252" s="14">
        <f>Table11[[#This Row],[perc]]*Table11[[#This Row],[2023]]+Table11[[#This Row],[2023]]</f>
        <v>60</v>
      </c>
      <c r="G252">
        <v>5805942</v>
      </c>
      <c r="H252">
        <v>149</v>
      </c>
      <c r="I252">
        <v>149</v>
      </c>
      <c r="J252" s="13">
        <f>(Table12[[#This Row],[2023]]-Table12[[#This Row],[2022]])/Table12[[#This Row],[2022]]</f>
        <v>0</v>
      </c>
      <c r="K252" s="14">
        <f>(Table12[[#This Row],[per]]*Table12[[#This Row],[2023]])+Table12[[#This Row],[2023]]</f>
        <v>149</v>
      </c>
      <c r="M252" s="12"/>
      <c r="N252" s="12"/>
      <c r="R252" s="14"/>
      <c r="T252" s="15"/>
    </row>
    <row r="253" spans="1:20" x14ac:dyDescent="0.3">
      <c r="A253">
        <v>3229123</v>
      </c>
      <c r="B253">
        <v>192</v>
      </c>
      <c r="C253">
        <v>201</v>
      </c>
      <c r="D253" s="13">
        <f>(Table11[[#This Row],[2023]]-Table11[[#This Row],[2022]])/Table11[[#This Row],[2022]]</f>
        <v>4.6875E-2</v>
      </c>
      <c r="E253" s="14">
        <f>Table11[[#This Row],[perc]]*Table11[[#This Row],[2023]]+Table11[[#This Row],[2023]]</f>
        <v>210.421875</v>
      </c>
      <c r="G253">
        <v>6835863</v>
      </c>
      <c r="H253">
        <v>95</v>
      </c>
      <c r="I253">
        <v>95</v>
      </c>
      <c r="J253" s="13">
        <f>(Table12[[#This Row],[2023]]-Table12[[#This Row],[2022]])/Table12[[#This Row],[2022]]</f>
        <v>0</v>
      </c>
      <c r="K253" s="14">
        <f>(Table12[[#This Row],[per]]*Table12[[#This Row],[2023]])+Table12[[#This Row],[2023]]</f>
        <v>95</v>
      </c>
      <c r="M253" s="11"/>
      <c r="N253" s="11"/>
      <c r="R253" s="14"/>
      <c r="T253" s="16"/>
    </row>
    <row r="254" spans="1:20" x14ac:dyDescent="0.3">
      <c r="A254">
        <v>64635</v>
      </c>
      <c r="B254">
        <v>45</v>
      </c>
      <c r="C254">
        <v>45</v>
      </c>
      <c r="D254" s="13">
        <f>(Table11[[#This Row],[2023]]-Table11[[#This Row],[2022]])/Table11[[#This Row],[2022]]</f>
        <v>0</v>
      </c>
      <c r="E254" s="14">
        <f>Table11[[#This Row],[perc]]*Table11[[#This Row],[2023]]+Table11[[#This Row],[2023]]</f>
        <v>45</v>
      </c>
      <c r="G254">
        <v>7972916</v>
      </c>
      <c r="H254">
        <v>70</v>
      </c>
      <c r="I254">
        <v>70</v>
      </c>
      <c r="J254" s="13">
        <f>(Table12[[#This Row],[2023]]-Table12[[#This Row],[2022]])/Table12[[#This Row],[2022]]</f>
        <v>0</v>
      </c>
      <c r="K254" s="14">
        <f>(Table12[[#This Row],[per]]*Table12[[#This Row],[2023]])+Table12[[#This Row],[2023]]</f>
        <v>70</v>
      </c>
      <c r="M254" s="12"/>
      <c r="N254" s="12"/>
      <c r="R254" s="14"/>
      <c r="T254" s="15"/>
    </row>
    <row r="255" spans="1:20" x14ac:dyDescent="0.3">
      <c r="A255">
        <v>9435496</v>
      </c>
      <c r="B255">
        <v>95</v>
      </c>
      <c r="C255">
        <v>96</v>
      </c>
      <c r="D255" s="13">
        <f>(Table11[[#This Row],[2023]]-Table11[[#This Row],[2022]])/Table11[[#This Row],[2022]]</f>
        <v>1.0526315789473684E-2</v>
      </c>
      <c r="E255" s="14">
        <f>Table11[[#This Row],[perc]]*Table11[[#This Row],[2023]]+Table11[[#This Row],[2023]]</f>
        <v>97.010526315789477</v>
      </c>
      <c r="G255">
        <v>8888225</v>
      </c>
      <c r="H255">
        <v>59</v>
      </c>
      <c r="I255">
        <v>59</v>
      </c>
      <c r="J255" s="13">
        <f>(Table12[[#This Row],[2023]]-Table12[[#This Row],[2022]])/Table12[[#This Row],[2022]]</f>
        <v>0</v>
      </c>
      <c r="K255" s="14">
        <f>(Table12[[#This Row],[per]]*Table12[[#This Row],[2023]])+Table12[[#This Row],[2023]]</f>
        <v>59</v>
      </c>
      <c r="M255" s="11"/>
      <c r="N255" s="11"/>
      <c r="R255" s="14"/>
      <c r="T255" s="16"/>
    </row>
    <row r="256" spans="1:20" x14ac:dyDescent="0.3">
      <c r="A256">
        <v>4671883</v>
      </c>
      <c r="B256">
        <v>55</v>
      </c>
      <c r="C256">
        <v>55</v>
      </c>
      <c r="D256" s="13">
        <f>(Table11[[#This Row],[2023]]-Table11[[#This Row],[2022]])/Table11[[#This Row],[2022]]</f>
        <v>0</v>
      </c>
      <c r="E256" s="14">
        <f>Table11[[#This Row],[perc]]*Table11[[#This Row],[2023]]+Table11[[#This Row],[2023]]</f>
        <v>55</v>
      </c>
      <c r="G256">
        <v>2488787</v>
      </c>
      <c r="H256">
        <v>90</v>
      </c>
      <c r="I256">
        <v>90</v>
      </c>
      <c r="J256" s="13">
        <f>(Table12[[#This Row],[2023]]-Table12[[#This Row],[2022]])/Table12[[#This Row],[2022]]</f>
        <v>0</v>
      </c>
      <c r="K256" s="14">
        <f>(Table12[[#This Row],[per]]*Table12[[#This Row],[2023]])+Table12[[#This Row],[2023]]</f>
        <v>90</v>
      </c>
      <c r="M256" s="12"/>
      <c r="N256" s="12"/>
      <c r="R256" s="14"/>
      <c r="T256" s="15"/>
    </row>
    <row r="257" spans="1:20" x14ac:dyDescent="0.3">
      <c r="A257">
        <v>5498767</v>
      </c>
      <c r="B257">
        <v>97</v>
      </c>
      <c r="C257">
        <v>105</v>
      </c>
      <c r="D257" s="13">
        <f>(Table11[[#This Row],[2023]]-Table11[[#This Row],[2022]])/Table11[[#This Row],[2022]]</f>
        <v>8.247422680412371E-2</v>
      </c>
      <c r="E257" s="14">
        <f>Table11[[#This Row],[perc]]*Table11[[#This Row],[2023]]+Table11[[#This Row],[2023]]</f>
        <v>113.65979381443299</v>
      </c>
      <c r="G257">
        <v>8339822</v>
      </c>
      <c r="H257">
        <v>150</v>
      </c>
      <c r="I257">
        <v>150</v>
      </c>
      <c r="J257" s="13">
        <f>(Table12[[#This Row],[2023]]-Table12[[#This Row],[2022]])/Table12[[#This Row],[2022]]</f>
        <v>0</v>
      </c>
      <c r="K257" s="14">
        <f>(Table12[[#This Row],[per]]*Table12[[#This Row],[2023]])+Table12[[#This Row],[2023]]</f>
        <v>150</v>
      </c>
      <c r="M257" s="11"/>
      <c r="N257" s="11"/>
      <c r="R257" s="14"/>
      <c r="T257" s="16"/>
    </row>
    <row r="258" spans="1:20" x14ac:dyDescent="0.3">
      <c r="A258">
        <v>1179509</v>
      </c>
      <c r="B258">
        <v>115</v>
      </c>
      <c r="C258">
        <v>115</v>
      </c>
      <c r="D258" s="13">
        <f>(Table11[[#This Row],[2023]]-Table11[[#This Row],[2022]])/Table11[[#This Row],[2022]]</f>
        <v>0</v>
      </c>
      <c r="E258" s="14">
        <f>Table11[[#This Row],[perc]]*Table11[[#This Row],[2023]]+Table11[[#This Row],[2023]]</f>
        <v>115</v>
      </c>
      <c r="G258">
        <v>13165268</v>
      </c>
      <c r="H258">
        <v>115</v>
      </c>
      <c r="I258">
        <v>115</v>
      </c>
      <c r="J258" s="13">
        <f>(Table12[[#This Row],[2023]]-Table12[[#This Row],[2022]])/Table12[[#This Row],[2022]]</f>
        <v>0</v>
      </c>
      <c r="K258" s="14">
        <f>(Table12[[#This Row],[per]]*Table12[[#This Row],[2023]])+Table12[[#This Row],[2023]]</f>
        <v>115</v>
      </c>
      <c r="M258" s="12"/>
      <c r="N258" s="12"/>
      <c r="R258" s="14"/>
      <c r="T258" s="15"/>
    </row>
    <row r="259" spans="1:20" x14ac:dyDescent="0.3">
      <c r="A259">
        <v>6589387</v>
      </c>
      <c r="B259">
        <v>135</v>
      </c>
      <c r="C259">
        <v>139</v>
      </c>
      <c r="D259" s="13">
        <f>(Table11[[#This Row],[2023]]-Table11[[#This Row],[2022]])/Table11[[#This Row],[2022]]</f>
        <v>2.9629629629629631E-2</v>
      </c>
      <c r="E259" s="14">
        <f>Table11[[#This Row],[perc]]*Table11[[#This Row],[2023]]+Table11[[#This Row],[2023]]</f>
        <v>143.11851851851853</v>
      </c>
      <c r="G259">
        <v>13174553</v>
      </c>
      <c r="H259">
        <v>125</v>
      </c>
      <c r="I259">
        <v>125</v>
      </c>
      <c r="J259" s="13">
        <f>(Table12[[#This Row],[2023]]-Table12[[#This Row],[2022]])/Table12[[#This Row],[2022]]</f>
        <v>0</v>
      </c>
      <c r="K259" s="14">
        <f>(Table12[[#This Row],[per]]*Table12[[#This Row],[2023]])+Table12[[#This Row],[2023]]</f>
        <v>125</v>
      </c>
      <c r="M259" s="11"/>
      <c r="N259" s="11"/>
      <c r="R259" s="14"/>
      <c r="T259" s="16"/>
    </row>
    <row r="260" spans="1:20" x14ac:dyDescent="0.3">
      <c r="A260">
        <v>8756013</v>
      </c>
      <c r="B260">
        <v>130</v>
      </c>
      <c r="C260">
        <v>130</v>
      </c>
      <c r="D260" s="13">
        <f>(Table11[[#This Row],[2023]]-Table11[[#This Row],[2022]])/Table11[[#This Row],[2022]]</f>
        <v>0</v>
      </c>
      <c r="E260" s="14">
        <f>Table11[[#This Row],[perc]]*Table11[[#This Row],[2023]]+Table11[[#This Row],[2023]]</f>
        <v>130</v>
      </c>
      <c r="G260">
        <v>3052361</v>
      </c>
      <c r="H260">
        <v>22</v>
      </c>
      <c r="I260">
        <v>22</v>
      </c>
      <c r="J260" s="13">
        <f>(Table12[[#This Row],[2023]]-Table12[[#This Row],[2022]])/Table12[[#This Row],[2022]]</f>
        <v>0</v>
      </c>
      <c r="K260" s="14">
        <f>(Table12[[#This Row],[per]]*Table12[[#This Row],[2023]])+Table12[[#This Row],[2023]]</f>
        <v>22</v>
      </c>
      <c r="M260" s="12"/>
      <c r="N260" s="12"/>
      <c r="R260" s="14"/>
      <c r="T260" s="15"/>
    </row>
    <row r="261" spans="1:20" x14ac:dyDescent="0.3">
      <c r="A261">
        <v>9608474</v>
      </c>
      <c r="B261">
        <v>121</v>
      </c>
      <c r="C261">
        <v>122</v>
      </c>
      <c r="D261" s="13">
        <f>(Table11[[#This Row],[2023]]-Table11[[#This Row],[2022]])/Table11[[#This Row],[2022]]</f>
        <v>8.2644628099173556E-3</v>
      </c>
      <c r="E261" s="14">
        <f>Table11[[#This Row],[perc]]*Table11[[#This Row],[2023]]+Table11[[#This Row],[2023]]</f>
        <v>123.00826446280992</v>
      </c>
      <c r="G261">
        <v>4208608</v>
      </c>
      <c r="H261">
        <v>50</v>
      </c>
      <c r="I261">
        <v>50</v>
      </c>
      <c r="J261" s="13">
        <f>(Table12[[#This Row],[2023]]-Table12[[#This Row],[2022]])/Table12[[#This Row],[2022]]</f>
        <v>0</v>
      </c>
      <c r="K261" s="14">
        <f>(Table12[[#This Row],[per]]*Table12[[#This Row],[2023]])+Table12[[#This Row],[2023]]</f>
        <v>50</v>
      </c>
      <c r="M261" s="11"/>
      <c r="N261" s="11"/>
      <c r="R261" s="14"/>
      <c r="T261" s="16"/>
    </row>
    <row r="262" spans="1:20" x14ac:dyDescent="0.3">
      <c r="A262">
        <v>985003</v>
      </c>
      <c r="B262">
        <v>85</v>
      </c>
      <c r="C262">
        <v>85</v>
      </c>
      <c r="D262" s="13">
        <f>(Table11[[#This Row],[2023]]-Table11[[#This Row],[2022]])/Table11[[#This Row],[2022]]</f>
        <v>0</v>
      </c>
      <c r="E262" s="14">
        <f>Table11[[#This Row],[perc]]*Table11[[#This Row],[2023]]+Table11[[#This Row],[2023]]</f>
        <v>85</v>
      </c>
      <c r="G262">
        <v>13494977</v>
      </c>
      <c r="H262">
        <v>101</v>
      </c>
      <c r="I262">
        <v>102</v>
      </c>
      <c r="J262" s="13">
        <f>(Table12[[#This Row],[2023]]-Table12[[#This Row],[2022]])/Table12[[#This Row],[2022]]</f>
        <v>9.9009900990099011E-3</v>
      </c>
      <c r="K262" s="14">
        <f>(Table12[[#This Row],[per]]*Table12[[#This Row],[2023]])+Table12[[#This Row],[2023]]</f>
        <v>103.00990099009901</v>
      </c>
      <c r="M262" s="12"/>
      <c r="N262" s="12"/>
      <c r="R262" s="14"/>
      <c r="T262" s="15"/>
    </row>
    <row r="263" spans="1:20" x14ac:dyDescent="0.3">
      <c r="A263">
        <v>7074789</v>
      </c>
      <c r="B263">
        <v>47</v>
      </c>
      <c r="C263">
        <v>51</v>
      </c>
      <c r="D263" s="13">
        <f>(Table11[[#This Row],[2023]]-Table11[[#This Row],[2022]])/Table11[[#This Row],[2022]]</f>
        <v>8.5106382978723402E-2</v>
      </c>
      <c r="E263" s="14">
        <f>Table11[[#This Row],[perc]]*Table11[[#This Row],[2023]]+Table11[[#This Row],[2023]]</f>
        <v>55.340425531914896</v>
      </c>
      <c r="G263">
        <v>822085</v>
      </c>
      <c r="H263">
        <v>943</v>
      </c>
      <c r="I263">
        <v>943</v>
      </c>
      <c r="J263" s="13">
        <f>(Table12[[#This Row],[2023]]-Table12[[#This Row],[2022]])/Table12[[#This Row],[2022]]</f>
        <v>0</v>
      </c>
      <c r="K263" s="14">
        <f>(Table12[[#This Row],[per]]*Table12[[#This Row],[2023]])+Table12[[#This Row],[2023]]</f>
        <v>943</v>
      </c>
      <c r="M263" s="11"/>
      <c r="N263" s="11"/>
      <c r="R263" s="14"/>
      <c r="T263" s="16"/>
    </row>
    <row r="264" spans="1:20" x14ac:dyDescent="0.3">
      <c r="A264">
        <v>5386570</v>
      </c>
      <c r="B264">
        <v>69</v>
      </c>
      <c r="C264">
        <v>75</v>
      </c>
      <c r="D264" s="13">
        <f>(Table11[[#This Row],[2023]]-Table11[[#This Row],[2022]])/Table11[[#This Row],[2022]]</f>
        <v>8.6956521739130432E-2</v>
      </c>
      <c r="E264" s="14">
        <f>Table11[[#This Row],[perc]]*Table11[[#This Row],[2023]]+Table11[[#This Row],[2023]]</f>
        <v>81.521739130434781</v>
      </c>
      <c r="G264">
        <v>4726224</v>
      </c>
      <c r="H264">
        <v>151</v>
      </c>
      <c r="I264">
        <v>151</v>
      </c>
      <c r="J264" s="13">
        <f>(Table12[[#This Row],[2023]]-Table12[[#This Row],[2022]])/Table12[[#This Row],[2022]]</f>
        <v>0</v>
      </c>
      <c r="K264" s="14">
        <f>(Table12[[#This Row],[per]]*Table12[[#This Row],[2023]])+Table12[[#This Row],[2023]]</f>
        <v>151</v>
      </c>
      <c r="M264" s="12"/>
      <c r="N264" s="12"/>
      <c r="R264" s="14"/>
      <c r="T264" s="15"/>
    </row>
    <row r="265" spans="1:20" x14ac:dyDescent="0.3">
      <c r="A265">
        <v>12394667</v>
      </c>
      <c r="B265">
        <v>76</v>
      </c>
      <c r="C265">
        <v>76</v>
      </c>
      <c r="D265" s="13">
        <f>(Table11[[#This Row],[2023]]-Table11[[#This Row],[2022]])/Table11[[#This Row],[2022]]</f>
        <v>0</v>
      </c>
      <c r="E265" s="14">
        <f>Table11[[#This Row],[perc]]*Table11[[#This Row],[2023]]+Table11[[#This Row],[2023]]</f>
        <v>76</v>
      </c>
      <c r="G265">
        <v>6886718</v>
      </c>
      <c r="H265">
        <v>93</v>
      </c>
      <c r="I265">
        <v>95</v>
      </c>
      <c r="J265" s="13">
        <f>(Table12[[#This Row],[2023]]-Table12[[#This Row],[2022]])/Table12[[#This Row],[2022]]</f>
        <v>2.1505376344086023E-2</v>
      </c>
      <c r="K265" s="14">
        <f>(Table12[[#This Row],[per]]*Table12[[#This Row],[2023]])+Table12[[#This Row],[2023]]</f>
        <v>97.043010752688176</v>
      </c>
      <c r="M265" s="11"/>
      <c r="N265" s="11"/>
      <c r="R265" s="14"/>
      <c r="T265" s="16"/>
    </row>
    <row r="266" spans="1:20" x14ac:dyDescent="0.3">
      <c r="A266">
        <v>14537849</v>
      </c>
      <c r="B266">
        <v>122</v>
      </c>
      <c r="C266">
        <v>122</v>
      </c>
      <c r="D266" s="13">
        <f>(Table11[[#This Row],[2023]]-Table11[[#This Row],[2022]])/Table11[[#This Row],[2022]]</f>
        <v>0</v>
      </c>
      <c r="E266" s="14">
        <f>Table11[[#This Row],[perc]]*Table11[[#This Row],[2023]]+Table11[[#This Row],[2023]]</f>
        <v>122</v>
      </c>
      <c r="G266">
        <v>8383293</v>
      </c>
      <c r="H266">
        <v>225</v>
      </c>
      <c r="I266">
        <v>225</v>
      </c>
      <c r="J266" s="13">
        <f>(Table12[[#This Row],[2023]]-Table12[[#This Row],[2022]])/Table12[[#This Row],[2022]]</f>
        <v>0</v>
      </c>
      <c r="K266" s="14">
        <f>(Table12[[#This Row],[per]]*Table12[[#This Row],[2023]])+Table12[[#This Row],[2023]]</f>
        <v>225</v>
      </c>
      <c r="M266" s="12"/>
      <c r="N266" s="12"/>
      <c r="R266" s="14"/>
      <c r="T266" s="15"/>
    </row>
    <row r="267" spans="1:20" x14ac:dyDescent="0.3">
      <c r="A267">
        <v>9331373</v>
      </c>
      <c r="B267">
        <v>43</v>
      </c>
      <c r="C267">
        <v>43</v>
      </c>
      <c r="D267" s="13">
        <f>(Table11[[#This Row],[2023]]-Table11[[#This Row],[2022]])/Table11[[#This Row],[2022]]</f>
        <v>0</v>
      </c>
      <c r="E267" s="14">
        <f>Table11[[#This Row],[perc]]*Table11[[#This Row],[2023]]+Table11[[#This Row],[2023]]</f>
        <v>43</v>
      </c>
      <c r="G267">
        <v>8615017</v>
      </c>
      <c r="H267">
        <v>80</v>
      </c>
      <c r="I267">
        <v>80</v>
      </c>
      <c r="J267" s="13">
        <f>(Table12[[#This Row],[2023]]-Table12[[#This Row],[2022]])/Table12[[#This Row],[2022]]</f>
        <v>0</v>
      </c>
      <c r="K267" s="14">
        <f>(Table12[[#This Row],[per]]*Table12[[#This Row],[2023]])+Table12[[#This Row],[2023]]</f>
        <v>80</v>
      </c>
      <c r="M267" s="11"/>
      <c r="N267" s="11"/>
      <c r="R267" s="14"/>
      <c r="T267" s="16"/>
    </row>
    <row r="268" spans="1:20" x14ac:dyDescent="0.3">
      <c r="A268">
        <v>10071222</v>
      </c>
      <c r="B268">
        <v>131</v>
      </c>
      <c r="C268">
        <v>135</v>
      </c>
      <c r="D268" s="13">
        <f>(Table11[[#This Row],[2023]]-Table11[[#This Row],[2022]])/Table11[[#This Row],[2022]]</f>
        <v>3.0534351145038167E-2</v>
      </c>
      <c r="E268" s="14">
        <f>Table11[[#This Row],[perc]]*Table11[[#This Row],[2023]]+Table11[[#This Row],[2023]]</f>
        <v>139.12213740458014</v>
      </c>
      <c r="G268">
        <v>10513735</v>
      </c>
      <c r="H268">
        <v>73</v>
      </c>
      <c r="I268">
        <v>73</v>
      </c>
      <c r="J268" s="13">
        <f>(Table12[[#This Row],[2023]]-Table12[[#This Row],[2022]])/Table12[[#This Row],[2022]]</f>
        <v>0</v>
      </c>
      <c r="K268" s="14">
        <f>(Table12[[#This Row],[per]]*Table12[[#This Row],[2023]])+Table12[[#This Row],[2023]]</f>
        <v>73</v>
      </c>
      <c r="M268" s="12"/>
      <c r="N268" s="12"/>
      <c r="R268" s="14"/>
      <c r="T268" s="15"/>
    </row>
    <row r="269" spans="1:20" x14ac:dyDescent="0.3">
      <c r="A269">
        <v>5651804</v>
      </c>
      <c r="B269">
        <v>200</v>
      </c>
      <c r="C269">
        <v>200</v>
      </c>
      <c r="D269" s="13">
        <f>(Table11[[#This Row],[2023]]-Table11[[#This Row],[2022]])/Table11[[#This Row],[2022]]</f>
        <v>0</v>
      </c>
      <c r="E269" s="14">
        <f>Table11[[#This Row],[perc]]*Table11[[#This Row],[2023]]+Table11[[#This Row],[2023]]</f>
        <v>200</v>
      </c>
      <c r="G269">
        <v>10707985</v>
      </c>
      <c r="H269">
        <v>69</v>
      </c>
      <c r="I269">
        <v>69</v>
      </c>
      <c r="J269" s="13">
        <f>(Table12[[#This Row],[2023]]-Table12[[#This Row],[2022]])/Table12[[#This Row],[2022]]</f>
        <v>0</v>
      </c>
      <c r="K269" s="14">
        <f>(Table12[[#This Row],[per]]*Table12[[#This Row],[2023]])+Table12[[#This Row],[2023]]</f>
        <v>69</v>
      </c>
      <c r="M269" s="11"/>
      <c r="N269" s="11"/>
      <c r="R269" s="14"/>
      <c r="T269" s="16"/>
    </row>
    <row r="270" spans="1:20" x14ac:dyDescent="0.3">
      <c r="A270">
        <v>7027641</v>
      </c>
      <c r="B270">
        <v>262</v>
      </c>
      <c r="C270">
        <v>226</v>
      </c>
      <c r="D270" s="13">
        <f>(Table11[[#This Row],[2023]]-Table11[[#This Row],[2022]])/Table11[[#This Row],[2022]]</f>
        <v>-0.13740458015267176</v>
      </c>
      <c r="E270" s="14">
        <f>Table11[[#This Row],[perc]]*Table11[[#This Row],[2023]]+Table11[[#This Row],[2023]]</f>
        <v>194.94656488549617</v>
      </c>
      <c r="G270">
        <v>13738928</v>
      </c>
      <c r="H270">
        <v>50</v>
      </c>
      <c r="I270">
        <v>50</v>
      </c>
      <c r="J270" s="13">
        <f>(Table12[[#This Row],[2023]]-Table12[[#This Row],[2022]])/Table12[[#This Row],[2022]]</f>
        <v>0</v>
      </c>
      <c r="K270" s="14">
        <f>(Table12[[#This Row],[per]]*Table12[[#This Row],[2023]])+Table12[[#This Row],[2023]]</f>
        <v>50</v>
      </c>
      <c r="M270" s="12"/>
      <c r="N270" s="12"/>
      <c r="R270" s="14"/>
      <c r="T270" s="15"/>
    </row>
    <row r="271" spans="1:20" x14ac:dyDescent="0.3">
      <c r="A271">
        <v>14323050</v>
      </c>
      <c r="B271">
        <v>135</v>
      </c>
      <c r="C271">
        <v>136</v>
      </c>
      <c r="D271" s="13">
        <f>(Table11[[#This Row],[2023]]-Table11[[#This Row],[2022]])/Table11[[#This Row],[2022]]</f>
        <v>7.4074074074074077E-3</v>
      </c>
      <c r="E271" s="14">
        <f>Table11[[#This Row],[perc]]*Table11[[#This Row],[2023]]+Table11[[#This Row],[2023]]</f>
        <v>137.00740740740741</v>
      </c>
      <c r="G271">
        <v>1106103</v>
      </c>
      <c r="H271">
        <v>275</v>
      </c>
      <c r="I271">
        <v>275</v>
      </c>
      <c r="J271" s="13">
        <f>(Table12[[#This Row],[2023]]-Table12[[#This Row],[2022]])/Table12[[#This Row],[2022]]</f>
        <v>0</v>
      </c>
      <c r="K271" s="14">
        <f>(Table12[[#This Row],[per]]*Table12[[#This Row],[2023]])+Table12[[#This Row],[2023]]</f>
        <v>275</v>
      </c>
      <c r="M271" s="11"/>
      <c r="N271" s="11"/>
      <c r="R271" s="14"/>
      <c r="T271" s="16"/>
    </row>
    <row r="272" spans="1:20" x14ac:dyDescent="0.3">
      <c r="A272">
        <v>771141</v>
      </c>
      <c r="B272">
        <v>75</v>
      </c>
      <c r="C272">
        <v>75</v>
      </c>
      <c r="D272" s="13">
        <f>(Table11[[#This Row],[2023]]-Table11[[#This Row],[2022]])/Table11[[#This Row],[2022]]</f>
        <v>0</v>
      </c>
      <c r="E272" s="14">
        <f>Table11[[#This Row],[perc]]*Table11[[#This Row],[2023]]+Table11[[#This Row],[2023]]</f>
        <v>75</v>
      </c>
      <c r="G272">
        <v>1152834</v>
      </c>
      <c r="H272">
        <v>75</v>
      </c>
      <c r="I272">
        <v>75</v>
      </c>
      <c r="J272" s="13">
        <f>(Table12[[#This Row],[2023]]-Table12[[#This Row],[2022]])/Table12[[#This Row],[2022]]</f>
        <v>0</v>
      </c>
      <c r="K272" s="14">
        <f>(Table12[[#This Row],[per]]*Table12[[#This Row],[2023]])+Table12[[#This Row],[2023]]</f>
        <v>75</v>
      </c>
      <c r="M272" s="12"/>
      <c r="N272" s="12"/>
      <c r="R272" s="14"/>
      <c r="T272" s="15"/>
    </row>
    <row r="273" spans="1:20" x14ac:dyDescent="0.3">
      <c r="A273">
        <v>5746615</v>
      </c>
      <c r="B273">
        <v>250</v>
      </c>
      <c r="C273">
        <v>250</v>
      </c>
      <c r="D273" s="13">
        <f>(Table11[[#This Row],[2023]]-Table11[[#This Row],[2022]])/Table11[[#This Row],[2022]]</f>
        <v>0</v>
      </c>
      <c r="E273" s="14">
        <f>Table11[[#This Row],[perc]]*Table11[[#This Row],[2023]]+Table11[[#This Row],[2023]]</f>
        <v>250</v>
      </c>
      <c r="G273">
        <v>3544358</v>
      </c>
      <c r="H273">
        <v>150</v>
      </c>
      <c r="I273">
        <v>150</v>
      </c>
      <c r="J273" s="13">
        <f>(Table12[[#This Row],[2023]]-Table12[[#This Row],[2022]])/Table12[[#This Row],[2022]]</f>
        <v>0</v>
      </c>
      <c r="K273" s="14">
        <f>(Table12[[#This Row],[per]]*Table12[[#This Row],[2023]])+Table12[[#This Row],[2023]]</f>
        <v>150</v>
      </c>
      <c r="M273" s="11"/>
      <c r="N273" s="11"/>
      <c r="R273" s="14"/>
      <c r="T273" s="16"/>
    </row>
    <row r="274" spans="1:20" x14ac:dyDescent="0.3">
      <c r="A274">
        <v>6737968</v>
      </c>
      <c r="B274">
        <v>126</v>
      </c>
      <c r="C274">
        <v>125</v>
      </c>
      <c r="D274" s="13">
        <f>(Table11[[#This Row],[2023]]-Table11[[#This Row],[2022]])/Table11[[#This Row],[2022]]</f>
        <v>-7.9365079365079361E-3</v>
      </c>
      <c r="E274" s="14">
        <f>Table11[[#This Row],[perc]]*Table11[[#This Row],[2023]]+Table11[[#This Row],[2023]]</f>
        <v>124.00793650793651</v>
      </c>
      <c r="G274">
        <v>4492545</v>
      </c>
      <c r="H274">
        <v>69</v>
      </c>
      <c r="I274">
        <v>69</v>
      </c>
      <c r="J274" s="13">
        <f>(Table12[[#This Row],[2023]]-Table12[[#This Row],[2022]])/Table12[[#This Row],[2022]]</f>
        <v>0</v>
      </c>
      <c r="K274" s="14">
        <f>(Table12[[#This Row],[per]]*Table12[[#This Row],[2023]])+Table12[[#This Row],[2023]]</f>
        <v>69</v>
      </c>
      <c r="M274" s="12"/>
      <c r="N274" s="12"/>
      <c r="R274" s="14"/>
      <c r="T274" s="15"/>
    </row>
    <row r="275" spans="1:20" x14ac:dyDescent="0.3">
      <c r="A275">
        <v>455640</v>
      </c>
      <c r="B275">
        <v>140</v>
      </c>
      <c r="C275">
        <v>140</v>
      </c>
      <c r="D275" s="13">
        <f>(Table11[[#This Row],[2023]]-Table11[[#This Row],[2022]])/Table11[[#This Row],[2022]]</f>
        <v>0</v>
      </c>
      <c r="E275" s="14">
        <f>Table11[[#This Row],[perc]]*Table11[[#This Row],[2023]]+Table11[[#This Row],[2023]]</f>
        <v>140</v>
      </c>
      <c r="G275">
        <v>6636187</v>
      </c>
      <c r="H275">
        <v>60</v>
      </c>
      <c r="I275">
        <v>60</v>
      </c>
      <c r="J275" s="13">
        <f>(Table12[[#This Row],[2023]]-Table12[[#This Row],[2022]])/Table12[[#This Row],[2022]]</f>
        <v>0</v>
      </c>
      <c r="K275" s="14">
        <f>(Table12[[#This Row],[per]]*Table12[[#This Row],[2023]])+Table12[[#This Row],[2023]]</f>
        <v>60</v>
      </c>
      <c r="M275" s="11"/>
      <c r="N275" s="11"/>
      <c r="R275" s="14"/>
      <c r="T275" s="16"/>
    </row>
    <row r="276" spans="1:20" x14ac:dyDescent="0.3">
      <c r="A276">
        <v>7329506</v>
      </c>
      <c r="B276">
        <v>78</v>
      </c>
      <c r="C276">
        <v>80</v>
      </c>
      <c r="D276" s="13">
        <f>(Table11[[#This Row],[2023]]-Table11[[#This Row],[2022]])/Table11[[#This Row],[2022]]</f>
        <v>2.564102564102564E-2</v>
      </c>
      <c r="E276" s="14">
        <f>Table11[[#This Row],[perc]]*Table11[[#This Row],[2023]]+Table11[[#This Row],[2023]]</f>
        <v>82.051282051282044</v>
      </c>
      <c r="G276">
        <v>6690425</v>
      </c>
      <c r="H276">
        <v>199</v>
      </c>
      <c r="I276">
        <v>199</v>
      </c>
      <c r="J276" s="13">
        <f>(Table12[[#This Row],[2023]]-Table12[[#This Row],[2022]])/Table12[[#This Row],[2022]]</f>
        <v>0</v>
      </c>
      <c r="K276" s="14">
        <f>(Table12[[#This Row],[per]]*Table12[[#This Row],[2023]])+Table12[[#This Row],[2023]]</f>
        <v>199</v>
      </c>
      <c r="M276" s="12"/>
      <c r="N276" s="12"/>
      <c r="R276" s="14"/>
      <c r="T276" s="15"/>
    </row>
    <row r="277" spans="1:20" x14ac:dyDescent="0.3">
      <c r="A277">
        <v>13885568</v>
      </c>
      <c r="B277">
        <v>148</v>
      </c>
      <c r="C277">
        <v>148</v>
      </c>
      <c r="D277" s="13">
        <f>(Table11[[#This Row],[2023]]-Table11[[#This Row],[2022]])/Table11[[#This Row],[2022]]</f>
        <v>0</v>
      </c>
      <c r="E277" s="14">
        <f>Table11[[#This Row],[perc]]*Table11[[#This Row],[2023]]+Table11[[#This Row],[2023]]</f>
        <v>148</v>
      </c>
      <c r="G277">
        <v>9294851</v>
      </c>
      <c r="H277">
        <v>82</v>
      </c>
      <c r="I277">
        <v>82</v>
      </c>
      <c r="J277" s="13">
        <f>(Table12[[#This Row],[2023]]-Table12[[#This Row],[2022]])/Table12[[#This Row],[2022]]</f>
        <v>0</v>
      </c>
      <c r="K277" s="14">
        <f>(Table12[[#This Row],[per]]*Table12[[#This Row],[2023]])+Table12[[#This Row],[2023]]</f>
        <v>82</v>
      </c>
      <c r="M277" s="11"/>
      <c r="N277" s="11"/>
      <c r="R277" s="14"/>
      <c r="T277" s="16"/>
    </row>
    <row r="278" spans="1:20" x14ac:dyDescent="0.3">
      <c r="A278">
        <v>14552494</v>
      </c>
      <c r="B278">
        <v>47</v>
      </c>
      <c r="C278">
        <v>49</v>
      </c>
      <c r="D278" s="13">
        <f>(Table11[[#This Row],[2023]]-Table11[[#This Row],[2022]])/Table11[[#This Row],[2022]]</f>
        <v>4.2553191489361701E-2</v>
      </c>
      <c r="E278" s="14">
        <f>Table11[[#This Row],[perc]]*Table11[[#This Row],[2023]]+Table11[[#This Row],[2023]]</f>
        <v>51.085106382978722</v>
      </c>
      <c r="G278">
        <v>10086166</v>
      </c>
      <c r="H278">
        <v>138</v>
      </c>
      <c r="I278">
        <v>138</v>
      </c>
      <c r="J278" s="13">
        <f>(Table12[[#This Row],[2023]]-Table12[[#This Row],[2022]])/Table12[[#This Row],[2022]]</f>
        <v>0</v>
      </c>
      <c r="K278" s="14">
        <f>(Table12[[#This Row],[per]]*Table12[[#This Row],[2023]])+Table12[[#This Row],[2023]]</f>
        <v>138</v>
      </c>
      <c r="M278" s="12"/>
      <c r="N278" s="12"/>
      <c r="R278" s="14"/>
      <c r="T278" s="15"/>
    </row>
    <row r="279" spans="1:20" x14ac:dyDescent="0.3">
      <c r="A279">
        <v>12037011</v>
      </c>
      <c r="B279">
        <v>135</v>
      </c>
      <c r="C279">
        <v>135</v>
      </c>
      <c r="D279" s="13">
        <f>(Table11[[#This Row],[2023]]-Table11[[#This Row],[2022]])/Table11[[#This Row],[2022]]</f>
        <v>0</v>
      </c>
      <c r="E279" s="14">
        <f>Table11[[#This Row],[perc]]*Table11[[#This Row],[2023]]+Table11[[#This Row],[2023]]</f>
        <v>135</v>
      </c>
      <c r="G279">
        <v>14038855</v>
      </c>
      <c r="H279">
        <v>82</v>
      </c>
      <c r="I279">
        <v>83</v>
      </c>
      <c r="J279" s="13">
        <f>(Table12[[#This Row],[2023]]-Table12[[#This Row],[2022]])/Table12[[#This Row],[2022]]</f>
        <v>1.2195121951219513E-2</v>
      </c>
      <c r="K279" s="14">
        <f>(Table12[[#This Row],[per]]*Table12[[#This Row],[2023]])+Table12[[#This Row],[2023]]</f>
        <v>84.012195121951223</v>
      </c>
      <c r="M279" s="11"/>
      <c r="N279" s="11"/>
      <c r="R279" s="14"/>
      <c r="T279" s="16"/>
    </row>
    <row r="280" spans="1:20" x14ac:dyDescent="0.3">
      <c r="A280">
        <v>14286759</v>
      </c>
      <c r="B280">
        <v>140</v>
      </c>
      <c r="C280">
        <v>140</v>
      </c>
      <c r="D280" s="13">
        <f>(Table11[[#This Row],[2023]]-Table11[[#This Row],[2022]])/Table11[[#This Row],[2022]]</f>
        <v>0</v>
      </c>
      <c r="E280" s="14">
        <f>Table11[[#This Row],[perc]]*Table11[[#This Row],[2023]]+Table11[[#This Row],[2023]]</f>
        <v>140</v>
      </c>
      <c r="G280">
        <v>27423</v>
      </c>
      <c r="H280">
        <v>45</v>
      </c>
      <c r="I280">
        <v>45</v>
      </c>
      <c r="J280" s="13">
        <f>(Table12[[#This Row],[2023]]-Table12[[#This Row],[2022]])/Table12[[#This Row],[2022]]</f>
        <v>0</v>
      </c>
      <c r="K280" s="14">
        <f>(Table12[[#This Row],[per]]*Table12[[#This Row],[2023]])+Table12[[#This Row],[2023]]</f>
        <v>45</v>
      </c>
      <c r="M280" s="12"/>
      <c r="N280" s="12"/>
      <c r="R280" s="14"/>
      <c r="T280" s="15"/>
    </row>
    <row r="281" spans="1:20" x14ac:dyDescent="0.3">
      <c r="A281">
        <v>4455897</v>
      </c>
      <c r="B281">
        <v>95</v>
      </c>
      <c r="C281">
        <v>95</v>
      </c>
      <c r="D281" s="13">
        <f>(Table11[[#This Row],[2023]]-Table11[[#This Row],[2022]])/Table11[[#This Row],[2022]]</f>
        <v>0</v>
      </c>
      <c r="E281" s="14">
        <f>Table11[[#This Row],[perc]]*Table11[[#This Row],[2023]]+Table11[[#This Row],[2023]]</f>
        <v>95</v>
      </c>
      <c r="G281">
        <v>7301383</v>
      </c>
      <c r="H281">
        <v>76</v>
      </c>
      <c r="I281">
        <v>75</v>
      </c>
      <c r="J281" s="13">
        <f>(Table12[[#This Row],[2023]]-Table12[[#This Row],[2022]])/Table12[[#This Row],[2022]]</f>
        <v>-1.3157894736842105E-2</v>
      </c>
      <c r="K281" s="14">
        <f>(Table12[[#This Row],[per]]*Table12[[#This Row],[2023]])+Table12[[#This Row],[2023]]</f>
        <v>74.013157894736835</v>
      </c>
      <c r="M281" s="11"/>
      <c r="N281" s="11"/>
      <c r="R281" s="14"/>
      <c r="T281" s="16"/>
    </row>
    <row r="282" spans="1:20" x14ac:dyDescent="0.3">
      <c r="A282">
        <v>13413180</v>
      </c>
      <c r="B282">
        <v>198</v>
      </c>
      <c r="C282">
        <v>198</v>
      </c>
      <c r="D282" s="13">
        <f>(Table11[[#This Row],[2023]]-Table11[[#This Row],[2022]])/Table11[[#This Row],[2022]]</f>
        <v>0</v>
      </c>
      <c r="E282" s="14">
        <f>Table11[[#This Row],[perc]]*Table11[[#This Row],[2023]]+Table11[[#This Row],[2023]]</f>
        <v>198</v>
      </c>
      <c r="G282">
        <v>7920737</v>
      </c>
      <c r="H282">
        <v>300</v>
      </c>
      <c r="I282">
        <v>300</v>
      </c>
      <c r="J282" s="13">
        <f>(Table12[[#This Row],[2023]]-Table12[[#This Row],[2022]])/Table12[[#This Row],[2022]]</f>
        <v>0</v>
      </c>
      <c r="K282" s="14">
        <f>(Table12[[#This Row],[per]]*Table12[[#This Row],[2023]])+Table12[[#This Row],[2023]]</f>
        <v>300</v>
      </c>
      <c r="M282" s="12"/>
      <c r="N282" s="12"/>
      <c r="R282" s="14"/>
      <c r="T282" s="15"/>
    </row>
    <row r="283" spans="1:20" x14ac:dyDescent="0.3">
      <c r="A283">
        <v>2524564</v>
      </c>
      <c r="B283">
        <v>79</v>
      </c>
      <c r="C283">
        <v>79</v>
      </c>
      <c r="D283" s="13">
        <f>(Table11[[#This Row],[2023]]-Table11[[#This Row],[2022]])/Table11[[#This Row],[2022]]</f>
        <v>0</v>
      </c>
      <c r="E283" s="14">
        <f>Table11[[#This Row],[perc]]*Table11[[#This Row],[2023]]+Table11[[#This Row],[2023]]</f>
        <v>79</v>
      </c>
      <c r="G283">
        <v>8089671</v>
      </c>
      <c r="H283">
        <v>99</v>
      </c>
      <c r="I283">
        <v>99</v>
      </c>
      <c r="J283" s="13">
        <f>(Table12[[#This Row],[2023]]-Table12[[#This Row],[2022]])/Table12[[#This Row],[2022]]</f>
        <v>0</v>
      </c>
      <c r="K283" s="14">
        <f>(Table12[[#This Row],[per]]*Table12[[#This Row],[2023]])+Table12[[#This Row],[2023]]</f>
        <v>99</v>
      </c>
      <c r="M283" s="11"/>
      <c r="N283" s="11"/>
      <c r="R283" s="14"/>
      <c r="T283" s="16"/>
    </row>
    <row r="284" spans="1:20" x14ac:dyDescent="0.3">
      <c r="A284">
        <v>703124</v>
      </c>
      <c r="B284">
        <v>185</v>
      </c>
      <c r="C284">
        <v>185</v>
      </c>
      <c r="D284" s="13">
        <f>(Table11[[#This Row],[2023]]-Table11[[#This Row],[2022]])/Table11[[#This Row],[2022]]</f>
        <v>0</v>
      </c>
      <c r="E284" s="14">
        <f>Table11[[#This Row],[perc]]*Table11[[#This Row],[2023]]+Table11[[#This Row],[2023]]</f>
        <v>185</v>
      </c>
      <c r="G284">
        <v>12761296</v>
      </c>
      <c r="H284">
        <v>159</v>
      </c>
      <c r="I284">
        <v>158</v>
      </c>
      <c r="J284" s="13">
        <f>(Table12[[#This Row],[2023]]-Table12[[#This Row],[2022]])/Table12[[#This Row],[2022]]</f>
        <v>-6.2893081761006293E-3</v>
      </c>
      <c r="K284" s="14">
        <f>(Table12[[#This Row],[per]]*Table12[[#This Row],[2023]])+Table12[[#This Row],[2023]]</f>
        <v>157.00628930817609</v>
      </c>
      <c r="M284" s="12"/>
      <c r="N284" s="12"/>
      <c r="R284" s="14"/>
      <c r="T284" s="15"/>
    </row>
    <row r="285" spans="1:20" x14ac:dyDescent="0.3">
      <c r="A285">
        <v>13045766</v>
      </c>
      <c r="B285">
        <v>109</v>
      </c>
      <c r="C285">
        <v>109</v>
      </c>
      <c r="D285" s="13">
        <f>(Table11[[#This Row],[2023]]-Table11[[#This Row],[2022]])/Table11[[#This Row],[2022]]</f>
        <v>0</v>
      </c>
      <c r="E285" s="14">
        <f>Table11[[#This Row],[perc]]*Table11[[#This Row],[2023]]+Table11[[#This Row],[2023]]</f>
        <v>109</v>
      </c>
      <c r="G285">
        <v>842016</v>
      </c>
      <c r="H285">
        <v>76</v>
      </c>
      <c r="I285">
        <v>76</v>
      </c>
      <c r="J285" s="13">
        <f>(Table12[[#This Row],[2023]]-Table12[[#This Row],[2022]])/Table12[[#This Row],[2022]]</f>
        <v>0</v>
      </c>
      <c r="K285" s="14">
        <f>(Table12[[#This Row],[per]]*Table12[[#This Row],[2023]])+Table12[[#This Row],[2023]]</f>
        <v>76</v>
      </c>
      <c r="M285" s="11"/>
      <c r="N285" s="11"/>
      <c r="R285" s="14"/>
      <c r="T285" s="16"/>
    </row>
    <row r="286" spans="1:20" x14ac:dyDescent="0.3">
      <c r="A286">
        <v>12899387</v>
      </c>
      <c r="B286">
        <v>95</v>
      </c>
      <c r="C286">
        <v>95</v>
      </c>
      <c r="D286" s="13">
        <f>(Table11[[#This Row],[2023]]-Table11[[#This Row],[2022]])/Table11[[#This Row],[2022]]</f>
        <v>0</v>
      </c>
      <c r="E286" s="14">
        <f>Table11[[#This Row],[perc]]*Table11[[#This Row],[2023]]+Table11[[#This Row],[2023]]</f>
        <v>95</v>
      </c>
      <c r="G286">
        <v>8273070</v>
      </c>
      <c r="H286">
        <v>99</v>
      </c>
      <c r="I286">
        <v>99</v>
      </c>
      <c r="J286" s="13">
        <f>(Table12[[#This Row],[2023]]-Table12[[#This Row],[2022]])/Table12[[#This Row],[2022]]</f>
        <v>0</v>
      </c>
      <c r="K286" s="14">
        <f>(Table12[[#This Row],[per]]*Table12[[#This Row],[2023]])+Table12[[#This Row],[2023]]</f>
        <v>99</v>
      </c>
      <c r="M286" s="12"/>
      <c r="N286" s="12"/>
      <c r="R286" s="14"/>
      <c r="T286" s="15"/>
    </row>
    <row r="287" spans="1:20" x14ac:dyDescent="0.3">
      <c r="A287">
        <v>2692019</v>
      </c>
      <c r="B287">
        <v>90</v>
      </c>
      <c r="C287">
        <v>90</v>
      </c>
      <c r="D287" s="13">
        <f>(Table11[[#This Row],[2023]]-Table11[[#This Row],[2022]])/Table11[[#This Row],[2022]]</f>
        <v>0</v>
      </c>
      <c r="E287" s="14">
        <f>Table11[[#This Row],[perc]]*Table11[[#This Row],[2023]]+Table11[[#This Row],[2023]]</f>
        <v>90</v>
      </c>
      <c r="G287">
        <v>8386278</v>
      </c>
      <c r="H287">
        <v>98</v>
      </c>
      <c r="I287">
        <v>98</v>
      </c>
      <c r="J287" s="13">
        <f>(Table12[[#This Row],[2023]]-Table12[[#This Row],[2022]])/Table12[[#This Row],[2022]]</f>
        <v>0</v>
      </c>
      <c r="K287" s="14">
        <f>(Table12[[#This Row],[per]]*Table12[[#This Row],[2023]])+Table12[[#This Row],[2023]]</f>
        <v>98</v>
      </c>
      <c r="M287" s="11"/>
      <c r="N287" s="11"/>
      <c r="R287" s="14"/>
      <c r="T287" s="16"/>
    </row>
    <row r="288" spans="1:20" x14ac:dyDescent="0.3">
      <c r="A288">
        <v>7178052</v>
      </c>
      <c r="B288">
        <v>131</v>
      </c>
      <c r="C288">
        <v>135</v>
      </c>
      <c r="D288" s="13">
        <f>(Table11[[#This Row],[2023]]-Table11[[#This Row],[2022]])/Table11[[#This Row],[2022]]</f>
        <v>3.0534351145038167E-2</v>
      </c>
      <c r="E288" s="14">
        <f>Table11[[#This Row],[perc]]*Table11[[#This Row],[2023]]+Table11[[#This Row],[2023]]</f>
        <v>139.12213740458014</v>
      </c>
      <c r="G288">
        <v>8760673</v>
      </c>
      <c r="H288">
        <v>70</v>
      </c>
      <c r="I288">
        <v>70</v>
      </c>
      <c r="J288" s="13">
        <f>(Table12[[#This Row],[2023]]-Table12[[#This Row],[2022]])/Table12[[#This Row],[2022]]</f>
        <v>0</v>
      </c>
      <c r="K288" s="14">
        <f>(Table12[[#This Row],[per]]*Table12[[#This Row],[2023]])+Table12[[#This Row],[2023]]</f>
        <v>70</v>
      </c>
      <c r="M288" s="12"/>
      <c r="N288" s="12"/>
      <c r="R288" s="14"/>
      <c r="T288" s="15"/>
    </row>
    <row r="289" spans="1:20" x14ac:dyDescent="0.3">
      <c r="A289">
        <v>4775138</v>
      </c>
      <c r="B289">
        <v>110</v>
      </c>
      <c r="C289">
        <v>110</v>
      </c>
      <c r="D289" s="13">
        <f>(Table11[[#This Row],[2023]]-Table11[[#This Row],[2022]])/Table11[[#This Row],[2022]]</f>
        <v>0</v>
      </c>
      <c r="E289" s="14">
        <f>Table11[[#This Row],[perc]]*Table11[[#This Row],[2023]]+Table11[[#This Row],[2023]]</f>
        <v>110</v>
      </c>
      <c r="G289">
        <v>9733724</v>
      </c>
      <c r="H289">
        <v>52</v>
      </c>
      <c r="I289">
        <v>52</v>
      </c>
      <c r="J289" s="13">
        <f>(Table12[[#This Row],[2023]]-Table12[[#This Row],[2022]])/Table12[[#This Row],[2022]]</f>
        <v>0</v>
      </c>
      <c r="K289" s="14">
        <f>(Table12[[#This Row],[per]]*Table12[[#This Row],[2023]])+Table12[[#This Row],[2023]]</f>
        <v>52</v>
      </c>
      <c r="M289" s="11"/>
      <c r="N289" s="11"/>
      <c r="R289" s="14"/>
      <c r="T289" s="16"/>
    </row>
    <row r="290" spans="1:20" x14ac:dyDescent="0.3">
      <c r="A290">
        <v>5457912</v>
      </c>
      <c r="B290">
        <v>122</v>
      </c>
      <c r="C290">
        <v>122</v>
      </c>
      <c r="D290" s="13">
        <f>(Table11[[#This Row],[2023]]-Table11[[#This Row],[2022]])/Table11[[#This Row],[2022]]</f>
        <v>0</v>
      </c>
      <c r="E290" s="14">
        <f>Table11[[#This Row],[perc]]*Table11[[#This Row],[2023]]+Table11[[#This Row],[2023]]</f>
        <v>122</v>
      </c>
      <c r="G290">
        <v>1042311</v>
      </c>
      <c r="H290">
        <v>80</v>
      </c>
      <c r="I290">
        <v>80</v>
      </c>
      <c r="J290" s="13">
        <f>(Table12[[#This Row],[2023]]-Table12[[#This Row],[2022]])/Table12[[#This Row],[2022]]</f>
        <v>0</v>
      </c>
      <c r="K290" s="14">
        <f>(Table12[[#This Row],[per]]*Table12[[#This Row],[2023]])+Table12[[#This Row],[2023]]</f>
        <v>80</v>
      </c>
      <c r="M290" s="12"/>
      <c r="N290" s="12"/>
      <c r="R290" s="14"/>
      <c r="T290" s="15"/>
    </row>
    <row r="291" spans="1:20" x14ac:dyDescent="0.3">
      <c r="A291">
        <v>5525961</v>
      </c>
      <c r="B291">
        <v>119</v>
      </c>
      <c r="C291">
        <v>119</v>
      </c>
      <c r="D291" s="13">
        <f>(Table11[[#This Row],[2023]]-Table11[[#This Row],[2022]])/Table11[[#This Row],[2022]]</f>
        <v>0</v>
      </c>
      <c r="E291" s="14">
        <f>Table11[[#This Row],[perc]]*Table11[[#This Row],[2023]]+Table11[[#This Row],[2023]]</f>
        <v>119</v>
      </c>
      <c r="G291">
        <v>2320893</v>
      </c>
      <c r="H291">
        <v>160</v>
      </c>
      <c r="I291">
        <v>160</v>
      </c>
      <c r="J291" s="13">
        <f>(Table12[[#This Row],[2023]]-Table12[[#This Row],[2022]])/Table12[[#This Row],[2022]]</f>
        <v>0</v>
      </c>
      <c r="K291" s="14">
        <f>(Table12[[#This Row],[per]]*Table12[[#This Row],[2023]])+Table12[[#This Row],[2023]]</f>
        <v>160</v>
      </c>
      <c r="M291" s="11"/>
      <c r="N291" s="11"/>
      <c r="R291" s="14"/>
      <c r="T291" s="16"/>
    </row>
    <row r="292" spans="1:20" x14ac:dyDescent="0.3">
      <c r="A292">
        <v>12919082</v>
      </c>
      <c r="B292">
        <v>82</v>
      </c>
      <c r="C292">
        <v>81</v>
      </c>
      <c r="D292" s="13">
        <f>(Table11[[#This Row],[2023]]-Table11[[#This Row],[2022]])/Table11[[#This Row],[2022]]</f>
        <v>-1.2195121951219513E-2</v>
      </c>
      <c r="E292" s="14">
        <f>Table11[[#This Row],[perc]]*Table11[[#This Row],[2023]]+Table11[[#This Row],[2023]]</f>
        <v>80.012195121951223</v>
      </c>
      <c r="G292">
        <v>5458984</v>
      </c>
      <c r="H292">
        <v>77</v>
      </c>
      <c r="I292">
        <v>77</v>
      </c>
      <c r="J292" s="13">
        <f>(Table12[[#This Row],[2023]]-Table12[[#This Row],[2022]])/Table12[[#This Row],[2022]]</f>
        <v>0</v>
      </c>
      <c r="K292" s="14">
        <f>(Table12[[#This Row],[per]]*Table12[[#This Row],[2023]])+Table12[[#This Row],[2023]]</f>
        <v>77</v>
      </c>
      <c r="M292" s="12"/>
      <c r="N292" s="12"/>
      <c r="R292" s="14"/>
      <c r="T292" s="15"/>
    </row>
    <row r="293" spans="1:20" x14ac:dyDescent="0.3">
      <c r="A293">
        <v>3782502</v>
      </c>
      <c r="B293">
        <v>70</v>
      </c>
      <c r="C293">
        <v>70</v>
      </c>
      <c r="D293" s="13">
        <f>(Table11[[#This Row],[2023]]-Table11[[#This Row],[2022]])/Table11[[#This Row],[2022]]</f>
        <v>0</v>
      </c>
      <c r="E293" s="14">
        <f>Table11[[#This Row],[perc]]*Table11[[#This Row],[2023]]+Table11[[#This Row],[2023]]</f>
        <v>70</v>
      </c>
      <c r="G293">
        <v>6376733</v>
      </c>
      <c r="H293">
        <v>100</v>
      </c>
      <c r="I293">
        <v>100</v>
      </c>
      <c r="J293" s="13">
        <f>(Table12[[#This Row],[2023]]-Table12[[#This Row],[2022]])/Table12[[#This Row],[2022]]</f>
        <v>0</v>
      </c>
      <c r="K293" s="14">
        <f>(Table12[[#This Row],[per]]*Table12[[#This Row],[2023]])+Table12[[#This Row],[2023]]</f>
        <v>100</v>
      </c>
      <c r="M293" s="11"/>
      <c r="N293" s="11"/>
      <c r="R293" s="14"/>
      <c r="T293" s="16"/>
    </row>
    <row r="294" spans="1:20" x14ac:dyDescent="0.3">
      <c r="A294">
        <v>7412476</v>
      </c>
      <c r="B294">
        <v>155</v>
      </c>
      <c r="C294">
        <v>155</v>
      </c>
      <c r="D294" s="13">
        <f>(Table11[[#This Row],[2023]]-Table11[[#This Row],[2022]])/Table11[[#This Row],[2022]]</f>
        <v>0</v>
      </c>
      <c r="E294" s="14">
        <f>Table11[[#This Row],[perc]]*Table11[[#This Row],[2023]]+Table11[[#This Row],[2023]]</f>
        <v>155</v>
      </c>
      <c r="G294">
        <v>7034315</v>
      </c>
      <c r="H294">
        <v>150</v>
      </c>
      <c r="I294">
        <v>150</v>
      </c>
      <c r="J294" s="13">
        <f>(Table12[[#This Row],[2023]]-Table12[[#This Row],[2022]])/Table12[[#This Row],[2022]]</f>
        <v>0</v>
      </c>
      <c r="K294" s="14">
        <f>(Table12[[#This Row],[per]]*Table12[[#This Row],[2023]])+Table12[[#This Row],[2023]]</f>
        <v>150</v>
      </c>
      <c r="M294" s="12"/>
      <c r="N294" s="12"/>
      <c r="R294" s="14"/>
      <c r="T294" s="15"/>
    </row>
    <row r="295" spans="1:20" x14ac:dyDescent="0.3">
      <c r="A295">
        <v>11182063</v>
      </c>
      <c r="B295">
        <v>136</v>
      </c>
      <c r="C295">
        <v>135</v>
      </c>
      <c r="D295" s="13">
        <f>(Table11[[#This Row],[2023]]-Table11[[#This Row],[2022]])/Table11[[#This Row],[2022]]</f>
        <v>-7.3529411764705881E-3</v>
      </c>
      <c r="E295" s="14">
        <f>Table11[[#This Row],[perc]]*Table11[[#This Row],[2023]]+Table11[[#This Row],[2023]]</f>
        <v>134.00735294117646</v>
      </c>
      <c r="G295">
        <v>9330322</v>
      </c>
      <c r="H295">
        <v>72</v>
      </c>
      <c r="I295">
        <v>72</v>
      </c>
      <c r="J295" s="13">
        <f>(Table12[[#This Row],[2023]]-Table12[[#This Row],[2022]])/Table12[[#This Row],[2022]]</f>
        <v>0</v>
      </c>
      <c r="K295" s="14">
        <f>(Table12[[#This Row],[per]]*Table12[[#This Row],[2023]])+Table12[[#This Row],[2023]]</f>
        <v>72</v>
      </c>
      <c r="M295" s="11"/>
      <c r="N295" s="11"/>
      <c r="R295" s="14"/>
      <c r="T295" s="16"/>
    </row>
    <row r="296" spans="1:20" x14ac:dyDescent="0.3">
      <c r="A296">
        <v>8956730</v>
      </c>
      <c r="B296">
        <v>135</v>
      </c>
      <c r="C296">
        <v>135</v>
      </c>
      <c r="D296" s="13">
        <f>(Table11[[#This Row],[2023]]-Table11[[#This Row],[2022]])/Table11[[#This Row],[2022]]</f>
        <v>0</v>
      </c>
      <c r="E296" s="14">
        <f>Table11[[#This Row],[perc]]*Table11[[#This Row],[2023]]+Table11[[#This Row],[2023]]</f>
        <v>135</v>
      </c>
      <c r="G296">
        <v>13926231</v>
      </c>
      <c r="H296">
        <v>35</v>
      </c>
      <c r="I296">
        <v>35</v>
      </c>
      <c r="J296" s="13">
        <f>(Table12[[#This Row],[2023]]-Table12[[#This Row],[2022]])/Table12[[#This Row],[2022]]</f>
        <v>0</v>
      </c>
      <c r="K296" s="14">
        <f>(Table12[[#This Row],[per]]*Table12[[#This Row],[2023]])+Table12[[#This Row],[2023]]</f>
        <v>35</v>
      </c>
      <c r="M296" s="12"/>
      <c r="N296" s="12"/>
      <c r="R296" s="14"/>
      <c r="T296" s="15"/>
    </row>
    <row r="297" spans="1:20" x14ac:dyDescent="0.3">
      <c r="A297">
        <v>9123763</v>
      </c>
      <c r="B297">
        <v>153</v>
      </c>
      <c r="C297">
        <v>153</v>
      </c>
      <c r="D297" s="13">
        <f>(Table11[[#This Row],[2023]]-Table11[[#This Row],[2022]])/Table11[[#This Row],[2022]]</f>
        <v>0</v>
      </c>
      <c r="E297" s="14">
        <f>Table11[[#This Row],[perc]]*Table11[[#This Row],[2023]]+Table11[[#This Row],[2023]]</f>
        <v>153</v>
      </c>
      <c r="G297">
        <v>13978706</v>
      </c>
      <c r="H297">
        <v>85</v>
      </c>
      <c r="I297">
        <v>85</v>
      </c>
      <c r="J297" s="13">
        <f>(Table12[[#This Row],[2023]]-Table12[[#This Row],[2022]])/Table12[[#This Row],[2022]]</f>
        <v>0</v>
      </c>
      <c r="K297" s="14">
        <f>(Table12[[#This Row],[per]]*Table12[[#This Row],[2023]])+Table12[[#This Row],[2023]]</f>
        <v>85</v>
      </c>
      <c r="M297" s="11"/>
      <c r="N297" s="11"/>
      <c r="R297" s="14"/>
      <c r="T297" s="16"/>
    </row>
    <row r="298" spans="1:20" x14ac:dyDescent="0.3">
      <c r="A298">
        <v>9254288</v>
      </c>
      <c r="B298">
        <v>234</v>
      </c>
      <c r="C298">
        <v>216</v>
      </c>
      <c r="D298" s="13">
        <f>(Table11[[#This Row],[2023]]-Table11[[#This Row],[2022]])/Table11[[#This Row],[2022]]</f>
        <v>-7.6923076923076927E-2</v>
      </c>
      <c r="E298" s="14">
        <f>Table11[[#This Row],[perc]]*Table11[[#This Row],[2023]]+Table11[[#This Row],[2023]]</f>
        <v>199.38461538461539</v>
      </c>
      <c r="G298">
        <v>6401149</v>
      </c>
      <c r="H298">
        <v>189</v>
      </c>
      <c r="I298">
        <v>189</v>
      </c>
      <c r="J298" s="13">
        <f>(Table12[[#This Row],[2023]]-Table12[[#This Row],[2022]])/Table12[[#This Row],[2022]]</f>
        <v>0</v>
      </c>
      <c r="K298" s="14">
        <f>(Table12[[#This Row],[per]]*Table12[[#This Row],[2023]])+Table12[[#This Row],[2023]]</f>
        <v>189</v>
      </c>
      <c r="M298" s="12"/>
      <c r="N298" s="12"/>
      <c r="R298" s="14"/>
      <c r="T298" s="15"/>
    </row>
    <row r="299" spans="1:20" x14ac:dyDescent="0.3">
      <c r="A299">
        <v>11587757</v>
      </c>
      <c r="B299">
        <v>78</v>
      </c>
      <c r="C299">
        <v>77</v>
      </c>
      <c r="D299" s="13">
        <f>(Table11[[#This Row],[2023]]-Table11[[#This Row],[2022]])/Table11[[#This Row],[2022]]</f>
        <v>-1.282051282051282E-2</v>
      </c>
      <c r="E299" s="14">
        <f>Table11[[#This Row],[perc]]*Table11[[#This Row],[2023]]+Table11[[#This Row],[2023]]</f>
        <v>76.012820512820511</v>
      </c>
      <c r="G299">
        <v>9804643</v>
      </c>
      <c r="H299">
        <v>85</v>
      </c>
      <c r="I299">
        <v>85</v>
      </c>
      <c r="J299" s="13">
        <f>(Table12[[#This Row],[2023]]-Table12[[#This Row],[2022]])/Table12[[#This Row],[2022]]</f>
        <v>0</v>
      </c>
      <c r="K299" s="14">
        <f>(Table12[[#This Row],[per]]*Table12[[#This Row],[2023]])+Table12[[#This Row],[2023]]</f>
        <v>85</v>
      </c>
      <c r="M299" s="11"/>
      <c r="N299" s="11"/>
      <c r="R299" s="14"/>
      <c r="T299" s="16"/>
    </row>
    <row r="300" spans="1:20" x14ac:dyDescent="0.3">
      <c r="A300">
        <v>14084782</v>
      </c>
      <c r="B300">
        <v>264</v>
      </c>
      <c r="C300">
        <v>272</v>
      </c>
      <c r="D300" s="13">
        <f>(Table11[[#This Row],[2023]]-Table11[[#This Row],[2022]])/Table11[[#This Row],[2022]]</f>
        <v>3.0303030303030304E-2</v>
      </c>
      <c r="E300" s="14">
        <f>Table11[[#This Row],[perc]]*Table11[[#This Row],[2023]]+Table11[[#This Row],[2023]]</f>
        <v>280.24242424242425</v>
      </c>
      <c r="G300">
        <v>11142185</v>
      </c>
      <c r="H300">
        <v>34</v>
      </c>
      <c r="I300">
        <v>34</v>
      </c>
      <c r="J300" s="13">
        <f>(Table12[[#This Row],[2023]]-Table12[[#This Row],[2022]])/Table12[[#This Row],[2022]]</f>
        <v>0</v>
      </c>
      <c r="K300" s="14">
        <f>(Table12[[#This Row],[per]]*Table12[[#This Row],[2023]])+Table12[[#This Row],[2023]]</f>
        <v>34</v>
      </c>
      <c r="M300" s="12"/>
      <c r="N300" s="12"/>
      <c r="R300" s="14"/>
      <c r="T300" s="15"/>
    </row>
    <row r="301" spans="1:20" x14ac:dyDescent="0.3">
      <c r="A301">
        <v>7747861</v>
      </c>
      <c r="B301">
        <v>324</v>
      </c>
      <c r="C301">
        <v>178</v>
      </c>
      <c r="D301" s="13">
        <f>(Table11[[#This Row],[2023]]-Table11[[#This Row],[2022]])/Table11[[#This Row],[2022]]</f>
        <v>-0.45061728395061729</v>
      </c>
      <c r="E301" s="14">
        <f>Table11[[#This Row],[perc]]*Table11[[#This Row],[2023]]+Table11[[#This Row],[2023]]</f>
        <v>97.790123456790127</v>
      </c>
      <c r="G301">
        <v>5096013</v>
      </c>
      <c r="H301">
        <v>75</v>
      </c>
      <c r="I301">
        <v>75</v>
      </c>
      <c r="J301" s="13">
        <f>(Table12[[#This Row],[2023]]-Table12[[#This Row],[2022]])/Table12[[#This Row],[2022]]</f>
        <v>0</v>
      </c>
      <c r="K301" s="14">
        <f>(Table12[[#This Row],[per]]*Table12[[#This Row],[2023]])+Table12[[#This Row],[2023]]</f>
        <v>75</v>
      </c>
      <c r="M301" s="11"/>
      <c r="N301" s="11"/>
      <c r="R301" s="14"/>
      <c r="T301" s="16"/>
    </row>
    <row r="302" spans="1:20" x14ac:dyDescent="0.3">
      <c r="A302">
        <v>9558814</v>
      </c>
      <c r="B302">
        <v>108</v>
      </c>
      <c r="C302">
        <v>110</v>
      </c>
      <c r="D302" s="13">
        <f>(Table11[[#This Row],[2023]]-Table11[[#This Row],[2022]])/Table11[[#This Row],[2022]]</f>
        <v>1.8518518518518517E-2</v>
      </c>
      <c r="E302" s="14">
        <f>Table11[[#This Row],[perc]]*Table11[[#This Row],[2023]]+Table11[[#This Row],[2023]]</f>
        <v>112.03703703703704</v>
      </c>
      <c r="G302">
        <v>6897540</v>
      </c>
      <c r="H302">
        <v>77</v>
      </c>
      <c r="I302">
        <v>77</v>
      </c>
      <c r="J302" s="13">
        <f>(Table12[[#This Row],[2023]]-Table12[[#This Row],[2022]])/Table12[[#This Row],[2022]]</f>
        <v>0</v>
      </c>
      <c r="K302" s="14">
        <f>(Table12[[#This Row],[per]]*Table12[[#This Row],[2023]])+Table12[[#This Row],[2023]]</f>
        <v>77</v>
      </c>
      <c r="M302" s="12"/>
      <c r="N302" s="12"/>
      <c r="R302" s="14"/>
      <c r="T302" s="15"/>
    </row>
    <row r="303" spans="1:20" x14ac:dyDescent="0.3">
      <c r="A303">
        <v>8322430</v>
      </c>
      <c r="B303">
        <v>79</v>
      </c>
      <c r="C303">
        <v>79</v>
      </c>
      <c r="D303" s="13">
        <f>(Table11[[#This Row],[2023]]-Table11[[#This Row],[2022]])/Table11[[#This Row],[2022]]</f>
        <v>0</v>
      </c>
      <c r="E303" s="14">
        <f>Table11[[#This Row],[perc]]*Table11[[#This Row],[2023]]+Table11[[#This Row],[2023]]</f>
        <v>79</v>
      </c>
      <c r="G303">
        <v>8566821</v>
      </c>
      <c r="H303">
        <v>161</v>
      </c>
      <c r="I303">
        <v>157</v>
      </c>
      <c r="J303" s="13">
        <f>(Table12[[#This Row],[2023]]-Table12[[#This Row],[2022]])/Table12[[#This Row],[2022]]</f>
        <v>-2.4844720496894408E-2</v>
      </c>
      <c r="K303" s="14">
        <f>(Table12[[#This Row],[per]]*Table12[[#This Row],[2023]])+Table12[[#This Row],[2023]]</f>
        <v>153.09937888198758</v>
      </c>
      <c r="M303" s="11"/>
      <c r="N303" s="11"/>
      <c r="R303" s="14"/>
      <c r="T303" s="16"/>
    </row>
    <row r="304" spans="1:20" x14ac:dyDescent="0.3">
      <c r="A304">
        <v>12053960</v>
      </c>
      <c r="B304">
        <v>100</v>
      </c>
      <c r="C304">
        <v>100</v>
      </c>
      <c r="D304" s="13">
        <f>(Table11[[#This Row],[2023]]-Table11[[#This Row],[2022]])/Table11[[#This Row],[2022]]</f>
        <v>0</v>
      </c>
      <c r="E304" s="14">
        <f>Table11[[#This Row],[perc]]*Table11[[#This Row],[2023]]+Table11[[#This Row],[2023]]</f>
        <v>100</v>
      </c>
      <c r="G304">
        <v>8732616</v>
      </c>
      <c r="H304">
        <v>80</v>
      </c>
      <c r="I304">
        <v>80</v>
      </c>
      <c r="J304" s="13">
        <f>(Table12[[#This Row],[2023]]-Table12[[#This Row],[2022]])/Table12[[#This Row],[2022]]</f>
        <v>0</v>
      </c>
      <c r="K304" s="14">
        <f>(Table12[[#This Row],[per]]*Table12[[#This Row],[2023]])+Table12[[#This Row],[2023]]</f>
        <v>80</v>
      </c>
      <c r="M304" s="12"/>
      <c r="N304" s="12"/>
      <c r="R304" s="14"/>
      <c r="T304" s="15"/>
    </row>
    <row r="305" spans="1:20" x14ac:dyDescent="0.3">
      <c r="A305">
        <v>12186780</v>
      </c>
      <c r="B305">
        <v>140</v>
      </c>
      <c r="C305">
        <v>140</v>
      </c>
      <c r="D305" s="13">
        <f>(Table11[[#This Row],[2023]]-Table11[[#This Row],[2022]])/Table11[[#This Row],[2022]]</f>
        <v>0</v>
      </c>
      <c r="E305" s="14">
        <f>Table11[[#This Row],[perc]]*Table11[[#This Row],[2023]]+Table11[[#This Row],[2023]]</f>
        <v>140</v>
      </c>
      <c r="G305">
        <v>5834694</v>
      </c>
      <c r="H305">
        <v>1000</v>
      </c>
      <c r="I305">
        <v>1000</v>
      </c>
      <c r="J305" s="13">
        <f>(Table12[[#This Row],[2023]]-Table12[[#This Row],[2022]])/Table12[[#This Row],[2022]]</f>
        <v>0</v>
      </c>
      <c r="K305" s="14">
        <f>(Table12[[#This Row],[per]]*Table12[[#This Row],[2023]])+Table12[[#This Row],[2023]]</f>
        <v>1000</v>
      </c>
      <c r="M305" s="11"/>
      <c r="N305" s="11"/>
      <c r="R305" s="14"/>
      <c r="T305" s="16"/>
    </row>
    <row r="306" spans="1:20" x14ac:dyDescent="0.3">
      <c r="A306">
        <v>14564854</v>
      </c>
      <c r="B306">
        <v>78</v>
      </c>
      <c r="C306">
        <v>78</v>
      </c>
      <c r="D306" s="13">
        <f>(Table11[[#This Row],[2023]]-Table11[[#This Row],[2022]])/Table11[[#This Row],[2022]]</f>
        <v>0</v>
      </c>
      <c r="E306" s="14">
        <f>Table11[[#This Row],[perc]]*Table11[[#This Row],[2023]]+Table11[[#This Row],[2023]]</f>
        <v>78</v>
      </c>
      <c r="G306">
        <v>2104845</v>
      </c>
      <c r="H306">
        <v>121</v>
      </c>
      <c r="I306">
        <v>121</v>
      </c>
      <c r="J306" s="13">
        <f>(Table12[[#This Row],[2023]]-Table12[[#This Row],[2022]])/Table12[[#This Row],[2022]]</f>
        <v>0</v>
      </c>
      <c r="K306" s="14">
        <f>(Table12[[#This Row],[per]]*Table12[[#This Row],[2023]])+Table12[[#This Row],[2023]]</f>
        <v>121</v>
      </c>
      <c r="M306" s="12"/>
      <c r="N306" s="12"/>
      <c r="R306" s="14"/>
      <c r="T306" s="15"/>
    </row>
    <row r="307" spans="1:20" x14ac:dyDescent="0.3">
      <c r="A307">
        <v>4077253</v>
      </c>
      <c r="B307">
        <v>130</v>
      </c>
      <c r="C307">
        <v>130</v>
      </c>
      <c r="D307" s="13">
        <f>(Table11[[#This Row],[2023]]-Table11[[#This Row],[2022]])/Table11[[#This Row],[2022]]</f>
        <v>0</v>
      </c>
      <c r="E307" s="14">
        <f>Table11[[#This Row],[perc]]*Table11[[#This Row],[2023]]+Table11[[#This Row],[2023]]</f>
        <v>130</v>
      </c>
      <c r="G307">
        <v>7033174</v>
      </c>
      <c r="H307">
        <v>200</v>
      </c>
      <c r="I307">
        <v>200</v>
      </c>
      <c r="J307" s="13">
        <f>(Table12[[#This Row],[2023]]-Table12[[#This Row],[2022]])/Table12[[#This Row],[2022]]</f>
        <v>0</v>
      </c>
      <c r="K307" s="14">
        <f>(Table12[[#This Row],[per]]*Table12[[#This Row],[2023]])+Table12[[#This Row],[2023]]</f>
        <v>200</v>
      </c>
      <c r="M307" s="11"/>
      <c r="N307" s="11"/>
      <c r="R307" s="14"/>
      <c r="T307" s="16"/>
    </row>
    <row r="308" spans="1:20" x14ac:dyDescent="0.3">
      <c r="A308">
        <v>5074952</v>
      </c>
      <c r="B308">
        <v>55</v>
      </c>
      <c r="C308">
        <v>55</v>
      </c>
      <c r="D308" s="13">
        <f>(Table11[[#This Row],[2023]]-Table11[[#This Row],[2022]])/Table11[[#This Row],[2022]]</f>
        <v>0</v>
      </c>
      <c r="E308" s="14">
        <f>Table11[[#This Row],[perc]]*Table11[[#This Row],[2023]]+Table11[[#This Row],[2023]]</f>
        <v>55</v>
      </c>
      <c r="G308">
        <v>7746501</v>
      </c>
      <c r="H308">
        <v>150</v>
      </c>
      <c r="I308">
        <v>150</v>
      </c>
      <c r="J308" s="13">
        <f>(Table12[[#This Row],[2023]]-Table12[[#This Row],[2022]])/Table12[[#This Row],[2022]]</f>
        <v>0</v>
      </c>
      <c r="K308" s="14">
        <f>(Table12[[#This Row],[per]]*Table12[[#This Row],[2023]])+Table12[[#This Row],[2023]]</f>
        <v>150</v>
      </c>
      <c r="M308" s="12"/>
      <c r="N308" s="12"/>
      <c r="R308" s="14"/>
      <c r="T308" s="15"/>
    </row>
    <row r="309" spans="1:20" x14ac:dyDescent="0.3">
      <c r="A309">
        <v>3528547</v>
      </c>
      <c r="B309">
        <v>376</v>
      </c>
      <c r="C309">
        <v>376</v>
      </c>
      <c r="D309" s="13">
        <f>(Table11[[#This Row],[2023]]-Table11[[#This Row],[2022]])/Table11[[#This Row],[2022]]</f>
        <v>0</v>
      </c>
      <c r="E309" s="14">
        <f>Table11[[#This Row],[perc]]*Table11[[#This Row],[2023]]+Table11[[#This Row],[2023]]</f>
        <v>376</v>
      </c>
      <c r="G309">
        <v>14127811</v>
      </c>
      <c r="H309">
        <v>25</v>
      </c>
      <c r="I309">
        <v>30</v>
      </c>
      <c r="J309" s="13">
        <f>(Table12[[#This Row],[2023]]-Table12[[#This Row],[2022]])/Table12[[#This Row],[2022]]</f>
        <v>0.2</v>
      </c>
      <c r="K309" s="14">
        <f>(Table12[[#This Row],[per]]*Table12[[#This Row],[2023]])+Table12[[#This Row],[2023]]</f>
        <v>36</v>
      </c>
      <c r="M309" s="11"/>
      <c r="N309" s="11"/>
      <c r="R309" s="14"/>
      <c r="T309" s="16"/>
    </row>
    <row r="310" spans="1:20" x14ac:dyDescent="0.3">
      <c r="A310">
        <v>2988248</v>
      </c>
      <c r="B310">
        <v>275</v>
      </c>
      <c r="C310">
        <v>261</v>
      </c>
      <c r="D310" s="13">
        <f>(Table11[[#This Row],[2023]]-Table11[[#This Row],[2022]])/Table11[[#This Row],[2022]]</f>
        <v>-5.0909090909090911E-2</v>
      </c>
      <c r="E310" s="14">
        <f>Table11[[#This Row],[perc]]*Table11[[#This Row],[2023]]+Table11[[#This Row],[2023]]</f>
        <v>247.71272727272728</v>
      </c>
      <c r="G310">
        <v>14163229</v>
      </c>
      <c r="H310">
        <v>72</v>
      </c>
      <c r="I310">
        <v>72</v>
      </c>
      <c r="J310" s="13">
        <f>(Table12[[#This Row],[2023]]-Table12[[#This Row],[2022]])/Table12[[#This Row],[2022]]</f>
        <v>0</v>
      </c>
      <c r="K310" s="14">
        <f>(Table12[[#This Row],[per]]*Table12[[#This Row],[2023]])+Table12[[#This Row],[2023]]</f>
        <v>72</v>
      </c>
      <c r="M310" s="12"/>
      <c r="N310" s="12"/>
      <c r="R310" s="14"/>
      <c r="T310" s="15"/>
    </row>
    <row r="311" spans="1:20" x14ac:dyDescent="0.3">
      <c r="A311">
        <v>14586418</v>
      </c>
      <c r="B311">
        <v>76</v>
      </c>
      <c r="C311">
        <v>76</v>
      </c>
      <c r="D311" s="13">
        <f>(Table11[[#This Row],[2023]]-Table11[[#This Row],[2022]])/Table11[[#This Row],[2022]]</f>
        <v>0</v>
      </c>
      <c r="E311" s="14">
        <f>Table11[[#This Row],[perc]]*Table11[[#This Row],[2023]]+Table11[[#This Row],[2023]]</f>
        <v>76</v>
      </c>
      <c r="G311">
        <v>14549154</v>
      </c>
      <c r="H311">
        <v>66</v>
      </c>
      <c r="I311">
        <v>66</v>
      </c>
      <c r="J311" s="13">
        <f>(Table12[[#This Row],[2023]]-Table12[[#This Row],[2022]])/Table12[[#This Row],[2022]]</f>
        <v>0</v>
      </c>
      <c r="K311" s="14">
        <f>(Table12[[#This Row],[per]]*Table12[[#This Row],[2023]])+Table12[[#This Row],[2023]]</f>
        <v>66</v>
      </c>
      <c r="M311" s="11"/>
      <c r="N311" s="11"/>
      <c r="R311" s="14"/>
      <c r="T311" s="16"/>
    </row>
    <row r="312" spans="1:20" x14ac:dyDescent="0.3">
      <c r="A312">
        <v>10357520</v>
      </c>
      <c r="B312">
        <v>75</v>
      </c>
      <c r="C312">
        <v>75</v>
      </c>
      <c r="D312" s="13">
        <f>(Table11[[#This Row],[2023]]-Table11[[#This Row],[2022]])/Table11[[#This Row],[2022]]</f>
        <v>0</v>
      </c>
      <c r="E312" s="14">
        <f>Table11[[#This Row],[perc]]*Table11[[#This Row],[2023]]+Table11[[#This Row],[2023]]</f>
        <v>75</v>
      </c>
      <c r="G312">
        <v>4033276</v>
      </c>
      <c r="H312">
        <v>127</v>
      </c>
      <c r="I312">
        <v>126</v>
      </c>
      <c r="J312" s="13">
        <f>(Table12[[#This Row],[2023]]-Table12[[#This Row],[2022]])/Table12[[#This Row],[2022]]</f>
        <v>-7.874015748031496E-3</v>
      </c>
      <c r="K312" s="14">
        <f>(Table12[[#This Row],[per]]*Table12[[#This Row],[2023]])+Table12[[#This Row],[2023]]</f>
        <v>125.00787401574803</v>
      </c>
      <c r="M312" s="12"/>
      <c r="N312" s="12"/>
      <c r="R312" s="14"/>
      <c r="T312" s="15"/>
    </row>
    <row r="313" spans="1:20" x14ac:dyDescent="0.3">
      <c r="A313">
        <v>14039955</v>
      </c>
      <c r="B313">
        <v>199</v>
      </c>
      <c r="C313">
        <v>199</v>
      </c>
      <c r="D313" s="13">
        <f>(Table11[[#This Row],[2023]]-Table11[[#This Row],[2022]])/Table11[[#This Row],[2022]]</f>
        <v>0</v>
      </c>
      <c r="E313" s="14">
        <f>Table11[[#This Row],[perc]]*Table11[[#This Row],[2023]]+Table11[[#This Row],[2023]]</f>
        <v>199</v>
      </c>
      <c r="G313">
        <v>6782410</v>
      </c>
      <c r="H313">
        <v>125</v>
      </c>
      <c r="I313">
        <v>125</v>
      </c>
      <c r="J313" s="13">
        <f>(Table12[[#This Row],[2023]]-Table12[[#This Row],[2022]])/Table12[[#This Row],[2022]]</f>
        <v>0</v>
      </c>
      <c r="K313" s="14">
        <f>(Table12[[#This Row],[per]]*Table12[[#This Row],[2023]])+Table12[[#This Row],[2023]]</f>
        <v>125</v>
      </c>
      <c r="M313" s="11"/>
      <c r="N313" s="11"/>
      <c r="R313" s="14"/>
      <c r="T313" s="16"/>
    </row>
    <row r="314" spans="1:20" x14ac:dyDescent="0.3">
      <c r="A314">
        <v>666670</v>
      </c>
      <c r="B314">
        <v>57</v>
      </c>
      <c r="C314">
        <v>57</v>
      </c>
      <c r="D314" s="13">
        <f>(Table11[[#This Row],[2023]]-Table11[[#This Row],[2022]])/Table11[[#This Row],[2022]]</f>
        <v>0</v>
      </c>
      <c r="E314" s="14">
        <f>Table11[[#This Row],[perc]]*Table11[[#This Row],[2023]]+Table11[[#This Row],[2023]]</f>
        <v>57</v>
      </c>
      <c r="G314">
        <v>7193912</v>
      </c>
      <c r="H314">
        <v>150</v>
      </c>
      <c r="I314">
        <v>150</v>
      </c>
      <c r="J314" s="13">
        <f>(Table12[[#This Row],[2023]]-Table12[[#This Row],[2022]])/Table12[[#This Row],[2022]]</f>
        <v>0</v>
      </c>
      <c r="K314" s="14">
        <f>(Table12[[#This Row],[per]]*Table12[[#This Row],[2023]])+Table12[[#This Row],[2023]]</f>
        <v>150</v>
      </c>
      <c r="M314" s="12"/>
      <c r="N314" s="12"/>
      <c r="R314" s="14"/>
      <c r="T314" s="15"/>
    </row>
    <row r="315" spans="1:20" x14ac:dyDescent="0.3">
      <c r="A315">
        <v>8322106</v>
      </c>
      <c r="B315">
        <v>218</v>
      </c>
      <c r="C315">
        <v>218</v>
      </c>
      <c r="D315" s="13">
        <f>(Table11[[#This Row],[2023]]-Table11[[#This Row],[2022]])/Table11[[#This Row],[2022]]</f>
        <v>0</v>
      </c>
      <c r="E315" s="14">
        <f>Table11[[#This Row],[perc]]*Table11[[#This Row],[2023]]+Table11[[#This Row],[2023]]</f>
        <v>218</v>
      </c>
      <c r="G315">
        <v>8150292</v>
      </c>
      <c r="H315">
        <v>105</v>
      </c>
      <c r="I315">
        <v>105</v>
      </c>
      <c r="J315" s="13">
        <f>(Table12[[#This Row],[2023]]-Table12[[#This Row],[2022]])/Table12[[#This Row],[2022]]</f>
        <v>0</v>
      </c>
      <c r="K315" s="14">
        <f>(Table12[[#This Row],[per]]*Table12[[#This Row],[2023]])+Table12[[#This Row],[2023]]</f>
        <v>105</v>
      </c>
      <c r="M315" s="11"/>
      <c r="N315" s="11"/>
      <c r="R315" s="14"/>
      <c r="T315" s="16"/>
    </row>
    <row r="316" spans="1:20" x14ac:dyDescent="0.3">
      <c r="A316">
        <v>14497546</v>
      </c>
      <c r="B316">
        <v>78</v>
      </c>
      <c r="C316">
        <v>80</v>
      </c>
      <c r="D316" s="13">
        <f>(Table11[[#This Row],[2023]]-Table11[[#This Row],[2022]])/Table11[[#This Row],[2022]]</f>
        <v>2.564102564102564E-2</v>
      </c>
      <c r="E316" s="14">
        <f>Table11[[#This Row],[perc]]*Table11[[#This Row],[2023]]+Table11[[#This Row],[2023]]</f>
        <v>82.051282051282044</v>
      </c>
      <c r="G316">
        <v>9877141</v>
      </c>
      <c r="H316">
        <v>69</v>
      </c>
      <c r="I316">
        <v>69</v>
      </c>
      <c r="J316" s="13">
        <f>(Table12[[#This Row],[2023]]-Table12[[#This Row],[2022]])/Table12[[#This Row],[2022]]</f>
        <v>0</v>
      </c>
      <c r="K316" s="14">
        <f>(Table12[[#This Row],[per]]*Table12[[#This Row],[2023]])+Table12[[#This Row],[2023]]</f>
        <v>69</v>
      </c>
      <c r="M316" s="12"/>
      <c r="N316" s="12"/>
      <c r="R316" s="14"/>
      <c r="T316" s="15"/>
    </row>
    <row r="317" spans="1:20" x14ac:dyDescent="0.3">
      <c r="A317">
        <v>3932950</v>
      </c>
      <c r="B317">
        <v>365</v>
      </c>
      <c r="C317">
        <v>364</v>
      </c>
      <c r="D317" s="13">
        <f>(Table11[[#This Row],[2023]]-Table11[[#This Row],[2022]])/Table11[[#This Row],[2022]]</f>
        <v>-2.7397260273972603E-3</v>
      </c>
      <c r="E317" s="14">
        <f>Table11[[#This Row],[perc]]*Table11[[#This Row],[2023]]+Table11[[#This Row],[2023]]</f>
        <v>363.00273972602741</v>
      </c>
      <c r="G317">
        <v>774352</v>
      </c>
      <c r="H317">
        <v>353</v>
      </c>
      <c r="I317">
        <v>400</v>
      </c>
      <c r="J317" s="13">
        <f>(Table12[[#This Row],[2023]]-Table12[[#This Row],[2022]])/Table12[[#This Row],[2022]]</f>
        <v>0.13314447592067988</v>
      </c>
      <c r="K317" s="14">
        <f>(Table12[[#This Row],[per]]*Table12[[#This Row],[2023]])+Table12[[#This Row],[2023]]</f>
        <v>453.25779036827197</v>
      </c>
      <c r="M317" s="11"/>
      <c r="N317" s="11"/>
      <c r="R317" s="14"/>
      <c r="T317" s="16"/>
    </row>
    <row r="318" spans="1:20" x14ac:dyDescent="0.3">
      <c r="A318">
        <v>13466201</v>
      </c>
      <c r="B318">
        <v>80</v>
      </c>
      <c r="C318">
        <v>80</v>
      </c>
      <c r="D318" s="13">
        <f>(Table11[[#This Row],[2023]]-Table11[[#This Row],[2022]])/Table11[[#This Row],[2022]]</f>
        <v>0</v>
      </c>
      <c r="E318" s="14">
        <f>Table11[[#This Row],[perc]]*Table11[[#This Row],[2023]]+Table11[[#This Row],[2023]]</f>
        <v>80</v>
      </c>
      <c r="G318">
        <v>3710869</v>
      </c>
      <c r="H318">
        <v>65</v>
      </c>
      <c r="I318">
        <v>65</v>
      </c>
      <c r="J318" s="13">
        <f>(Table12[[#This Row],[2023]]-Table12[[#This Row],[2022]])/Table12[[#This Row],[2022]]</f>
        <v>0</v>
      </c>
      <c r="K318" s="14">
        <f>(Table12[[#This Row],[per]]*Table12[[#This Row],[2023]])+Table12[[#This Row],[2023]]</f>
        <v>65</v>
      </c>
      <c r="M318" s="12"/>
      <c r="N318" s="12"/>
      <c r="R318" s="14"/>
      <c r="T318" s="15"/>
    </row>
    <row r="319" spans="1:20" x14ac:dyDescent="0.3">
      <c r="A319">
        <v>1836298</v>
      </c>
      <c r="B319">
        <v>75</v>
      </c>
      <c r="C319">
        <v>75</v>
      </c>
      <c r="D319" s="13">
        <f>(Table11[[#This Row],[2023]]-Table11[[#This Row],[2022]])/Table11[[#This Row],[2022]]</f>
        <v>0</v>
      </c>
      <c r="E319" s="14">
        <f>Table11[[#This Row],[perc]]*Table11[[#This Row],[2023]]+Table11[[#This Row],[2023]]</f>
        <v>75</v>
      </c>
      <c r="G319">
        <v>3894931</v>
      </c>
      <c r="H319">
        <v>80</v>
      </c>
      <c r="I319">
        <v>80</v>
      </c>
      <c r="J319" s="13">
        <f>(Table12[[#This Row],[2023]]-Table12[[#This Row],[2022]])/Table12[[#This Row],[2022]]</f>
        <v>0</v>
      </c>
      <c r="K319" s="14">
        <f>(Table12[[#This Row],[per]]*Table12[[#This Row],[2023]])+Table12[[#This Row],[2023]]</f>
        <v>80</v>
      </c>
      <c r="M319" s="11"/>
      <c r="N319" s="11"/>
      <c r="R319" s="14"/>
      <c r="T319" s="16"/>
    </row>
    <row r="320" spans="1:20" x14ac:dyDescent="0.3">
      <c r="A320">
        <v>4808701</v>
      </c>
      <c r="B320">
        <v>250</v>
      </c>
      <c r="C320">
        <v>250</v>
      </c>
      <c r="D320" s="13">
        <f>(Table11[[#This Row],[2023]]-Table11[[#This Row],[2022]])/Table11[[#This Row],[2022]]</f>
        <v>0</v>
      </c>
      <c r="E320" s="14">
        <f>Table11[[#This Row],[perc]]*Table11[[#This Row],[2023]]+Table11[[#This Row],[2023]]</f>
        <v>250</v>
      </c>
      <c r="G320">
        <v>6103923</v>
      </c>
      <c r="H320">
        <v>40</v>
      </c>
      <c r="I320">
        <v>40</v>
      </c>
      <c r="J320" s="13">
        <f>(Table12[[#This Row],[2023]]-Table12[[#This Row],[2022]])/Table12[[#This Row],[2022]]</f>
        <v>0</v>
      </c>
      <c r="K320" s="14">
        <f>(Table12[[#This Row],[per]]*Table12[[#This Row],[2023]])+Table12[[#This Row],[2023]]</f>
        <v>40</v>
      </c>
      <c r="M320" s="12"/>
      <c r="N320" s="12"/>
      <c r="R320" s="14"/>
      <c r="T320" s="15"/>
    </row>
    <row r="321" spans="1:20" x14ac:dyDescent="0.3">
      <c r="A321">
        <v>6834011</v>
      </c>
      <c r="B321">
        <v>87</v>
      </c>
      <c r="C321">
        <v>87</v>
      </c>
      <c r="D321" s="13">
        <f>(Table11[[#This Row],[2023]]-Table11[[#This Row],[2022]])/Table11[[#This Row],[2022]]</f>
        <v>0</v>
      </c>
      <c r="E321" s="14">
        <f>Table11[[#This Row],[perc]]*Table11[[#This Row],[2023]]+Table11[[#This Row],[2023]]</f>
        <v>87</v>
      </c>
      <c r="G321">
        <v>6925517</v>
      </c>
      <c r="H321">
        <v>203</v>
      </c>
      <c r="I321">
        <v>247</v>
      </c>
      <c r="J321" s="13">
        <f>(Table12[[#This Row],[2023]]-Table12[[#This Row],[2022]])/Table12[[#This Row],[2022]]</f>
        <v>0.21674876847290642</v>
      </c>
      <c r="K321" s="14">
        <f>(Table12[[#This Row],[per]]*Table12[[#This Row],[2023]])+Table12[[#This Row],[2023]]</f>
        <v>300.53694581280786</v>
      </c>
      <c r="M321" s="11"/>
      <c r="N321" s="11"/>
      <c r="R321" s="14"/>
      <c r="T321" s="16"/>
    </row>
    <row r="322" spans="1:20" x14ac:dyDescent="0.3">
      <c r="A322">
        <v>1033151</v>
      </c>
      <c r="B322">
        <v>62</v>
      </c>
      <c r="C322">
        <v>60</v>
      </c>
      <c r="D322" s="13">
        <f>(Table11[[#This Row],[2023]]-Table11[[#This Row],[2022]])/Table11[[#This Row],[2022]]</f>
        <v>-3.2258064516129031E-2</v>
      </c>
      <c r="E322" s="14">
        <f>Table11[[#This Row],[perc]]*Table11[[#This Row],[2023]]+Table11[[#This Row],[2023]]</f>
        <v>58.064516129032256</v>
      </c>
      <c r="G322">
        <v>6951577</v>
      </c>
      <c r="H322">
        <v>100</v>
      </c>
      <c r="I322">
        <v>100</v>
      </c>
      <c r="J322" s="13">
        <f>(Table12[[#This Row],[2023]]-Table12[[#This Row],[2022]])/Table12[[#This Row],[2022]]</f>
        <v>0</v>
      </c>
      <c r="K322" s="14">
        <f>(Table12[[#This Row],[per]]*Table12[[#This Row],[2023]])+Table12[[#This Row],[2023]]</f>
        <v>100</v>
      </c>
      <c r="M322" s="12"/>
      <c r="N322" s="12"/>
      <c r="R322" s="14"/>
      <c r="T322" s="15"/>
    </row>
    <row r="323" spans="1:20" x14ac:dyDescent="0.3">
      <c r="A323">
        <v>10410738</v>
      </c>
      <c r="B323">
        <v>90</v>
      </c>
      <c r="C323">
        <v>90</v>
      </c>
      <c r="D323" s="13">
        <f>(Table11[[#This Row],[2023]]-Table11[[#This Row],[2022]])/Table11[[#This Row],[2022]]</f>
        <v>0</v>
      </c>
      <c r="E323" s="14">
        <f>Table11[[#This Row],[perc]]*Table11[[#This Row],[2023]]+Table11[[#This Row],[2023]]</f>
        <v>90</v>
      </c>
      <c r="G323">
        <v>7564933</v>
      </c>
      <c r="H323">
        <v>73</v>
      </c>
      <c r="I323">
        <v>74</v>
      </c>
      <c r="J323" s="13">
        <f>(Table12[[#This Row],[2023]]-Table12[[#This Row],[2022]])/Table12[[#This Row],[2022]]</f>
        <v>1.3698630136986301E-2</v>
      </c>
      <c r="K323" s="14">
        <f>(Table12[[#This Row],[per]]*Table12[[#This Row],[2023]])+Table12[[#This Row],[2023]]</f>
        <v>75.013698630136986</v>
      </c>
      <c r="M323" s="11"/>
      <c r="N323" s="11"/>
      <c r="R323" s="14"/>
      <c r="T323" s="16"/>
    </row>
    <row r="324" spans="1:20" x14ac:dyDescent="0.3">
      <c r="A324">
        <v>1820689</v>
      </c>
      <c r="B324">
        <v>250</v>
      </c>
      <c r="C324">
        <v>199</v>
      </c>
      <c r="D324" s="13">
        <f>(Table11[[#This Row],[2023]]-Table11[[#This Row],[2022]])/Table11[[#This Row],[2022]]</f>
        <v>-0.20399999999999999</v>
      </c>
      <c r="E324" s="14">
        <f>Table11[[#This Row],[perc]]*Table11[[#This Row],[2023]]+Table11[[#This Row],[2023]]</f>
        <v>158.404</v>
      </c>
      <c r="G324">
        <v>4616263</v>
      </c>
      <c r="H324">
        <v>90</v>
      </c>
      <c r="I324">
        <v>90</v>
      </c>
      <c r="J324" s="13">
        <f>(Table12[[#This Row],[2023]]-Table12[[#This Row],[2022]])/Table12[[#This Row],[2022]]</f>
        <v>0</v>
      </c>
      <c r="K324" s="14">
        <f>(Table12[[#This Row],[per]]*Table12[[#This Row],[2023]])+Table12[[#This Row],[2023]]</f>
        <v>90</v>
      </c>
      <c r="M324" s="12"/>
      <c r="N324" s="12"/>
      <c r="R324" s="14"/>
      <c r="T324" s="15"/>
    </row>
    <row r="325" spans="1:20" x14ac:dyDescent="0.3">
      <c r="A325">
        <v>2380048</v>
      </c>
      <c r="B325">
        <v>160</v>
      </c>
      <c r="C325">
        <v>160</v>
      </c>
      <c r="D325" s="13">
        <f>(Table11[[#This Row],[2023]]-Table11[[#This Row],[2022]])/Table11[[#This Row],[2022]]</f>
        <v>0</v>
      </c>
      <c r="E325" s="14">
        <f>Table11[[#This Row],[perc]]*Table11[[#This Row],[2023]]+Table11[[#This Row],[2023]]</f>
        <v>160</v>
      </c>
      <c r="G325">
        <v>5226568</v>
      </c>
      <c r="H325">
        <v>195</v>
      </c>
      <c r="I325">
        <v>195</v>
      </c>
      <c r="J325" s="13">
        <f>(Table12[[#This Row],[2023]]-Table12[[#This Row],[2022]])/Table12[[#This Row],[2022]]</f>
        <v>0</v>
      </c>
      <c r="K325" s="14">
        <f>(Table12[[#This Row],[per]]*Table12[[#This Row],[2023]])+Table12[[#This Row],[2023]]</f>
        <v>195</v>
      </c>
      <c r="M325" s="11"/>
      <c r="N325" s="11"/>
      <c r="R325" s="14"/>
      <c r="T325" s="16"/>
    </row>
    <row r="326" spans="1:20" x14ac:dyDescent="0.3">
      <c r="A326">
        <v>10548951</v>
      </c>
      <c r="B326">
        <v>39</v>
      </c>
      <c r="C326">
        <v>39</v>
      </c>
      <c r="D326" s="13">
        <f>(Table11[[#This Row],[2023]]-Table11[[#This Row],[2022]])/Table11[[#This Row],[2022]]</f>
        <v>0</v>
      </c>
      <c r="E326" s="14">
        <f>Table11[[#This Row],[perc]]*Table11[[#This Row],[2023]]+Table11[[#This Row],[2023]]</f>
        <v>39</v>
      </c>
      <c r="G326">
        <v>7000221</v>
      </c>
      <c r="H326">
        <v>221</v>
      </c>
      <c r="I326">
        <v>220</v>
      </c>
      <c r="J326" s="13">
        <f>(Table12[[#This Row],[2023]]-Table12[[#This Row],[2022]])/Table12[[#This Row],[2022]]</f>
        <v>-4.5248868778280547E-3</v>
      </c>
      <c r="K326" s="14">
        <f>(Table12[[#This Row],[per]]*Table12[[#This Row],[2023]])+Table12[[#This Row],[2023]]</f>
        <v>219.00452488687782</v>
      </c>
      <c r="M326" s="12"/>
      <c r="N326" s="12"/>
      <c r="R326" s="14"/>
      <c r="T326" s="15"/>
    </row>
    <row r="327" spans="1:20" x14ac:dyDescent="0.3">
      <c r="A327">
        <v>1335133</v>
      </c>
      <c r="B327">
        <v>249</v>
      </c>
      <c r="C327">
        <v>249</v>
      </c>
      <c r="D327" s="13">
        <f>(Table11[[#This Row],[2023]]-Table11[[#This Row],[2022]])/Table11[[#This Row],[2022]]</f>
        <v>0</v>
      </c>
      <c r="E327" s="14">
        <f>Table11[[#This Row],[perc]]*Table11[[#This Row],[2023]]+Table11[[#This Row],[2023]]</f>
        <v>249</v>
      </c>
      <c r="G327">
        <v>7047342</v>
      </c>
      <c r="H327">
        <v>80</v>
      </c>
      <c r="I327">
        <v>80</v>
      </c>
      <c r="J327" s="13">
        <f>(Table12[[#This Row],[2023]]-Table12[[#This Row],[2022]])/Table12[[#This Row],[2022]]</f>
        <v>0</v>
      </c>
      <c r="K327" s="14">
        <f>(Table12[[#This Row],[per]]*Table12[[#This Row],[2023]])+Table12[[#This Row],[2023]]</f>
        <v>80</v>
      </c>
      <c r="M327" s="11"/>
      <c r="N327" s="11"/>
      <c r="R327" s="14"/>
      <c r="T327" s="16"/>
    </row>
    <row r="328" spans="1:20" x14ac:dyDescent="0.3">
      <c r="A328">
        <v>738252</v>
      </c>
      <c r="B328">
        <v>137</v>
      </c>
      <c r="C328">
        <v>137</v>
      </c>
      <c r="D328" s="13">
        <f>(Table11[[#This Row],[2023]]-Table11[[#This Row],[2022]])/Table11[[#This Row],[2022]]</f>
        <v>0</v>
      </c>
      <c r="E328" s="14">
        <f>Table11[[#This Row],[perc]]*Table11[[#This Row],[2023]]+Table11[[#This Row],[2023]]</f>
        <v>137</v>
      </c>
      <c r="G328">
        <v>7901561</v>
      </c>
      <c r="H328">
        <v>64</v>
      </c>
      <c r="I328">
        <v>64</v>
      </c>
      <c r="J328" s="13">
        <f>(Table12[[#This Row],[2023]]-Table12[[#This Row],[2022]])/Table12[[#This Row],[2022]]</f>
        <v>0</v>
      </c>
      <c r="K328" s="14">
        <f>(Table12[[#This Row],[per]]*Table12[[#This Row],[2023]])+Table12[[#This Row],[2023]]</f>
        <v>64</v>
      </c>
      <c r="M328" s="12"/>
      <c r="N328" s="12"/>
      <c r="R328" s="14"/>
      <c r="T328" s="15"/>
    </row>
    <row r="329" spans="1:20" x14ac:dyDescent="0.3">
      <c r="A329">
        <v>921532</v>
      </c>
      <c r="B329">
        <v>59</v>
      </c>
      <c r="C329">
        <v>66</v>
      </c>
      <c r="D329" s="13">
        <f>(Table11[[#This Row],[2023]]-Table11[[#This Row],[2022]])/Table11[[#This Row],[2022]]</f>
        <v>0.11864406779661017</v>
      </c>
      <c r="E329" s="14">
        <f>Table11[[#This Row],[perc]]*Table11[[#This Row],[2023]]+Table11[[#This Row],[2023]]</f>
        <v>73.830508474576277</v>
      </c>
      <c r="G329">
        <v>12085545</v>
      </c>
      <c r="H329">
        <v>100</v>
      </c>
      <c r="I329">
        <v>100</v>
      </c>
      <c r="J329" s="13">
        <f>(Table12[[#This Row],[2023]]-Table12[[#This Row],[2022]])/Table12[[#This Row],[2022]]</f>
        <v>0</v>
      </c>
      <c r="K329" s="14">
        <f>(Table12[[#This Row],[per]]*Table12[[#This Row],[2023]])+Table12[[#This Row],[2023]]</f>
        <v>100</v>
      </c>
      <c r="M329" s="11"/>
      <c r="N329" s="11"/>
      <c r="R329" s="14"/>
      <c r="T329" s="16"/>
    </row>
    <row r="330" spans="1:20" x14ac:dyDescent="0.3">
      <c r="A330">
        <v>1594005</v>
      </c>
      <c r="B330">
        <v>183</v>
      </c>
      <c r="C330">
        <v>150</v>
      </c>
      <c r="D330" s="13">
        <f>(Table11[[#This Row],[2023]]-Table11[[#This Row],[2022]])/Table11[[#This Row],[2022]]</f>
        <v>-0.18032786885245902</v>
      </c>
      <c r="E330" s="14">
        <f>Table11[[#This Row],[perc]]*Table11[[#This Row],[2023]]+Table11[[#This Row],[2023]]</f>
        <v>122.95081967213115</v>
      </c>
      <c r="G330">
        <v>5755164</v>
      </c>
      <c r="H330">
        <v>225</v>
      </c>
      <c r="I330">
        <v>225</v>
      </c>
      <c r="J330" s="13">
        <f>(Table12[[#This Row],[2023]]-Table12[[#This Row],[2022]])/Table12[[#This Row],[2022]]</f>
        <v>0</v>
      </c>
      <c r="K330" s="14">
        <f>(Table12[[#This Row],[per]]*Table12[[#This Row],[2023]])+Table12[[#This Row],[2023]]</f>
        <v>225</v>
      </c>
      <c r="M330" s="12"/>
      <c r="N330" s="12"/>
      <c r="R330" s="14"/>
      <c r="T330" s="15"/>
    </row>
    <row r="331" spans="1:20" x14ac:dyDescent="0.3">
      <c r="A331">
        <v>12232822</v>
      </c>
      <c r="B331">
        <v>155</v>
      </c>
      <c r="C331">
        <v>140</v>
      </c>
      <c r="D331" s="13">
        <f>(Table11[[#This Row],[2023]]-Table11[[#This Row],[2022]])/Table11[[#This Row],[2022]]</f>
        <v>-9.6774193548387094E-2</v>
      </c>
      <c r="E331" s="14">
        <f>Table11[[#This Row],[perc]]*Table11[[#This Row],[2023]]+Table11[[#This Row],[2023]]</f>
        <v>126.45161290322581</v>
      </c>
      <c r="G331">
        <v>6823537</v>
      </c>
      <c r="H331">
        <v>220</v>
      </c>
      <c r="I331">
        <v>220</v>
      </c>
      <c r="J331" s="13">
        <f>(Table12[[#This Row],[2023]]-Table12[[#This Row],[2022]])/Table12[[#This Row],[2022]]</f>
        <v>0</v>
      </c>
      <c r="K331" s="14">
        <f>(Table12[[#This Row],[per]]*Table12[[#This Row],[2023]])+Table12[[#This Row],[2023]]</f>
        <v>220</v>
      </c>
      <c r="M331" s="11"/>
      <c r="N331" s="11"/>
      <c r="R331" s="14"/>
      <c r="T331" s="16"/>
    </row>
    <row r="332" spans="1:20" x14ac:dyDescent="0.3">
      <c r="A332">
        <v>12796693</v>
      </c>
      <c r="B332">
        <v>145</v>
      </c>
      <c r="C332">
        <v>144</v>
      </c>
      <c r="D332" s="13">
        <f>(Table11[[#This Row],[2023]]-Table11[[#This Row],[2022]])/Table11[[#This Row],[2022]]</f>
        <v>-6.8965517241379309E-3</v>
      </c>
      <c r="E332" s="14">
        <f>Table11[[#This Row],[perc]]*Table11[[#This Row],[2023]]+Table11[[#This Row],[2023]]</f>
        <v>143.00689655172414</v>
      </c>
      <c r="G332">
        <v>7938569</v>
      </c>
      <c r="H332">
        <v>130</v>
      </c>
      <c r="I332">
        <v>130</v>
      </c>
      <c r="J332" s="13">
        <f>(Table12[[#This Row],[2023]]-Table12[[#This Row],[2022]])/Table12[[#This Row],[2022]]</f>
        <v>0</v>
      </c>
      <c r="K332" s="14">
        <f>(Table12[[#This Row],[per]]*Table12[[#This Row],[2023]])+Table12[[#This Row],[2023]]</f>
        <v>130</v>
      </c>
      <c r="M332" s="12"/>
      <c r="N332" s="12"/>
      <c r="R332" s="14"/>
      <c r="T332" s="15"/>
    </row>
    <row r="333" spans="1:20" x14ac:dyDescent="0.3">
      <c r="A333">
        <v>7239879</v>
      </c>
      <c r="B333">
        <v>62</v>
      </c>
      <c r="C333">
        <v>62</v>
      </c>
      <c r="D333" s="13">
        <f>(Table11[[#This Row],[2023]]-Table11[[#This Row],[2022]])/Table11[[#This Row],[2022]]</f>
        <v>0</v>
      </c>
      <c r="E333" s="14">
        <f>Table11[[#This Row],[perc]]*Table11[[#This Row],[2023]]+Table11[[#This Row],[2023]]</f>
        <v>62</v>
      </c>
      <c r="G333">
        <v>11113022</v>
      </c>
      <c r="H333">
        <v>230</v>
      </c>
      <c r="I333">
        <v>230</v>
      </c>
      <c r="J333" s="13">
        <f>(Table12[[#This Row],[2023]]-Table12[[#This Row],[2022]])/Table12[[#This Row],[2022]]</f>
        <v>0</v>
      </c>
      <c r="K333" s="14">
        <f>(Table12[[#This Row],[per]]*Table12[[#This Row],[2023]])+Table12[[#This Row],[2023]]</f>
        <v>230</v>
      </c>
      <c r="M333" s="11"/>
      <c r="N333" s="11"/>
      <c r="R333" s="14"/>
      <c r="T333" s="16"/>
    </row>
    <row r="334" spans="1:20" x14ac:dyDescent="0.3">
      <c r="A334">
        <v>11313499</v>
      </c>
      <c r="B334">
        <v>65</v>
      </c>
      <c r="C334">
        <v>65</v>
      </c>
      <c r="D334" s="13">
        <f>(Table11[[#This Row],[2023]]-Table11[[#This Row],[2022]])/Table11[[#This Row],[2022]]</f>
        <v>0</v>
      </c>
      <c r="E334" s="14">
        <f>Table11[[#This Row],[perc]]*Table11[[#This Row],[2023]]+Table11[[#This Row],[2023]]</f>
        <v>65</v>
      </c>
      <c r="G334">
        <v>6885500</v>
      </c>
      <c r="H334">
        <v>80</v>
      </c>
      <c r="I334">
        <v>80</v>
      </c>
      <c r="J334" s="13">
        <f>(Table12[[#This Row],[2023]]-Table12[[#This Row],[2022]])/Table12[[#This Row],[2022]]</f>
        <v>0</v>
      </c>
      <c r="K334" s="14">
        <f>(Table12[[#This Row],[per]]*Table12[[#This Row],[2023]])+Table12[[#This Row],[2023]]</f>
        <v>80</v>
      </c>
      <c r="M334" s="12"/>
      <c r="N334" s="12"/>
      <c r="R334" s="14"/>
      <c r="T334" s="15"/>
    </row>
    <row r="335" spans="1:20" x14ac:dyDescent="0.3">
      <c r="A335">
        <v>11462549</v>
      </c>
      <c r="B335">
        <v>35</v>
      </c>
      <c r="C335">
        <v>35</v>
      </c>
      <c r="D335" s="13">
        <f>(Table11[[#This Row],[2023]]-Table11[[#This Row],[2022]])/Table11[[#This Row],[2022]]</f>
        <v>0</v>
      </c>
      <c r="E335" s="14">
        <f>Table11[[#This Row],[perc]]*Table11[[#This Row],[2023]]+Table11[[#This Row],[2023]]</f>
        <v>35</v>
      </c>
      <c r="G335">
        <v>7559817</v>
      </c>
      <c r="H335">
        <v>200</v>
      </c>
      <c r="I335">
        <v>200</v>
      </c>
      <c r="J335" s="13">
        <f>(Table12[[#This Row],[2023]]-Table12[[#This Row],[2022]])/Table12[[#This Row],[2022]]</f>
        <v>0</v>
      </c>
      <c r="K335" s="14">
        <f>(Table12[[#This Row],[per]]*Table12[[#This Row],[2023]])+Table12[[#This Row],[2023]]</f>
        <v>200</v>
      </c>
      <c r="M335" s="11"/>
      <c r="N335" s="11"/>
      <c r="R335" s="14"/>
      <c r="T335" s="16"/>
    </row>
    <row r="336" spans="1:20" x14ac:dyDescent="0.3">
      <c r="A336">
        <v>9568534</v>
      </c>
      <c r="B336">
        <v>67</v>
      </c>
      <c r="C336">
        <v>60</v>
      </c>
      <c r="D336" s="13">
        <f>(Table11[[#This Row],[2023]]-Table11[[#This Row],[2022]])/Table11[[#This Row],[2022]]</f>
        <v>-0.1044776119402985</v>
      </c>
      <c r="E336" s="14">
        <f>Table11[[#This Row],[perc]]*Table11[[#This Row],[2023]]+Table11[[#This Row],[2023]]</f>
        <v>53.731343283582092</v>
      </c>
      <c r="G336">
        <v>8273486</v>
      </c>
      <c r="H336">
        <v>99</v>
      </c>
      <c r="I336">
        <v>99</v>
      </c>
      <c r="J336" s="13">
        <f>(Table12[[#This Row],[2023]]-Table12[[#This Row],[2022]])/Table12[[#This Row],[2022]]</f>
        <v>0</v>
      </c>
      <c r="K336" s="14">
        <f>(Table12[[#This Row],[per]]*Table12[[#This Row],[2023]])+Table12[[#This Row],[2023]]</f>
        <v>99</v>
      </c>
      <c r="M336" s="12"/>
      <c r="N336" s="12"/>
      <c r="R336" s="14"/>
      <c r="T336" s="15"/>
    </row>
    <row r="337" spans="1:20" x14ac:dyDescent="0.3">
      <c r="A337">
        <v>2997565</v>
      </c>
      <c r="B337">
        <v>99</v>
      </c>
      <c r="C337">
        <v>99</v>
      </c>
      <c r="D337" s="13">
        <f>(Table11[[#This Row],[2023]]-Table11[[#This Row],[2022]])/Table11[[#This Row],[2022]]</f>
        <v>0</v>
      </c>
      <c r="E337" s="14">
        <f>Table11[[#This Row],[perc]]*Table11[[#This Row],[2023]]+Table11[[#This Row],[2023]]</f>
        <v>99</v>
      </c>
      <c r="G337">
        <v>5989531</v>
      </c>
      <c r="H337">
        <v>106</v>
      </c>
      <c r="I337">
        <v>106</v>
      </c>
      <c r="J337" s="13">
        <f>(Table12[[#This Row],[2023]]-Table12[[#This Row],[2022]])/Table12[[#This Row],[2022]]</f>
        <v>0</v>
      </c>
      <c r="K337" s="14">
        <f>(Table12[[#This Row],[per]]*Table12[[#This Row],[2023]])+Table12[[#This Row],[2023]]</f>
        <v>106</v>
      </c>
      <c r="M337" s="11"/>
      <c r="N337" s="11"/>
      <c r="R337" s="14"/>
      <c r="T337" s="16"/>
    </row>
    <row r="338" spans="1:20" x14ac:dyDescent="0.3">
      <c r="A338">
        <v>13605154</v>
      </c>
      <c r="B338">
        <v>133</v>
      </c>
      <c r="C338">
        <v>117</v>
      </c>
      <c r="D338" s="13">
        <f>(Table11[[#This Row],[2023]]-Table11[[#This Row],[2022]])/Table11[[#This Row],[2022]]</f>
        <v>-0.12030075187969924</v>
      </c>
      <c r="E338" s="14">
        <f>Table11[[#This Row],[perc]]*Table11[[#This Row],[2023]]+Table11[[#This Row],[2023]]</f>
        <v>102.92481203007519</v>
      </c>
      <c r="G338">
        <v>3463009</v>
      </c>
      <c r="H338">
        <v>72</v>
      </c>
      <c r="I338">
        <v>83</v>
      </c>
      <c r="J338" s="13">
        <f>(Table12[[#This Row],[2023]]-Table12[[#This Row],[2022]])/Table12[[#This Row],[2022]]</f>
        <v>0.15277777777777779</v>
      </c>
      <c r="K338" s="14">
        <f>(Table12[[#This Row],[per]]*Table12[[#This Row],[2023]])+Table12[[#This Row],[2023]]</f>
        <v>95.680555555555557</v>
      </c>
      <c r="M338" s="12"/>
      <c r="N338" s="12"/>
      <c r="R338" s="14"/>
      <c r="T338" s="15"/>
    </row>
    <row r="339" spans="1:20" x14ac:dyDescent="0.3">
      <c r="A339">
        <v>1886850</v>
      </c>
      <c r="B339">
        <v>119</v>
      </c>
      <c r="C339">
        <v>120</v>
      </c>
      <c r="D339" s="13">
        <f>(Table11[[#This Row],[2023]]-Table11[[#This Row],[2022]])/Table11[[#This Row],[2022]]</f>
        <v>8.4033613445378148E-3</v>
      </c>
      <c r="E339" s="14">
        <f>Table11[[#This Row],[perc]]*Table11[[#This Row],[2023]]+Table11[[#This Row],[2023]]</f>
        <v>121.00840336134453</v>
      </c>
      <c r="G339">
        <v>5554611</v>
      </c>
      <c r="H339">
        <v>120</v>
      </c>
      <c r="I339">
        <v>120</v>
      </c>
      <c r="J339" s="13">
        <f>(Table12[[#This Row],[2023]]-Table12[[#This Row],[2022]])/Table12[[#This Row],[2022]]</f>
        <v>0</v>
      </c>
      <c r="K339" s="14">
        <f>(Table12[[#This Row],[per]]*Table12[[#This Row],[2023]])+Table12[[#This Row],[2023]]</f>
        <v>120</v>
      </c>
      <c r="M339" s="11"/>
      <c r="N339" s="11"/>
      <c r="R339" s="14"/>
      <c r="T339" s="16"/>
    </row>
    <row r="340" spans="1:20" x14ac:dyDescent="0.3">
      <c r="A340">
        <v>7714064</v>
      </c>
      <c r="B340">
        <v>110</v>
      </c>
      <c r="C340">
        <v>110</v>
      </c>
      <c r="D340" s="13">
        <f>(Table11[[#This Row],[2023]]-Table11[[#This Row],[2022]])/Table11[[#This Row],[2022]]</f>
        <v>0</v>
      </c>
      <c r="E340" s="14">
        <f>Table11[[#This Row],[perc]]*Table11[[#This Row],[2023]]+Table11[[#This Row],[2023]]</f>
        <v>110</v>
      </c>
      <c r="G340">
        <v>6304260</v>
      </c>
      <c r="H340">
        <v>46</v>
      </c>
      <c r="I340">
        <v>46</v>
      </c>
      <c r="J340" s="13">
        <f>(Table12[[#This Row],[2023]]-Table12[[#This Row],[2022]])/Table12[[#This Row],[2022]]</f>
        <v>0</v>
      </c>
      <c r="K340" s="14">
        <f>(Table12[[#This Row],[per]]*Table12[[#This Row],[2023]])+Table12[[#This Row],[2023]]</f>
        <v>46</v>
      </c>
      <c r="M340" s="12"/>
      <c r="N340" s="12"/>
      <c r="R340" s="14"/>
      <c r="T340" s="15"/>
    </row>
    <row r="341" spans="1:20" x14ac:dyDescent="0.3">
      <c r="A341">
        <v>13752147</v>
      </c>
      <c r="B341">
        <v>124</v>
      </c>
      <c r="C341">
        <v>99</v>
      </c>
      <c r="D341" s="13">
        <f>(Table11[[#This Row],[2023]]-Table11[[#This Row],[2022]])/Table11[[#This Row],[2022]]</f>
        <v>-0.20161290322580644</v>
      </c>
      <c r="E341" s="14">
        <f>Table11[[#This Row],[perc]]*Table11[[#This Row],[2023]]+Table11[[#This Row],[2023]]</f>
        <v>79.040322580645167</v>
      </c>
      <c r="G341">
        <v>6743356</v>
      </c>
      <c r="H341">
        <v>365</v>
      </c>
      <c r="I341">
        <v>375</v>
      </c>
      <c r="J341" s="13">
        <f>(Table12[[#This Row],[2023]]-Table12[[#This Row],[2022]])/Table12[[#This Row],[2022]]</f>
        <v>2.7397260273972601E-2</v>
      </c>
      <c r="K341" s="14">
        <f>(Table12[[#This Row],[per]]*Table12[[#This Row],[2023]])+Table12[[#This Row],[2023]]</f>
        <v>385.27397260273972</v>
      </c>
      <c r="M341" s="11"/>
      <c r="N341" s="11"/>
      <c r="R341" s="14"/>
      <c r="T341" s="16"/>
    </row>
    <row r="342" spans="1:20" x14ac:dyDescent="0.3">
      <c r="A342">
        <v>12919114</v>
      </c>
      <c r="B342">
        <v>170</v>
      </c>
      <c r="C342">
        <v>186</v>
      </c>
      <c r="D342" s="13">
        <f>(Table11[[#This Row],[2023]]-Table11[[#This Row],[2022]])/Table11[[#This Row],[2022]]</f>
        <v>9.4117647058823528E-2</v>
      </c>
      <c r="E342" s="14">
        <f>Table11[[#This Row],[perc]]*Table11[[#This Row],[2023]]+Table11[[#This Row],[2023]]</f>
        <v>203.50588235294117</v>
      </c>
      <c r="G342">
        <v>13448709</v>
      </c>
      <c r="H342">
        <v>49</v>
      </c>
      <c r="I342">
        <v>49</v>
      </c>
      <c r="J342" s="13">
        <f>(Table12[[#This Row],[2023]]-Table12[[#This Row],[2022]])/Table12[[#This Row],[2022]]</f>
        <v>0</v>
      </c>
      <c r="K342" s="14">
        <f>(Table12[[#This Row],[per]]*Table12[[#This Row],[2023]])+Table12[[#This Row],[2023]]</f>
        <v>49</v>
      </c>
      <c r="M342" s="12"/>
      <c r="N342" s="12"/>
      <c r="R342" s="14"/>
      <c r="T342" s="15"/>
    </row>
    <row r="343" spans="1:20" x14ac:dyDescent="0.3">
      <c r="A343">
        <v>5666775</v>
      </c>
      <c r="B343">
        <v>91</v>
      </c>
      <c r="C343">
        <v>70</v>
      </c>
      <c r="D343" s="13">
        <f>(Table11[[#This Row],[2023]]-Table11[[#This Row],[2022]])/Table11[[#This Row],[2022]]</f>
        <v>-0.23076923076923078</v>
      </c>
      <c r="E343" s="14">
        <f>Table11[[#This Row],[perc]]*Table11[[#This Row],[2023]]+Table11[[#This Row],[2023]]</f>
        <v>53.846153846153847</v>
      </c>
      <c r="G343">
        <v>13978229</v>
      </c>
      <c r="H343">
        <v>150</v>
      </c>
      <c r="I343">
        <v>150</v>
      </c>
      <c r="J343" s="13">
        <f>(Table12[[#This Row],[2023]]-Table12[[#This Row],[2022]])/Table12[[#This Row],[2022]]</f>
        <v>0</v>
      </c>
      <c r="K343" s="14">
        <f>(Table12[[#This Row],[per]]*Table12[[#This Row],[2023]])+Table12[[#This Row],[2023]]</f>
        <v>150</v>
      </c>
      <c r="M343" s="11"/>
      <c r="N343" s="11"/>
      <c r="R343" s="14"/>
      <c r="T343" s="16"/>
    </row>
    <row r="344" spans="1:20" x14ac:dyDescent="0.3">
      <c r="A344">
        <v>13274931</v>
      </c>
      <c r="B344">
        <v>111</v>
      </c>
      <c r="C344">
        <v>94</v>
      </c>
      <c r="D344" s="13">
        <f>(Table11[[#This Row],[2023]]-Table11[[#This Row],[2022]])/Table11[[#This Row],[2022]]</f>
        <v>-0.15315315315315314</v>
      </c>
      <c r="E344" s="14">
        <f>Table11[[#This Row],[perc]]*Table11[[#This Row],[2023]]+Table11[[#This Row],[2023]]</f>
        <v>79.603603603603602</v>
      </c>
      <c r="G344">
        <v>4003578</v>
      </c>
      <c r="H344">
        <v>300</v>
      </c>
      <c r="I344">
        <v>300</v>
      </c>
      <c r="J344" s="13">
        <f>(Table12[[#This Row],[2023]]-Table12[[#This Row],[2022]])/Table12[[#This Row],[2022]]</f>
        <v>0</v>
      </c>
      <c r="K344" s="14">
        <f>(Table12[[#This Row],[per]]*Table12[[#This Row],[2023]])+Table12[[#This Row],[2023]]</f>
        <v>300</v>
      </c>
      <c r="M344" s="12"/>
      <c r="N344" s="12"/>
      <c r="R344" s="14"/>
      <c r="T344" s="15"/>
    </row>
    <row r="345" spans="1:20" x14ac:dyDescent="0.3">
      <c r="A345">
        <v>526705</v>
      </c>
      <c r="B345">
        <v>225</v>
      </c>
      <c r="C345">
        <v>225</v>
      </c>
      <c r="D345" s="13">
        <f>(Table11[[#This Row],[2023]]-Table11[[#This Row],[2022]])/Table11[[#This Row],[2022]]</f>
        <v>0</v>
      </c>
      <c r="E345" s="14">
        <f>Table11[[#This Row],[perc]]*Table11[[#This Row],[2023]]+Table11[[#This Row],[2023]]</f>
        <v>225</v>
      </c>
      <c r="G345">
        <v>7318254</v>
      </c>
      <c r="H345">
        <v>47</v>
      </c>
      <c r="I345">
        <v>47</v>
      </c>
      <c r="J345" s="13">
        <f>(Table12[[#This Row],[2023]]-Table12[[#This Row],[2022]])/Table12[[#This Row],[2022]]</f>
        <v>0</v>
      </c>
      <c r="K345" s="14">
        <f>(Table12[[#This Row],[per]]*Table12[[#This Row],[2023]])+Table12[[#This Row],[2023]]</f>
        <v>47</v>
      </c>
      <c r="M345" s="11"/>
      <c r="N345" s="11"/>
      <c r="R345" s="14"/>
      <c r="T345" s="16"/>
    </row>
    <row r="346" spans="1:20" x14ac:dyDescent="0.3">
      <c r="A346">
        <v>6489917</v>
      </c>
      <c r="B346">
        <v>94</v>
      </c>
      <c r="C346">
        <v>94</v>
      </c>
      <c r="D346" s="13">
        <f>(Table11[[#This Row],[2023]]-Table11[[#This Row],[2022]])/Table11[[#This Row],[2022]]</f>
        <v>0</v>
      </c>
      <c r="E346" s="14">
        <f>Table11[[#This Row],[perc]]*Table11[[#This Row],[2023]]+Table11[[#This Row],[2023]]</f>
        <v>94</v>
      </c>
      <c r="G346">
        <v>9172947</v>
      </c>
      <c r="H346">
        <v>60</v>
      </c>
      <c r="I346">
        <v>60</v>
      </c>
      <c r="J346" s="13">
        <f>(Table12[[#This Row],[2023]]-Table12[[#This Row],[2022]])/Table12[[#This Row],[2022]]</f>
        <v>0</v>
      </c>
      <c r="K346" s="14">
        <f>(Table12[[#This Row],[per]]*Table12[[#This Row],[2023]])+Table12[[#This Row],[2023]]</f>
        <v>60</v>
      </c>
      <c r="M346" s="12"/>
      <c r="N346" s="12"/>
      <c r="R346" s="14"/>
      <c r="T346" s="15"/>
    </row>
    <row r="347" spans="1:20" x14ac:dyDescent="0.3">
      <c r="A347">
        <v>8049960</v>
      </c>
      <c r="B347">
        <v>48</v>
      </c>
      <c r="C347">
        <v>45</v>
      </c>
      <c r="D347" s="13">
        <f>(Table11[[#This Row],[2023]]-Table11[[#This Row],[2022]])/Table11[[#This Row],[2022]]</f>
        <v>-6.25E-2</v>
      </c>
      <c r="E347" s="14">
        <f>Table11[[#This Row],[perc]]*Table11[[#This Row],[2023]]+Table11[[#This Row],[2023]]</f>
        <v>42.1875</v>
      </c>
      <c r="G347">
        <v>9635184</v>
      </c>
      <c r="H347">
        <v>40</v>
      </c>
      <c r="I347">
        <v>40</v>
      </c>
      <c r="J347" s="13">
        <f>(Table12[[#This Row],[2023]]-Table12[[#This Row],[2022]])/Table12[[#This Row],[2022]]</f>
        <v>0</v>
      </c>
      <c r="K347" s="14">
        <f>(Table12[[#This Row],[per]]*Table12[[#This Row],[2023]])+Table12[[#This Row],[2023]]</f>
        <v>40</v>
      </c>
      <c r="M347" s="11"/>
      <c r="N347" s="11"/>
      <c r="R347" s="14"/>
      <c r="T347" s="16"/>
    </row>
    <row r="348" spans="1:20" x14ac:dyDescent="0.3">
      <c r="A348">
        <v>13507026</v>
      </c>
      <c r="B348">
        <v>260</v>
      </c>
      <c r="C348">
        <v>260</v>
      </c>
      <c r="D348" s="13">
        <f>(Table11[[#This Row],[2023]]-Table11[[#This Row],[2022]])/Table11[[#This Row],[2022]]</f>
        <v>0</v>
      </c>
      <c r="E348" s="14">
        <f>Table11[[#This Row],[perc]]*Table11[[#This Row],[2023]]+Table11[[#This Row],[2023]]</f>
        <v>260</v>
      </c>
      <c r="G348">
        <v>13207421</v>
      </c>
      <c r="H348">
        <v>57</v>
      </c>
      <c r="I348">
        <v>55</v>
      </c>
      <c r="J348" s="13">
        <f>(Table12[[#This Row],[2023]]-Table12[[#This Row],[2022]])/Table12[[#This Row],[2022]]</f>
        <v>-3.5087719298245612E-2</v>
      </c>
      <c r="K348" s="14">
        <f>(Table12[[#This Row],[per]]*Table12[[#This Row],[2023]])+Table12[[#This Row],[2023]]</f>
        <v>53.070175438596493</v>
      </c>
      <c r="M348" s="12"/>
      <c r="N348" s="12"/>
      <c r="R348" s="14"/>
      <c r="T348" s="15"/>
    </row>
    <row r="349" spans="1:20" x14ac:dyDescent="0.3">
      <c r="A349">
        <v>6702138</v>
      </c>
      <c r="B349">
        <v>65</v>
      </c>
      <c r="C349">
        <v>65</v>
      </c>
      <c r="D349" s="13">
        <f>(Table11[[#This Row],[2023]]-Table11[[#This Row],[2022]])/Table11[[#This Row],[2022]]</f>
        <v>0</v>
      </c>
      <c r="E349" s="14">
        <f>Table11[[#This Row],[perc]]*Table11[[#This Row],[2023]]+Table11[[#This Row],[2023]]</f>
        <v>65</v>
      </c>
      <c r="G349">
        <v>12832568</v>
      </c>
      <c r="H349">
        <v>120</v>
      </c>
      <c r="I349">
        <v>120</v>
      </c>
      <c r="J349" s="13">
        <f>(Table12[[#This Row],[2023]]-Table12[[#This Row],[2022]])/Table12[[#This Row],[2022]]</f>
        <v>0</v>
      </c>
      <c r="K349" s="14">
        <f>(Table12[[#This Row],[per]]*Table12[[#This Row],[2023]])+Table12[[#This Row],[2023]]</f>
        <v>120</v>
      </c>
      <c r="M349" s="11"/>
      <c r="N349" s="11"/>
      <c r="R349" s="14"/>
      <c r="T349" s="16"/>
    </row>
    <row r="350" spans="1:20" x14ac:dyDescent="0.3">
      <c r="A350">
        <v>7535686</v>
      </c>
      <c r="B350">
        <v>83</v>
      </c>
      <c r="C350">
        <v>83</v>
      </c>
      <c r="D350" s="13">
        <f>(Table11[[#This Row],[2023]]-Table11[[#This Row],[2022]])/Table11[[#This Row],[2022]]</f>
        <v>0</v>
      </c>
      <c r="E350" s="14">
        <f>Table11[[#This Row],[perc]]*Table11[[#This Row],[2023]]+Table11[[#This Row],[2023]]</f>
        <v>83</v>
      </c>
      <c r="G350">
        <v>13005722</v>
      </c>
      <c r="H350">
        <v>68</v>
      </c>
      <c r="I350">
        <v>76</v>
      </c>
      <c r="J350" s="13">
        <f>(Table12[[#This Row],[2023]]-Table12[[#This Row],[2022]])/Table12[[#This Row],[2022]]</f>
        <v>0.11764705882352941</v>
      </c>
      <c r="K350" s="14">
        <f>(Table12[[#This Row],[per]]*Table12[[#This Row],[2023]])+Table12[[#This Row],[2023]]</f>
        <v>84.941176470588232</v>
      </c>
      <c r="M350" s="12"/>
      <c r="N350" s="12"/>
      <c r="R350" s="14"/>
      <c r="T350" s="15"/>
    </row>
    <row r="351" spans="1:20" x14ac:dyDescent="0.3">
      <c r="A351">
        <v>7652310</v>
      </c>
      <c r="B351">
        <v>48</v>
      </c>
      <c r="C351">
        <v>48</v>
      </c>
      <c r="D351" s="13">
        <f>(Table11[[#This Row],[2023]]-Table11[[#This Row],[2022]])/Table11[[#This Row],[2022]]</f>
        <v>0</v>
      </c>
      <c r="E351" s="14">
        <f>Table11[[#This Row],[perc]]*Table11[[#This Row],[2023]]+Table11[[#This Row],[2023]]</f>
        <v>48</v>
      </c>
      <c r="G351">
        <v>14534758</v>
      </c>
      <c r="H351">
        <v>420</v>
      </c>
      <c r="I351">
        <v>420</v>
      </c>
      <c r="J351" s="13">
        <f>(Table12[[#This Row],[2023]]-Table12[[#This Row],[2022]])/Table12[[#This Row],[2022]]</f>
        <v>0</v>
      </c>
      <c r="K351" s="14">
        <f>(Table12[[#This Row],[per]]*Table12[[#This Row],[2023]])+Table12[[#This Row],[2023]]</f>
        <v>420</v>
      </c>
      <c r="M351" s="11"/>
      <c r="N351" s="11"/>
      <c r="R351" s="14"/>
      <c r="T351" s="16"/>
    </row>
    <row r="352" spans="1:20" x14ac:dyDescent="0.3">
      <c r="A352">
        <v>13029212</v>
      </c>
      <c r="B352">
        <v>106</v>
      </c>
      <c r="C352">
        <v>106</v>
      </c>
      <c r="D352" s="13">
        <f>(Table11[[#This Row],[2023]]-Table11[[#This Row],[2022]])/Table11[[#This Row],[2022]]</f>
        <v>0</v>
      </c>
      <c r="E352" s="14">
        <f>Table11[[#This Row],[perc]]*Table11[[#This Row],[2023]]+Table11[[#This Row],[2023]]</f>
        <v>106</v>
      </c>
      <c r="G352">
        <v>6868389</v>
      </c>
      <c r="H352">
        <v>339</v>
      </c>
      <c r="I352">
        <v>337</v>
      </c>
      <c r="J352" s="13">
        <f>(Table12[[#This Row],[2023]]-Table12[[#This Row],[2022]])/Table12[[#This Row],[2022]]</f>
        <v>-5.8997050147492625E-3</v>
      </c>
      <c r="K352" s="14">
        <f>(Table12[[#This Row],[per]]*Table12[[#This Row],[2023]])+Table12[[#This Row],[2023]]</f>
        <v>335.01179941002948</v>
      </c>
      <c r="M352" s="12"/>
      <c r="N352" s="12"/>
      <c r="R352" s="14"/>
      <c r="T352" s="15"/>
    </row>
    <row r="353" spans="1:20" x14ac:dyDescent="0.3">
      <c r="A353">
        <v>4017360</v>
      </c>
      <c r="B353">
        <v>178</v>
      </c>
      <c r="C353">
        <v>161</v>
      </c>
      <c r="D353" s="13">
        <f>(Table11[[#This Row],[2023]]-Table11[[#This Row],[2022]])/Table11[[#This Row],[2022]]</f>
        <v>-9.5505617977528087E-2</v>
      </c>
      <c r="E353" s="14">
        <f>Table11[[#This Row],[perc]]*Table11[[#This Row],[2023]]+Table11[[#This Row],[2023]]</f>
        <v>145.62359550561797</v>
      </c>
      <c r="G353">
        <v>10042369</v>
      </c>
      <c r="H353">
        <v>400</v>
      </c>
      <c r="I353">
        <v>399</v>
      </c>
      <c r="J353" s="13">
        <f>(Table12[[#This Row],[2023]]-Table12[[#This Row],[2022]])/Table12[[#This Row],[2022]]</f>
        <v>-2.5000000000000001E-3</v>
      </c>
      <c r="K353" s="14">
        <f>(Table12[[#This Row],[per]]*Table12[[#This Row],[2023]])+Table12[[#This Row],[2023]]</f>
        <v>398.0025</v>
      </c>
      <c r="M353" s="11"/>
      <c r="N353" s="11"/>
      <c r="R353" s="14"/>
      <c r="T353" s="16"/>
    </row>
    <row r="354" spans="1:20" x14ac:dyDescent="0.3">
      <c r="A354">
        <v>7932311</v>
      </c>
      <c r="B354">
        <v>45</v>
      </c>
      <c r="C354">
        <v>46</v>
      </c>
      <c r="D354" s="13">
        <f>(Table11[[#This Row],[2023]]-Table11[[#This Row],[2022]])/Table11[[#This Row],[2022]]</f>
        <v>2.2222222222222223E-2</v>
      </c>
      <c r="E354" s="14">
        <f>Table11[[#This Row],[perc]]*Table11[[#This Row],[2023]]+Table11[[#This Row],[2023]]</f>
        <v>47.022222222222226</v>
      </c>
      <c r="G354">
        <v>843521</v>
      </c>
      <c r="H354">
        <v>140</v>
      </c>
      <c r="I354">
        <v>140</v>
      </c>
      <c r="J354" s="13">
        <f>(Table12[[#This Row],[2023]]-Table12[[#This Row],[2022]])/Table12[[#This Row],[2022]]</f>
        <v>0</v>
      </c>
      <c r="K354" s="14">
        <f>(Table12[[#This Row],[per]]*Table12[[#This Row],[2023]])+Table12[[#This Row],[2023]]</f>
        <v>140</v>
      </c>
      <c r="M354" s="12"/>
      <c r="N354" s="12"/>
      <c r="R354" s="14"/>
      <c r="T354" s="15"/>
    </row>
    <row r="355" spans="1:20" x14ac:dyDescent="0.3">
      <c r="A355">
        <v>4860596</v>
      </c>
      <c r="B355">
        <v>147</v>
      </c>
      <c r="C355">
        <v>150</v>
      </c>
      <c r="D355" s="13">
        <f>(Table11[[#This Row],[2023]]-Table11[[#This Row],[2022]])/Table11[[#This Row],[2022]]</f>
        <v>2.0408163265306121E-2</v>
      </c>
      <c r="E355" s="14">
        <f>Table11[[#This Row],[perc]]*Table11[[#This Row],[2023]]+Table11[[#This Row],[2023]]</f>
        <v>153.0612244897959</v>
      </c>
      <c r="G355">
        <v>2459983</v>
      </c>
      <c r="H355">
        <v>99</v>
      </c>
      <c r="I355">
        <v>99</v>
      </c>
      <c r="J355" s="13">
        <f>(Table12[[#This Row],[2023]]-Table12[[#This Row],[2022]])/Table12[[#This Row],[2022]]</f>
        <v>0</v>
      </c>
      <c r="K355" s="14">
        <f>(Table12[[#This Row],[per]]*Table12[[#This Row],[2023]])+Table12[[#This Row],[2023]]</f>
        <v>99</v>
      </c>
      <c r="M355" s="11"/>
      <c r="N355" s="11"/>
      <c r="R355" s="14"/>
      <c r="T355" s="16"/>
    </row>
    <row r="356" spans="1:20" x14ac:dyDescent="0.3">
      <c r="A356">
        <v>4484889</v>
      </c>
      <c r="B356">
        <v>111</v>
      </c>
      <c r="C356">
        <v>111</v>
      </c>
      <c r="D356" s="13">
        <f>(Table11[[#This Row],[2023]]-Table11[[#This Row],[2022]])/Table11[[#This Row],[2022]]</f>
        <v>0</v>
      </c>
      <c r="E356" s="14">
        <f>Table11[[#This Row],[perc]]*Table11[[#This Row],[2023]]+Table11[[#This Row],[2023]]</f>
        <v>111</v>
      </c>
      <c r="G356">
        <v>3773854</v>
      </c>
      <c r="H356">
        <v>99</v>
      </c>
      <c r="I356">
        <v>99</v>
      </c>
      <c r="J356" s="13">
        <f>(Table12[[#This Row],[2023]]-Table12[[#This Row],[2022]])/Table12[[#This Row],[2022]]</f>
        <v>0</v>
      </c>
      <c r="K356" s="14">
        <f>(Table12[[#This Row],[per]]*Table12[[#This Row],[2023]])+Table12[[#This Row],[2023]]</f>
        <v>99</v>
      </c>
      <c r="M356" s="12"/>
      <c r="N356" s="12"/>
      <c r="R356" s="14"/>
      <c r="T356" s="15"/>
    </row>
    <row r="357" spans="1:20" x14ac:dyDescent="0.3">
      <c r="A357">
        <v>6171161</v>
      </c>
      <c r="B357">
        <v>45</v>
      </c>
      <c r="C357">
        <v>50</v>
      </c>
      <c r="D357" s="13">
        <f>(Table11[[#This Row],[2023]]-Table11[[#This Row],[2022]])/Table11[[#This Row],[2022]]</f>
        <v>0.1111111111111111</v>
      </c>
      <c r="E357" s="14">
        <f>Table11[[#This Row],[perc]]*Table11[[#This Row],[2023]]+Table11[[#This Row],[2023]]</f>
        <v>55.555555555555557</v>
      </c>
      <c r="G357">
        <v>11700232</v>
      </c>
      <c r="H357">
        <v>85</v>
      </c>
      <c r="I357">
        <v>85</v>
      </c>
      <c r="J357" s="13">
        <f>(Table12[[#This Row],[2023]]-Table12[[#This Row],[2022]])/Table12[[#This Row],[2022]]</f>
        <v>0</v>
      </c>
      <c r="K357" s="14">
        <f>(Table12[[#This Row],[per]]*Table12[[#This Row],[2023]])+Table12[[#This Row],[2023]]</f>
        <v>85</v>
      </c>
      <c r="M357" s="11"/>
      <c r="N357" s="11"/>
      <c r="R357" s="14"/>
      <c r="T357" s="16"/>
    </row>
    <row r="358" spans="1:20" x14ac:dyDescent="0.3">
      <c r="A358">
        <v>3544086</v>
      </c>
      <c r="B358">
        <v>85</v>
      </c>
      <c r="C358">
        <v>85</v>
      </c>
      <c r="D358" s="13">
        <f>(Table11[[#This Row],[2023]]-Table11[[#This Row],[2022]])/Table11[[#This Row],[2022]]</f>
        <v>0</v>
      </c>
      <c r="E358" s="14">
        <f>Table11[[#This Row],[perc]]*Table11[[#This Row],[2023]]+Table11[[#This Row],[2023]]</f>
        <v>85</v>
      </c>
      <c r="G358">
        <v>11872262</v>
      </c>
      <c r="H358">
        <v>59</v>
      </c>
      <c r="I358">
        <v>59</v>
      </c>
      <c r="J358" s="13">
        <f>(Table12[[#This Row],[2023]]-Table12[[#This Row],[2022]])/Table12[[#This Row],[2022]]</f>
        <v>0</v>
      </c>
      <c r="K358" s="14">
        <f>(Table12[[#This Row],[per]]*Table12[[#This Row],[2023]])+Table12[[#This Row],[2023]]</f>
        <v>59</v>
      </c>
      <c r="M358" s="12"/>
      <c r="N358" s="12"/>
      <c r="R358" s="14"/>
      <c r="T358" s="15"/>
    </row>
    <row r="359" spans="1:20" x14ac:dyDescent="0.3">
      <c r="A359">
        <v>14414777</v>
      </c>
      <c r="B359">
        <v>161</v>
      </c>
      <c r="C359">
        <v>133</v>
      </c>
      <c r="D359" s="13">
        <f>(Table11[[#This Row],[2023]]-Table11[[#This Row],[2022]])/Table11[[#This Row],[2022]]</f>
        <v>-0.17391304347826086</v>
      </c>
      <c r="E359" s="14">
        <f>Table11[[#This Row],[perc]]*Table11[[#This Row],[2023]]+Table11[[#This Row],[2023]]</f>
        <v>109.86956521739131</v>
      </c>
      <c r="G359">
        <v>5862788</v>
      </c>
      <c r="H359">
        <v>79</v>
      </c>
      <c r="I359">
        <v>79</v>
      </c>
      <c r="J359" s="13">
        <f>(Table12[[#This Row],[2023]]-Table12[[#This Row],[2022]])/Table12[[#This Row],[2022]]</f>
        <v>0</v>
      </c>
      <c r="K359" s="14">
        <f>(Table12[[#This Row],[per]]*Table12[[#This Row],[2023]])+Table12[[#This Row],[2023]]</f>
        <v>79</v>
      </c>
      <c r="M359" s="11"/>
      <c r="N359" s="11"/>
      <c r="R359" s="14"/>
      <c r="T359" s="16"/>
    </row>
    <row r="360" spans="1:20" x14ac:dyDescent="0.3">
      <c r="A360">
        <v>11239943</v>
      </c>
      <c r="B360">
        <v>67</v>
      </c>
      <c r="C360">
        <v>67</v>
      </c>
      <c r="D360" s="13">
        <f>(Table11[[#This Row],[2023]]-Table11[[#This Row],[2022]])/Table11[[#This Row],[2022]]</f>
        <v>0</v>
      </c>
      <c r="E360" s="14">
        <f>Table11[[#This Row],[perc]]*Table11[[#This Row],[2023]]+Table11[[#This Row],[2023]]</f>
        <v>67</v>
      </c>
      <c r="G360">
        <v>6748779</v>
      </c>
      <c r="H360">
        <v>155</v>
      </c>
      <c r="I360">
        <v>155</v>
      </c>
      <c r="J360" s="13">
        <f>(Table12[[#This Row],[2023]]-Table12[[#This Row],[2022]])/Table12[[#This Row],[2022]]</f>
        <v>0</v>
      </c>
      <c r="K360" s="14">
        <f>(Table12[[#This Row],[per]]*Table12[[#This Row],[2023]])+Table12[[#This Row],[2023]]</f>
        <v>155</v>
      </c>
      <c r="M360" s="12"/>
      <c r="N360" s="12"/>
      <c r="R360" s="14"/>
      <c r="T360" s="15"/>
    </row>
    <row r="361" spans="1:20" x14ac:dyDescent="0.3">
      <c r="A361">
        <v>14399559</v>
      </c>
      <c r="B361">
        <v>65</v>
      </c>
      <c r="C361">
        <v>65</v>
      </c>
      <c r="D361" s="13">
        <f>(Table11[[#This Row],[2023]]-Table11[[#This Row],[2022]])/Table11[[#This Row],[2022]]</f>
        <v>0</v>
      </c>
      <c r="E361" s="14">
        <f>Table11[[#This Row],[perc]]*Table11[[#This Row],[2023]]+Table11[[#This Row],[2023]]</f>
        <v>65</v>
      </c>
      <c r="G361">
        <v>7071887</v>
      </c>
      <c r="H361">
        <v>50</v>
      </c>
      <c r="I361">
        <v>50</v>
      </c>
      <c r="J361" s="13">
        <f>(Table12[[#This Row],[2023]]-Table12[[#This Row],[2022]])/Table12[[#This Row],[2022]]</f>
        <v>0</v>
      </c>
      <c r="K361" s="14">
        <f>(Table12[[#This Row],[per]]*Table12[[#This Row],[2023]])+Table12[[#This Row],[2023]]</f>
        <v>50</v>
      </c>
      <c r="M361" s="11"/>
      <c r="N361" s="11"/>
      <c r="R361" s="14"/>
      <c r="T361" s="16"/>
    </row>
    <row r="362" spans="1:20" x14ac:dyDescent="0.3">
      <c r="A362">
        <v>4471070</v>
      </c>
      <c r="B362">
        <v>120</v>
      </c>
      <c r="C362">
        <v>120</v>
      </c>
      <c r="D362" s="13">
        <f>(Table11[[#This Row],[2023]]-Table11[[#This Row],[2022]])/Table11[[#This Row],[2022]]</f>
        <v>0</v>
      </c>
      <c r="E362" s="14">
        <f>Table11[[#This Row],[perc]]*Table11[[#This Row],[2023]]+Table11[[#This Row],[2023]]</f>
        <v>120</v>
      </c>
      <c r="G362">
        <v>7797964</v>
      </c>
      <c r="H362">
        <v>44</v>
      </c>
      <c r="I362">
        <v>44</v>
      </c>
      <c r="J362" s="13">
        <f>(Table12[[#This Row],[2023]]-Table12[[#This Row],[2022]])/Table12[[#This Row],[2022]]</f>
        <v>0</v>
      </c>
      <c r="K362" s="14">
        <f>(Table12[[#This Row],[per]]*Table12[[#This Row],[2023]])+Table12[[#This Row],[2023]]</f>
        <v>44</v>
      </c>
      <c r="M362" s="12"/>
      <c r="N362" s="12"/>
      <c r="R362" s="14"/>
      <c r="T362" s="15"/>
    </row>
    <row r="363" spans="1:20" x14ac:dyDescent="0.3">
      <c r="A363">
        <v>2329180</v>
      </c>
      <c r="B363">
        <v>73</v>
      </c>
      <c r="C363">
        <v>73</v>
      </c>
      <c r="D363" s="13">
        <f>(Table11[[#This Row],[2023]]-Table11[[#This Row],[2022]])/Table11[[#This Row],[2022]]</f>
        <v>0</v>
      </c>
      <c r="E363" s="14">
        <f>Table11[[#This Row],[perc]]*Table11[[#This Row],[2023]]+Table11[[#This Row],[2023]]</f>
        <v>73</v>
      </c>
      <c r="G363">
        <v>7887415</v>
      </c>
      <c r="H363">
        <v>76</v>
      </c>
      <c r="I363">
        <v>76</v>
      </c>
      <c r="J363" s="13">
        <f>(Table12[[#This Row],[2023]]-Table12[[#This Row],[2022]])/Table12[[#This Row],[2022]]</f>
        <v>0</v>
      </c>
      <c r="K363" s="14">
        <f>(Table12[[#This Row],[per]]*Table12[[#This Row],[2023]])+Table12[[#This Row],[2023]]</f>
        <v>76</v>
      </c>
      <c r="M363" s="11"/>
      <c r="N363" s="11"/>
      <c r="R363" s="14"/>
      <c r="T363" s="16"/>
    </row>
    <row r="364" spans="1:20" x14ac:dyDescent="0.3">
      <c r="A364">
        <v>5587307</v>
      </c>
      <c r="B364">
        <v>65</v>
      </c>
      <c r="C364">
        <v>65</v>
      </c>
      <c r="D364" s="13">
        <f>(Table11[[#This Row],[2023]]-Table11[[#This Row],[2022]])/Table11[[#This Row],[2022]]</f>
        <v>0</v>
      </c>
      <c r="E364" s="14">
        <f>Table11[[#This Row],[perc]]*Table11[[#This Row],[2023]]+Table11[[#This Row],[2023]]</f>
        <v>65</v>
      </c>
      <c r="G364">
        <v>14152531</v>
      </c>
      <c r="H364">
        <v>136</v>
      </c>
      <c r="I364">
        <v>136</v>
      </c>
      <c r="J364" s="13">
        <f>(Table12[[#This Row],[2023]]-Table12[[#This Row],[2022]])/Table12[[#This Row],[2022]]</f>
        <v>0</v>
      </c>
      <c r="K364" s="14">
        <f>(Table12[[#This Row],[per]]*Table12[[#This Row],[2023]])+Table12[[#This Row],[2023]]</f>
        <v>136</v>
      </c>
      <c r="M364" s="12"/>
      <c r="N364" s="12"/>
      <c r="R364" s="14"/>
      <c r="T364" s="15"/>
    </row>
    <row r="365" spans="1:20" x14ac:dyDescent="0.3">
      <c r="A365">
        <v>755263</v>
      </c>
      <c r="B365">
        <v>45</v>
      </c>
      <c r="C365">
        <v>45</v>
      </c>
      <c r="D365" s="13">
        <f>(Table11[[#This Row],[2023]]-Table11[[#This Row],[2022]])/Table11[[#This Row],[2022]]</f>
        <v>0</v>
      </c>
      <c r="E365" s="14">
        <f>Table11[[#This Row],[perc]]*Table11[[#This Row],[2023]]+Table11[[#This Row],[2023]]</f>
        <v>45</v>
      </c>
      <c r="G365">
        <v>14154796</v>
      </c>
      <c r="H365">
        <v>69</v>
      </c>
      <c r="I365">
        <v>69</v>
      </c>
      <c r="J365" s="13">
        <f>(Table12[[#This Row],[2023]]-Table12[[#This Row],[2022]])/Table12[[#This Row],[2022]]</f>
        <v>0</v>
      </c>
      <c r="K365" s="14">
        <f>(Table12[[#This Row],[per]]*Table12[[#This Row],[2023]])+Table12[[#This Row],[2023]]</f>
        <v>69</v>
      </c>
      <c r="M365" s="11"/>
      <c r="N365" s="11"/>
      <c r="R365" s="14"/>
      <c r="T365" s="16"/>
    </row>
    <row r="366" spans="1:20" x14ac:dyDescent="0.3">
      <c r="A366">
        <v>3264728</v>
      </c>
      <c r="B366">
        <v>99</v>
      </c>
      <c r="C366">
        <v>99</v>
      </c>
      <c r="D366" s="13">
        <f>(Table11[[#This Row],[2023]]-Table11[[#This Row],[2022]])/Table11[[#This Row],[2022]]</f>
        <v>0</v>
      </c>
      <c r="E366" s="14">
        <f>Table11[[#This Row],[perc]]*Table11[[#This Row],[2023]]+Table11[[#This Row],[2023]]</f>
        <v>99</v>
      </c>
      <c r="G366">
        <v>10633629</v>
      </c>
      <c r="H366">
        <v>120</v>
      </c>
      <c r="I366">
        <v>120</v>
      </c>
      <c r="J366" s="13">
        <f>(Table12[[#This Row],[2023]]-Table12[[#This Row],[2022]])/Table12[[#This Row],[2022]]</f>
        <v>0</v>
      </c>
      <c r="K366" s="14">
        <f>(Table12[[#This Row],[per]]*Table12[[#This Row],[2023]])+Table12[[#This Row],[2023]]</f>
        <v>120</v>
      </c>
      <c r="M366" s="12"/>
      <c r="N366" s="12"/>
      <c r="R366" s="14"/>
      <c r="T366" s="15"/>
    </row>
    <row r="367" spans="1:20" x14ac:dyDescent="0.3">
      <c r="A367">
        <v>6795787</v>
      </c>
      <c r="B367">
        <v>65</v>
      </c>
      <c r="C367">
        <v>65</v>
      </c>
      <c r="D367" s="13">
        <f>(Table11[[#This Row],[2023]]-Table11[[#This Row],[2022]])/Table11[[#This Row],[2022]]</f>
        <v>0</v>
      </c>
      <c r="E367" s="14">
        <f>Table11[[#This Row],[perc]]*Table11[[#This Row],[2023]]+Table11[[#This Row],[2023]]</f>
        <v>65</v>
      </c>
      <c r="G367">
        <v>13709458</v>
      </c>
      <c r="H367">
        <v>60</v>
      </c>
      <c r="I367">
        <v>60</v>
      </c>
      <c r="J367" s="13">
        <f>(Table12[[#This Row],[2023]]-Table12[[#This Row],[2022]])/Table12[[#This Row],[2022]]</f>
        <v>0</v>
      </c>
      <c r="K367" s="14">
        <f>(Table12[[#This Row],[per]]*Table12[[#This Row],[2023]])+Table12[[#This Row],[2023]]</f>
        <v>60</v>
      </c>
      <c r="M367" s="11"/>
      <c r="N367" s="11"/>
      <c r="R367" s="14"/>
      <c r="T367" s="16"/>
    </row>
    <row r="368" spans="1:20" x14ac:dyDescent="0.3">
      <c r="A368">
        <v>5922059</v>
      </c>
      <c r="B368">
        <v>30</v>
      </c>
      <c r="C368">
        <v>30</v>
      </c>
      <c r="D368" s="13">
        <f>(Table11[[#This Row],[2023]]-Table11[[#This Row],[2022]])/Table11[[#This Row],[2022]]</f>
        <v>0</v>
      </c>
      <c r="E368" s="14">
        <f>Table11[[#This Row],[perc]]*Table11[[#This Row],[2023]]+Table11[[#This Row],[2023]]</f>
        <v>30</v>
      </c>
      <c r="G368">
        <v>638500</v>
      </c>
      <c r="H368">
        <v>95</v>
      </c>
      <c r="I368">
        <v>95</v>
      </c>
      <c r="J368" s="13">
        <f>(Table12[[#This Row],[2023]]-Table12[[#This Row],[2022]])/Table12[[#This Row],[2022]]</f>
        <v>0</v>
      </c>
      <c r="K368" s="14">
        <f>(Table12[[#This Row],[per]]*Table12[[#This Row],[2023]])+Table12[[#This Row],[2023]]</f>
        <v>95</v>
      </c>
      <c r="M368" s="12"/>
      <c r="N368" s="12"/>
      <c r="R368" s="14"/>
      <c r="T368" s="15"/>
    </row>
    <row r="369" spans="1:20" x14ac:dyDescent="0.3">
      <c r="A369">
        <v>13995319</v>
      </c>
      <c r="B369">
        <v>75</v>
      </c>
      <c r="C369">
        <v>75</v>
      </c>
      <c r="D369" s="13">
        <f>(Table11[[#This Row],[2023]]-Table11[[#This Row],[2022]])/Table11[[#This Row],[2022]]</f>
        <v>0</v>
      </c>
      <c r="E369" s="14">
        <f>Table11[[#This Row],[perc]]*Table11[[#This Row],[2023]]+Table11[[#This Row],[2023]]</f>
        <v>75</v>
      </c>
      <c r="G369">
        <v>7206665</v>
      </c>
      <c r="H369">
        <v>123</v>
      </c>
      <c r="I369">
        <v>123</v>
      </c>
      <c r="J369" s="13">
        <f>(Table12[[#This Row],[2023]]-Table12[[#This Row],[2022]])/Table12[[#This Row],[2022]]</f>
        <v>0</v>
      </c>
      <c r="K369" s="14">
        <f>(Table12[[#This Row],[per]]*Table12[[#This Row],[2023]])+Table12[[#This Row],[2023]]</f>
        <v>123</v>
      </c>
      <c r="M369" s="11"/>
      <c r="N369" s="11"/>
      <c r="R369" s="14"/>
      <c r="T369" s="16"/>
    </row>
    <row r="370" spans="1:20" x14ac:dyDescent="0.3">
      <c r="A370">
        <v>6641916</v>
      </c>
      <c r="B370">
        <v>142</v>
      </c>
      <c r="C370">
        <v>150</v>
      </c>
      <c r="D370" s="13">
        <f>(Table11[[#This Row],[2023]]-Table11[[#This Row],[2022]])/Table11[[#This Row],[2022]]</f>
        <v>5.6338028169014086E-2</v>
      </c>
      <c r="E370" s="14">
        <f>Table11[[#This Row],[perc]]*Table11[[#This Row],[2023]]+Table11[[#This Row],[2023]]</f>
        <v>158.45070422535213</v>
      </c>
      <c r="G370">
        <v>12655649</v>
      </c>
      <c r="H370">
        <v>88</v>
      </c>
      <c r="I370">
        <v>88</v>
      </c>
      <c r="J370" s="13">
        <f>(Table12[[#This Row],[2023]]-Table12[[#This Row],[2022]])/Table12[[#This Row],[2022]]</f>
        <v>0</v>
      </c>
      <c r="K370" s="14">
        <f>(Table12[[#This Row],[per]]*Table12[[#This Row],[2023]])+Table12[[#This Row],[2023]]</f>
        <v>88</v>
      </c>
      <c r="M370" s="12"/>
      <c r="N370" s="12"/>
      <c r="R370" s="14"/>
      <c r="T370" s="15"/>
    </row>
    <row r="371" spans="1:20" x14ac:dyDescent="0.3">
      <c r="A371">
        <v>7914141</v>
      </c>
      <c r="B371">
        <v>70</v>
      </c>
      <c r="C371">
        <v>70</v>
      </c>
      <c r="D371" s="13">
        <f>(Table11[[#This Row],[2023]]-Table11[[#This Row],[2022]])/Table11[[#This Row],[2022]]</f>
        <v>0</v>
      </c>
      <c r="E371" s="14">
        <f>Table11[[#This Row],[perc]]*Table11[[#This Row],[2023]]+Table11[[#This Row],[2023]]</f>
        <v>70</v>
      </c>
      <c r="G371">
        <v>5050864</v>
      </c>
      <c r="H371">
        <v>110</v>
      </c>
      <c r="I371">
        <v>110</v>
      </c>
      <c r="J371" s="13">
        <f>(Table12[[#This Row],[2023]]-Table12[[#This Row],[2022]])/Table12[[#This Row],[2022]]</f>
        <v>0</v>
      </c>
      <c r="K371" s="14">
        <f>(Table12[[#This Row],[per]]*Table12[[#This Row],[2023]])+Table12[[#This Row],[2023]]</f>
        <v>110</v>
      </c>
      <c r="M371" s="11"/>
      <c r="N371" s="11"/>
      <c r="R371" s="14"/>
      <c r="T371" s="16"/>
    </row>
    <row r="372" spans="1:20" x14ac:dyDescent="0.3">
      <c r="A372">
        <v>8439515</v>
      </c>
      <c r="B372">
        <v>199</v>
      </c>
      <c r="C372">
        <v>195</v>
      </c>
      <c r="D372" s="13">
        <f>(Table11[[#This Row],[2023]]-Table11[[#This Row],[2022]])/Table11[[#This Row],[2022]]</f>
        <v>-2.0100502512562814E-2</v>
      </c>
      <c r="E372" s="14">
        <f>Table11[[#This Row],[perc]]*Table11[[#This Row],[2023]]+Table11[[#This Row],[2023]]</f>
        <v>191.08040201005025</v>
      </c>
      <c r="G372">
        <v>5134176</v>
      </c>
      <c r="H372">
        <v>225</v>
      </c>
      <c r="I372">
        <v>225</v>
      </c>
      <c r="J372" s="13">
        <f>(Table12[[#This Row],[2023]]-Table12[[#This Row],[2022]])/Table12[[#This Row],[2022]]</f>
        <v>0</v>
      </c>
      <c r="K372" s="14">
        <f>(Table12[[#This Row],[per]]*Table12[[#This Row],[2023]])+Table12[[#This Row],[2023]]</f>
        <v>225</v>
      </c>
      <c r="M372" s="12"/>
      <c r="N372" s="12"/>
      <c r="R372" s="14"/>
      <c r="T372" s="15"/>
    </row>
    <row r="373" spans="1:20" x14ac:dyDescent="0.3">
      <c r="A373">
        <v>12362451</v>
      </c>
      <c r="B373">
        <v>73</v>
      </c>
      <c r="C373">
        <v>71</v>
      </c>
      <c r="D373" s="13">
        <f>(Table11[[#This Row],[2023]]-Table11[[#This Row],[2022]])/Table11[[#This Row],[2022]]</f>
        <v>-2.7397260273972601E-2</v>
      </c>
      <c r="E373" s="14">
        <f>Table11[[#This Row],[perc]]*Table11[[#This Row],[2023]]+Table11[[#This Row],[2023]]</f>
        <v>69.054794520547944</v>
      </c>
      <c r="G373">
        <v>13248595</v>
      </c>
      <c r="H373">
        <v>78</v>
      </c>
      <c r="I373">
        <v>78</v>
      </c>
      <c r="J373" s="13">
        <f>(Table12[[#This Row],[2023]]-Table12[[#This Row],[2022]])/Table12[[#This Row],[2022]]</f>
        <v>0</v>
      </c>
      <c r="K373" s="14">
        <f>(Table12[[#This Row],[per]]*Table12[[#This Row],[2023]])+Table12[[#This Row],[2023]]</f>
        <v>78</v>
      </c>
      <c r="M373" s="11"/>
      <c r="N373" s="11"/>
      <c r="R373" s="14"/>
      <c r="T373" s="16"/>
    </row>
    <row r="374" spans="1:20" x14ac:dyDescent="0.3">
      <c r="A374">
        <v>1092407</v>
      </c>
      <c r="B374">
        <v>58</v>
      </c>
      <c r="C374">
        <v>58</v>
      </c>
      <c r="D374" s="13">
        <f>(Table11[[#This Row],[2023]]-Table11[[#This Row],[2022]])/Table11[[#This Row],[2022]]</f>
        <v>0</v>
      </c>
      <c r="E374" s="14">
        <f>Table11[[#This Row],[perc]]*Table11[[#This Row],[2023]]+Table11[[#This Row],[2023]]</f>
        <v>58</v>
      </c>
      <c r="G374">
        <v>12851291</v>
      </c>
      <c r="H374">
        <v>95</v>
      </c>
      <c r="I374">
        <v>95</v>
      </c>
      <c r="J374" s="13">
        <f>(Table12[[#This Row],[2023]]-Table12[[#This Row],[2022]])/Table12[[#This Row],[2022]]</f>
        <v>0</v>
      </c>
      <c r="K374" s="14">
        <f>(Table12[[#This Row],[per]]*Table12[[#This Row],[2023]])+Table12[[#This Row],[2023]]</f>
        <v>95</v>
      </c>
      <c r="M374" s="12"/>
      <c r="N374" s="12"/>
      <c r="R374" s="14"/>
      <c r="T374" s="15"/>
    </row>
    <row r="375" spans="1:20" x14ac:dyDescent="0.3">
      <c r="A375">
        <v>2434313</v>
      </c>
      <c r="B375">
        <v>60</v>
      </c>
      <c r="C375">
        <v>60</v>
      </c>
      <c r="D375" s="13">
        <f>(Table11[[#This Row],[2023]]-Table11[[#This Row],[2022]])/Table11[[#This Row],[2022]]</f>
        <v>0</v>
      </c>
      <c r="E375" s="14">
        <f>Table11[[#This Row],[perc]]*Table11[[#This Row],[2023]]+Table11[[#This Row],[2023]]</f>
        <v>60</v>
      </c>
      <c r="G375">
        <v>415135</v>
      </c>
      <c r="H375">
        <v>145</v>
      </c>
      <c r="I375">
        <v>145</v>
      </c>
      <c r="J375" s="13">
        <f>(Table12[[#This Row],[2023]]-Table12[[#This Row],[2022]])/Table12[[#This Row],[2022]]</f>
        <v>0</v>
      </c>
      <c r="K375" s="14">
        <f>(Table12[[#This Row],[per]]*Table12[[#This Row],[2023]])+Table12[[#This Row],[2023]]</f>
        <v>145</v>
      </c>
      <c r="M375" s="11"/>
      <c r="N375" s="11"/>
      <c r="R375" s="14"/>
      <c r="T375" s="16"/>
    </row>
    <row r="376" spans="1:20" x14ac:dyDescent="0.3">
      <c r="A376">
        <v>9586519</v>
      </c>
      <c r="B376">
        <v>40</v>
      </c>
      <c r="C376">
        <v>40</v>
      </c>
      <c r="D376" s="13">
        <f>(Table11[[#This Row],[2023]]-Table11[[#This Row],[2022]])/Table11[[#This Row],[2022]]</f>
        <v>0</v>
      </c>
      <c r="E376" s="14">
        <f>Table11[[#This Row],[perc]]*Table11[[#This Row],[2023]]+Table11[[#This Row],[2023]]</f>
        <v>40</v>
      </c>
      <c r="G376">
        <v>7789511</v>
      </c>
      <c r="H376">
        <v>79</v>
      </c>
      <c r="I376">
        <v>79</v>
      </c>
      <c r="J376" s="13">
        <f>(Table12[[#This Row],[2023]]-Table12[[#This Row],[2022]])/Table12[[#This Row],[2022]]</f>
        <v>0</v>
      </c>
      <c r="K376" s="14">
        <f>(Table12[[#This Row],[per]]*Table12[[#This Row],[2023]])+Table12[[#This Row],[2023]]</f>
        <v>79</v>
      </c>
      <c r="M376" s="12"/>
      <c r="N376" s="12"/>
      <c r="R376" s="14"/>
      <c r="T376" s="15"/>
    </row>
    <row r="377" spans="1:20" x14ac:dyDescent="0.3">
      <c r="A377">
        <v>3041558</v>
      </c>
      <c r="B377">
        <v>95</v>
      </c>
      <c r="C377">
        <v>95</v>
      </c>
      <c r="D377" s="13">
        <f>(Table11[[#This Row],[2023]]-Table11[[#This Row],[2022]])/Table11[[#This Row],[2022]]</f>
        <v>0</v>
      </c>
      <c r="E377" s="14">
        <f>Table11[[#This Row],[perc]]*Table11[[#This Row],[2023]]+Table11[[#This Row],[2023]]</f>
        <v>95</v>
      </c>
      <c r="G377">
        <v>7912118</v>
      </c>
      <c r="H377">
        <v>125</v>
      </c>
      <c r="I377">
        <v>125</v>
      </c>
      <c r="J377" s="13">
        <f>(Table12[[#This Row],[2023]]-Table12[[#This Row],[2022]])/Table12[[#This Row],[2022]]</f>
        <v>0</v>
      </c>
      <c r="K377" s="14">
        <f>(Table12[[#This Row],[per]]*Table12[[#This Row],[2023]])+Table12[[#This Row],[2023]]</f>
        <v>125</v>
      </c>
      <c r="M377" s="11"/>
      <c r="N377" s="11"/>
      <c r="R377" s="14"/>
      <c r="T377" s="16"/>
    </row>
    <row r="378" spans="1:20" x14ac:dyDescent="0.3">
      <c r="A378">
        <v>7382746</v>
      </c>
      <c r="B378">
        <v>162</v>
      </c>
      <c r="C378">
        <v>96</v>
      </c>
      <c r="D378" s="13">
        <f>(Table11[[#This Row],[2023]]-Table11[[#This Row],[2022]])/Table11[[#This Row],[2022]]</f>
        <v>-0.40740740740740738</v>
      </c>
      <c r="E378" s="14">
        <f>Table11[[#This Row],[perc]]*Table11[[#This Row],[2023]]+Table11[[#This Row],[2023]]</f>
        <v>56.888888888888893</v>
      </c>
      <c r="G378">
        <v>5771466</v>
      </c>
      <c r="H378">
        <v>75</v>
      </c>
      <c r="I378">
        <v>75</v>
      </c>
      <c r="J378" s="13">
        <f>(Table12[[#This Row],[2023]]-Table12[[#This Row],[2022]])/Table12[[#This Row],[2022]]</f>
        <v>0</v>
      </c>
      <c r="K378" s="14">
        <f>(Table12[[#This Row],[per]]*Table12[[#This Row],[2023]])+Table12[[#This Row],[2023]]</f>
        <v>75</v>
      </c>
      <c r="M378" s="12"/>
      <c r="N378" s="12"/>
      <c r="R378" s="14"/>
      <c r="T378" s="15"/>
    </row>
    <row r="379" spans="1:20" x14ac:dyDescent="0.3">
      <c r="A379">
        <v>9009547</v>
      </c>
      <c r="B379">
        <v>235</v>
      </c>
      <c r="C379">
        <v>233</v>
      </c>
      <c r="D379" s="13">
        <f>(Table11[[#This Row],[2023]]-Table11[[#This Row],[2022]])/Table11[[#This Row],[2022]]</f>
        <v>-8.5106382978723406E-3</v>
      </c>
      <c r="E379" s="14">
        <f>Table11[[#This Row],[perc]]*Table11[[#This Row],[2023]]+Table11[[#This Row],[2023]]</f>
        <v>231.01702127659576</v>
      </c>
      <c r="G379">
        <v>1156413</v>
      </c>
      <c r="H379">
        <v>245</v>
      </c>
      <c r="I379">
        <v>245</v>
      </c>
      <c r="J379" s="13">
        <f>(Table12[[#This Row],[2023]]-Table12[[#This Row],[2022]])/Table12[[#This Row],[2022]]</f>
        <v>0</v>
      </c>
      <c r="K379" s="14">
        <f>(Table12[[#This Row],[per]]*Table12[[#This Row],[2023]])+Table12[[#This Row],[2023]]</f>
        <v>245</v>
      </c>
      <c r="M379" s="11"/>
      <c r="N379" s="11"/>
      <c r="R379" s="14"/>
      <c r="T379" s="16"/>
    </row>
    <row r="380" spans="1:20" x14ac:dyDescent="0.3">
      <c r="A380">
        <v>5879297</v>
      </c>
      <c r="B380">
        <v>109</v>
      </c>
      <c r="C380">
        <v>109</v>
      </c>
      <c r="D380" s="13">
        <f>(Table11[[#This Row],[2023]]-Table11[[#This Row],[2022]])/Table11[[#This Row],[2022]]</f>
        <v>0</v>
      </c>
      <c r="E380" s="14">
        <f>Table11[[#This Row],[perc]]*Table11[[#This Row],[2023]]+Table11[[#This Row],[2023]]</f>
        <v>109</v>
      </c>
      <c r="G380">
        <v>1221275</v>
      </c>
      <c r="H380">
        <v>145</v>
      </c>
      <c r="I380">
        <v>135</v>
      </c>
      <c r="J380" s="13">
        <f>(Table12[[#This Row],[2023]]-Table12[[#This Row],[2022]])/Table12[[#This Row],[2022]]</f>
        <v>-6.8965517241379309E-2</v>
      </c>
      <c r="K380" s="14">
        <f>(Table12[[#This Row],[per]]*Table12[[#This Row],[2023]])+Table12[[#This Row],[2023]]</f>
        <v>125.68965517241379</v>
      </c>
      <c r="M380" s="12"/>
      <c r="N380" s="12"/>
      <c r="R380" s="14"/>
      <c r="T380" s="15"/>
    </row>
    <row r="381" spans="1:20" x14ac:dyDescent="0.3">
      <c r="A381">
        <v>2274060</v>
      </c>
      <c r="B381">
        <v>50</v>
      </c>
      <c r="C381">
        <v>50</v>
      </c>
      <c r="D381" s="13">
        <f>(Table11[[#This Row],[2023]]-Table11[[#This Row],[2022]])/Table11[[#This Row],[2022]]</f>
        <v>0</v>
      </c>
      <c r="E381" s="14">
        <f>Table11[[#This Row],[perc]]*Table11[[#This Row],[2023]]+Table11[[#This Row],[2023]]</f>
        <v>50</v>
      </c>
      <c r="G381">
        <v>209226</v>
      </c>
      <c r="H381">
        <v>156</v>
      </c>
      <c r="I381">
        <v>162</v>
      </c>
      <c r="J381" s="13">
        <f>(Table12[[#This Row],[2023]]-Table12[[#This Row],[2022]])/Table12[[#This Row],[2022]]</f>
        <v>3.8461538461538464E-2</v>
      </c>
      <c r="K381" s="14">
        <f>(Table12[[#This Row],[per]]*Table12[[#This Row],[2023]])+Table12[[#This Row],[2023]]</f>
        <v>168.23076923076923</v>
      </c>
      <c r="M381" s="11"/>
      <c r="N381" s="11"/>
      <c r="R381" s="14"/>
      <c r="T381" s="16"/>
    </row>
    <row r="382" spans="1:20" x14ac:dyDescent="0.3">
      <c r="A382">
        <v>13926487</v>
      </c>
      <c r="B382">
        <v>73</v>
      </c>
      <c r="C382">
        <v>77</v>
      </c>
      <c r="D382" s="13">
        <f>(Table11[[#This Row],[2023]]-Table11[[#This Row],[2022]])/Table11[[#This Row],[2022]]</f>
        <v>5.4794520547945202E-2</v>
      </c>
      <c r="E382" s="14">
        <f>Table11[[#This Row],[perc]]*Table11[[#This Row],[2023]]+Table11[[#This Row],[2023]]</f>
        <v>81.219178082191775</v>
      </c>
      <c r="G382">
        <v>6817698</v>
      </c>
      <c r="H382">
        <v>23</v>
      </c>
      <c r="I382">
        <v>23</v>
      </c>
      <c r="J382" s="13">
        <f>(Table12[[#This Row],[2023]]-Table12[[#This Row],[2022]])/Table12[[#This Row],[2022]]</f>
        <v>0</v>
      </c>
      <c r="K382" s="14">
        <f>(Table12[[#This Row],[per]]*Table12[[#This Row],[2023]])+Table12[[#This Row],[2023]]</f>
        <v>23</v>
      </c>
      <c r="M382" s="12"/>
      <c r="N382" s="12"/>
      <c r="R382" s="14"/>
      <c r="T382" s="15"/>
    </row>
    <row r="383" spans="1:20" x14ac:dyDescent="0.3">
      <c r="A383">
        <v>4922370</v>
      </c>
      <c r="B383">
        <v>73</v>
      </c>
      <c r="C383">
        <v>74</v>
      </c>
      <c r="D383" s="13">
        <f>(Table11[[#This Row],[2023]]-Table11[[#This Row],[2022]])/Table11[[#This Row],[2022]]</f>
        <v>1.3698630136986301E-2</v>
      </c>
      <c r="E383" s="14">
        <f>Table11[[#This Row],[perc]]*Table11[[#This Row],[2023]]+Table11[[#This Row],[2023]]</f>
        <v>75.013698630136986</v>
      </c>
      <c r="G383">
        <v>12948628</v>
      </c>
      <c r="H383">
        <v>269</v>
      </c>
      <c r="I383">
        <v>269</v>
      </c>
      <c r="J383" s="13">
        <f>(Table12[[#This Row],[2023]]-Table12[[#This Row],[2022]])/Table12[[#This Row],[2022]]</f>
        <v>0</v>
      </c>
      <c r="K383" s="14">
        <f>(Table12[[#This Row],[per]]*Table12[[#This Row],[2023]])+Table12[[#This Row],[2023]]</f>
        <v>269</v>
      </c>
      <c r="M383" s="11"/>
      <c r="N383" s="11"/>
      <c r="R383" s="14"/>
      <c r="T383" s="16"/>
    </row>
    <row r="384" spans="1:20" x14ac:dyDescent="0.3">
      <c r="A384">
        <v>5025880</v>
      </c>
      <c r="B384">
        <v>110</v>
      </c>
      <c r="C384">
        <v>65</v>
      </c>
      <c r="D384" s="13">
        <f>(Table11[[#This Row],[2023]]-Table11[[#This Row],[2022]])/Table11[[#This Row],[2022]]</f>
        <v>-0.40909090909090912</v>
      </c>
      <c r="E384" s="14">
        <f>Table11[[#This Row],[perc]]*Table11[[#This Row],[2023]]+Table11[[#This Row],[2023]]</f>
        <v>38.409090909090907</v>
      </c>
      <c r="G384">
        <v>9867972</v>
      </c>
      <c r="H384">
        <v>84</v>
      </c>
      <c r="I384">
        <v>84</v>
      </c>
      <c r="J384" s="13">
        <f>(Table12[[#This Row],[2023]]-Table12[[#This Row],[2022]])/Table12[[#This Row],[2022]]</f>
        <v>0</v>
      </c>
      <c r="K384" s="14">
        <f>(Table12[[#This Row],[per]]*Table12[[#This Row],[2023]])+Table12[[#This Row],[2023]]</f>
        <v>84</v>
      </c>
      <c r="M384" s="12"/>
      <c r="N384" s="12"/>
      <c r="R384" s="14"/>
      <c r="T384" s="15"/>
    </row>
    <row r="385" spans="1:20" x14ac:dyDescent="0.3">
      <c r="A385">
        <v>12589422</v>
      </c>
      <c r="B385">
        <v>168</v>
      </c>
      <c r="C385">
        <v>174</v>
      </c>
      <c r="D385" s="13">
        <f>(Table11[[#This Row],[2023]]-Table11[[#This Row],[2022]])/Table11[[#This Row],[2022]]</f>
        <v>3.5714285714285712E-2</v>
      </c>
      <c r="E385" s="14">
        <f>Table11[[#This Row],[perc]]*Table11[[#This Row],[2023]]+Table11[[#This Row],[2023]]</f>
        <v>180.21428571428572</v>
      </c>
      <c r="G385">
        <v>8517432</v>
      </c>
      <c r="H385">
        <v>329</v>
      </c>
      <c r="I385">
        <v>329</v>
      </c>
      <c r="J385" s="13">
        <f>(Table12[[#This Row],[2023]]-Table12[[#This Row],[2022]])/Table12[[#This Row],[2022]]</f>
        <v>0</v>
      </c>
      <c r="K385" s="14">
        <f>(Table12[[#This Row],[per]]*Table12[[#This Row],[2023]])+Table12[[#This Row],[2023]]</f>
        <v>329</v>
      </c>
      <c r="M385" s="11"/>
      <c r="N385" s="11"/>
      <c r="R385" s="14"/>
      <c r="T385" s="16"/>
    </row>
    <row r="386" spans="1:20" x14ac:dyDescent="0.3">
      <c r="A386">
        <v>5758430</v>
      </c>
      <c r="B386">
        <v>125</v>
      </c>
      <c r="C386">
        <v>125</v>
      </c>
      <c r="D386" s="13">
        <f>(Table11[[#This Row],[2023]]-Table11[[#This Row],[2022]])/Table11[[#This Row],[2022]]</f>
        <v>0</v>
      </c>
      <c r="E386" s="14">
        <f>Table11[[#This Row],[perc]]*Table11[[#This Row],[2023]]+Table11[[#This Row],[2023]]</f>
        <v>125</v>
      </c>
      <c r="G386">
        <v>497259</v>
      </c>
      <c r="H386">
        <v>250</v>
      </c>
      <c r="I386">
        <v>250</v>
      </c>
      <c r="J386" s="13">
        <f>(Table12[[#This Row],[2023]]-Table12[[#This Row],[2022]])/Table12[[#This Row],[2022]]</f>
        <v>0</v>
      </c>
      <c r="K386" s="14">
        <f>(Table12[[#This Row],[per]]*Table12[[#This Row],[2023]])+Table12[[#This Row],[2023]]</f>
        <v>250</v>
      </c>
      <c r="M386" s="12"/>
      <c r="N386" s="12"/>
      <c r="R386" s="14"/>
      <c r="T386" s="15"/>
    </row>
    <row r="387" spans="1:20" x14ac:dyDescent="0.3">
      <c r="A387">
        <v>1369091</v>
      </c>
      <c r="B387">
        <v>95</v>
      </c>
      <c r="C387">
        <v>95</v>
      </c>
      <c r="D387" s="13">
        <f>(Table11[[#This Row],[2023]]-Table11[[#This Row],[2022]])/Table11[[#This Row],[2022]]</f>
        <v>0</v>
      </c>
      <c r="E387" s="14">
        <f>Table11[[#This Row],[perc]]*Table11[[#This Row],[2023]]+Table11[[#This Row],[2023]]</f>
        <v>95</v>
      </c>
      <c r="G387">
        <v>13492937</v>
      </c>
      <c r="H387">
        <v>200</v>
      </c>
      <c r="I387">
        <v>200</v>
      </c>
      <c r="J387" s="13">
        <f>(Table12[[#This Row],[2023]]-Table12[[#This Row],[2022]])/Table12[[#This Row],[2022]]</f>
        <v>0</v>
      </c>
      <c r="K387" s="14">
        <f>(Table12[[#This Row],[per]]*Table12[[#This Row],[2023]])+Table12[[#This Row],[2023]]</f>
        <v>200</v>
      </c>
      <c r="M387" s="11"/>
      <c r="N387" s="11"/>
      <c r="R387" s="14"/>
      <c r="T387" s="16"/>
    </row>
    <row r="388" spans="1:20" x14ac:dyDescent="0.3">
      <c r="A388">
        <v>14126008</v>
      </c>
      <c r="B388">
        <v>277</v>
      </c>
      <c r="C388">
        <v>281</v>
      </c>
      <c r="D388" s="13">
        <f>(Table11[[#This Row],[2023]]-Table11[[#This Row],[2022]])/Table11[[#This Row],[2022]]</f>
        <v>1.444043321299639E-2</v>
      </c>
      <c r="E388" s="14">
        <f>Table11[[#This Row],[perc]]*Table11[[#This Row],[2023]]+Table11[[#This Row],[2023]]</f>
        <v>285.05776173285199</v>
      </c>
      <c r="G388">
        <v>8699317</v>
      </c>
      <c r="H388">
        <v>120</v>
      </c>
      <c r="I388">
        <v>120</v>
      </c>
      <c r="J388" s="13">
        <f>(Table12[[#This Row],[2023]]-Table12[[#This Row],[2022]])/Table12[[#This Row],[2022]]</f>
        <v>0</v>
      </c>
      <c r="K388" s="14">
        <f>(Table12[[#This Row],[per]]*Table12[[#This Row],[2023]])+Table12[[#This Row],[2023]]</f>
        <v>120</v>
      </c>
      <c r="M388" s="12"/>
      <c r="N388" s="12"/>
      <c r="R388" s="14"/>
      <c r="T388" s="15"/>
    </row>
    <row r="389" spans="1:20" x14ac:dyDescent="0.3">
      <c r="A389">
        <v>9562945</v>
      </c>
      <c r="B389">
        <v>133</v>
      </c>
      <c r="C389">
        <v>139</v>
      </c>
      <c r="D389" s="13">
        <f>(Table11[[#This Row],[2023]]-Table11[[#This Row],[2022]])/Table11[[#This Row],[2022]]</f>
        <v>4.5112781954887216E-2</v>
      </c>
      <c r="E389" s="14">
        <f>Table11[[#This Row],[perc]]*Table11[[#This Row],[2023]]+Table11[[#This Row],[2023]]</f>
        <v>145.27067669172934</v>
      </c>
      <c r="G389">
        <v>11295693</v>
      </c>
      <c r="H389">
        <v>180</v>
      </c>
      <c r="I389">
        <v>141</v>
      </c>
      <c r="J389" s="13">
        <f>(Table12[[#This Row],[2023]]-Table12[[#This Row],[2022]])/Table12[[#This Row],[2022]]</f>
        <v>-0.21666666666666667</v>
      </c>
      <c r="K389" s="14">
        <f>(Table12[[#This Row],[per]]*Table12[[#This Row],[2023]])+Table12[[#This Row],[2023]]</f>
        <v>110.45</v>
      </c>
      <c r="M389" s="11"/>
      <c r="N389" s="11"/>
      <c r="R389" s="14"/>
      <c r="T389" s="16"/>
    </row>
    <row r="390" spans="1:20" x14ac:dyDescent="0.3">
      <c r="A390">
        <v>13896289</v>
      </c>
      <c r="B390">
        <v>89</v>
      </c>
      <c r="C390">
        <v>89</v>
      </c>
      <c r="D390" s="13">
        <f>(Table11[[#This Row],[2023]]-Table11[[#This Row],[2022]])/Table11[[#This Row],[2022]]</f>
        <v>0</v>
      </c>
      <c r="E390" s="14">
        <f>Table11[[#This Row],[perc]]*Table11[[#This Row],[2023]]+Table11[[#This Row],[2023]]</f>
        <v>89</v>
      </c>
      <c r="G390">
        <v>8778656</v>
      </c>
      <c r="H390">
        <v>399</v>
      </c>
      <c r="I390">
        <v>399</v>
      </c>
      <c r="J390" s="13">
        <f>(Table12[[#This Row],[2023]]-Table12[[#This Row],[2022]])/Table12[[#This Row],[2022]]</f>
        <v>0</v>
      </c>
      <c r="K390" s="14">
        <f>(Table12[[#This Row],[per]]*Table12[[#This Row],[2023]])+Table12[[#This Row],[2023]]</f>
        <v>399</v>
      </c>
      <c r="M390" s="12"/>
      <c r="N390" s="12"/>
      <c r="R390" s="14"/>
      <c r="T390" s="15"/>
    </row>
    <row r="391" spans="1:20" x14ac:dyDescent="0.3">
      <c r="A391">
        <v>14386680</v>
      </c>
      <c r="B391">
        <v>140</v>
      </c>
      <c r="C391">
        <v>140</v>
      </c>
      <c r="D391" s="13">
        <f>(Table11[[#This Row],[2023]]-Table11[[#This Row],[2022]])/Table11[[#This Row],[2022]]</f>
        <v>0</v>
      </c>
      <c r="E391" s="14">
        <f>Table11[[#This Row],[perc]]*Table11[[#This Row],[2023]]+Table11[[#This Row],[2023]]</f>
        <v>140</v>
      </c>
      <c r="G391">
        <v>670171</v>
      </c>
      <c r="H391">
        <v>95</v>
      </c>
      <c r="I391">
        <v>95</v>
      </c>
      <c r="J391" s="13">
        <f>(Table12[[#This Row],[2023]]-Table12[[#This Row],[2022]])/Table12[[#This Row],[2022]]</f>
        <v>0</v>
      </c>
      <c r="K391" s="14">
        <f>(Table12[[#This Row],[per]]*Table12[[#This Row],[2023]])+Table12[[#This Row],[2023]]</f>
        <v>95</v>
      </c>
      <c r="M391" s="11"/>
      <c r="N391" s="11"/>
      <c r="R391" s="14"/>
      <c r="T391" s="16"/>
    </row>
    <row r="392" spans="1:20" x14ac:dyDescent="0.3">
      <c r="A392">
        <v>12970513</v>
      </c>
      <c r="B392">
        <v>117</v>
      </c>
      <c r="C392">
        <v>117</v>
      </c>
      <c r="D392" s="13">
        <f>(Table11[[#This Row],[2023]]-Table11[[#This Row],[2022]])/Table11[[#This Row],[2022]]</f>
        <v>0</v>
      </c>
      <c r="E392" s="14">
        <f>Table11[[#This Row],[perc]]*Table11[[#This Row],[2023]]+Table11[[#This Row],[2023]]</f>
        <v>117</v>
      </c>
      <c r="G392">
        <v>4351332</v>
      </c>
      <c r="H392">
        <v>58</v>
      </c>
      <c r="I392">
        <v>58</v>
      </c>
      <c r="J392" s="13">
        <f>(Table12[[#This Row],[2023]]-Table12[[#This Row],[2022]])/Table12[[#This Row],[2022]]</f>
        <v>0</v>
      </c>
      <c r="K392" s="14">
        <f>(Table12[[#This Row],[per]]*Table12[[#This Row],[2023]])+Table12[[#This Row],[2023]]</f>
        <v>58</v>
      </c>
      <c r="M392" s="12"/>
      <c r="N392" s="12"/>
      <c r="R392" s="14"/>
      <c r="T392" s="15"/>
    </row>
    <row r="393" spans="1:20" x14ac:dyDescent="0.3">
      <c r="A393">
        <v>7010281</v>
      </c>
      <c r="B393">
        <v>60</v>
      </c>
      <c r="C393">
        <v>60</v>
      </c>
      <c r="D393" s="13">
        <f>(Table11[[#This Row],[2023]]-Table11[[#This Row],[2022]])/Table11[[#This Row],[2022]]</f>
        <v>0</v>
      </c>
      <c r="E393" s="14">
        <f>Table11[[#This Row],[perc]]*Table11[[#This Row],[2023]]+Table11[[#This Row],[2023]]</f>
        <v>60</v>
      </c>
      <c r="G393">
        <v>82694</v>
      </c>
      <c r="H393">
        <v>108</v>
      </c>
      <c r="I393">
        <v>108</v>
      </c>
      <c r="J393" s="13">
        <f>(Table12[[#This Row],[2023]]-Table12[[#This Row],[2022]])/Table12[[#This Row],[2022]]</f>
        <v>0</v>
      </c>
      <c r="K393" s="14">
        <f>(Table12[[#This Row],[per]]*Table12[[#This Row],[2023]])+Table12[[#This Row],[2023]]</f>
        <v>108</v>
      </c>
      <c r="M393" s="11"/>
      <c r="N393" s="11"/>
      <c r="R393" s="14"/>
      <c r="T393" s="16"/>
    </row>
    <row r="394" spans="1:20" x14ac:dyDescent="0.3">
      <c r="A394">
        <v>14183374</v>
      </c>
      <c r="B394">
        <v>99</v>
      </c>
      <c r="C394">
        <v>99</v>
      </c>
      <c r="D394" s="13">
        <f>(Table11[[#This Row],[2023]]-Table11[[#This Row],[2022]])/Table11[[#This Row],[2022]]</f>
        <v>0</v>
      </c>
      <c r="E394" s="14">
        <f>Table11[[#This Row],[perc]]*Table11[[#This Row],[2023]]+Table11[[#This Row],[2023]]</f>
        <v>99</v>
      </c>
      <c r="G394">
        <v>7161326</v>
      </c>
      <c r="H394">
        <v>188</v>
      </c>
      <c r="I394">
        <v>192</v>
      </c>
      <c r="J394" s="13">
        <f>(Table12[[#This Row],[2023]]-Table12[[#This Row],[2022]])/Table12[[#This Row],[2022]]</f>
        <v>2.1276595744680851E-2</v>
      </c>
      <c r="K394" s="14">
        <f>(Table12[[#This Row],[per]]*Table12[[#This Row],[2023]])+Table12[[#This Row],[2023]]</f>
        <v>196.08510638297872</v>
      </c>
      <c r="M394" s="12"/>
      <c r="N394" s="12"/>
      <c r="R394" s="14"/>
      <c r="T394" s="15"/>
    </row>
    <row r="395" spans="1:20" x14ac:dyDescent="0.3">
      <c r="A395">
        <v>5286926</v>
      </c>
      <c r="B395">
        <v>149</v>
      </c>
      <c r="C395">
        <v>150</v>
      </c>
      <c r="D395" s="13">
        <f>(Table11[[#This Row],[2023]]-Table11[[#This Row],[2022]])/Table11[[#This Row],[2022]]</f>
        <v>6.7114093959731542E-3</v>
      </c>
      <c r="E395" s="14">
        <f>Table11[[#This Row],[perc]]*Table11[[#This Row],[2023]]+Table11[[#This Row],[2023]]</f>
        <v>151.00671140939596</v>
      </c>
      <c r="G395">
        <v>7237649</v>
      </c>
      <c r="H395">
        <v>84</v>
      </c>
      <c r="I395">
        <v>84</v>
      </c>
      <c r="J395" s="13">
        <f>(Table12[[#This Row],[2023]]-Table12[[#This Row],[2022]])/Table12[[#This Row],[2022]]</f>
        <v>0</v>
      </c>
      <c r="K395" s="14">
        <f>(Table12[[#This Row],[per]]*Table12[[#This Row],[2023]])+Table12[[#This Row],[2023]]</f>
        <v>84</v>
      </c>
      <c r="M395" s="11"/>
      <c r="N395" s="11"/>
      <c r="R395" s="14"/>
      <c r="T395" s="16"/>
    </row>
    <row r="396" spans="1:20" x14ac:dyDescent="0.3">
      <c r="A396">
        <v>69464</v>
      </c>
      <c r="B396">
        <v>125</v>
      </c>
      <c r="C396">
        <v>125</v>
      </c>
      <c r="D396" s="13">
        <f>(Table11[[#This Row],[2023]]-Table11[[#This Row],[2022]])/Table11[[#This Row],[2022]]</f>
        <v>0</v>
      </c>
      <c r="E396" s="14">
        <f>Table11[[#This Row],[perc]]*Table11[[#This Row],[2023]]+Table11[[#This Row],[2023]]</f>
        <v>125</v>
      </c>
      <c r="G396">
        <v>11137390</v>
      </c>
      <c r="H396">
        <v>225</v>
      </c>
      <c r="I396">
        <v>225</v>
      </c>
      <c r="J396" s="13">
        <f>(Table12[[#This Row],[2023]]-Table12[[#This Row],[2022]])/Table12[[#This Row],[2022]]</f>
        <v>0</v>
      </c>
      <c r="K396" s="14">
        <f>(Table12[[#This Row],[per]]*Table12[[#This Row],[2023]])+Table12[[#This Row],[2023]]</f>
        <v>225</v>
      </c>
      <c r="M396" s="12"/>
      <c r="N396" s="12"/>
      <c r="R396" s="14"/>
      <c r="T396" s="15"/>
    </row>
    <row r="397" spans="1:20" x14ac:dyDescent="0.3">
      <c r="A397">
        <v>41887</v>
      </c>
      <c r="B397">
        <v>70</v>
      </c>
      <c r="C397">
        <v>70</v>
      </c>
      <c r="D397" s="13">
        <f>(Table11[[#This Row],[2023]]-Table11[[#This Row],[2022]])/Table11[[#This Row],[2022]]</f>
        <v>0</v>
      </c>
      <c r="E397" s="14">
        <f>Table11[[#This Row],[perc]]*Table11[[#This Row],[2023]]+Table11[[#This Row],[2023]]</f>
        <v>70</v>
      </c>
      <c r="G397">
        <v>12601044</v>
      </c>
      <c r="H397">
        <v>380</v>
      </c>
      <c r="I397">
        <v>380</v>
      </c>
      <c r="J397" s="13">
        <f>(Table12[[#This Row],[2023]]-Table12[[#This Row],[2022]])/Table12[[#This Row],[2022]]</f>
        <v>0</v>
      </c>
      <c r="K397" s="14">
        <f>(Table12[[#This Row],[per]]*Table12[[#This Row],[2023]])+Table12[[#This Row],[2023]]</f>
        <v>380</v>
      </c>
      <c r="M397" s="11"/>
      <c r="N397" s="11"/>
      <c r="R397" s="14"/>
      <c r="T397" s="16"/>
    </row>
    <row r="398" spans="1:20" x14ac:dyDescent="0.3">
      <c r="A398">
        <v>6570775</v>
      </c>
      <c r="B398">
        <v>123</v>
      </c>
      <c r="C398">
        <v>123</v>
      </c>
      <c r="D398" s="13">
        <f>(Table11[[#This Row],[2023]]-Table11[[#This Row],[2022]])/Table11[[#This Row],[2022]]</f>
        <v>0</v>
      </c>
      <c r="E398" s="14">
        <f>Table11[[#This Row],[perc]]*Table11[[#This Row],[2023]]+Table11[[#This Row],[2023]]</f>
        <v>123</v>
      </c>
      <c r="G398">
        <v>13661927</v>
      </c>
      <c r="H398">
        <v>95</v>
      </c>
      <c r="I398">
        <v>95</v>
      </c>
      <c r="J398" s="13">
        <f>(Table12[[#This Row],[2023]]-Table12[[#This Row],[2022]])/Table12[[#This Row],[2022]]</f>
        <v>0</v>
      </c>
      <c r="K398" s="14">
        <f>(Table12[[#This Row],[per]]*Table12[[#This Row],[2023]])+Table12[[#This Row],[2023]]</f>
        <v>95</v>
      </c>
      <c r="M398" s="12"/>
      <c r="N398" s="12"/>
      <c r="R398" s="14"/>
      <c r="T398" s="15"/>
    </row>
    <row r="399" spans="1:20" x14ac:dyDescent="0.3">
      <c r="A399">
        <v>7113351</v>
      </c>
      <c r="B399">
        <v>71</v>
      </c>
      <c r="C399">
        <v>72</v>
      </c>
      <c r="D399" s="13">
        <f>(Table11[[#This Row],[2023]]-Table11[[#This Row],[2022]])/Table11[[#This Row],[2022]]</f>
        <v>1.4084507042253521E-2</v>
      </c>
      <c r="E399" s="14">
        <f>Table11[[#This Row],[perc]]*Table11[[#This Row],[2023]]+Table11[[#This Row],[2023]]</f>
        <v>73.014084507042256</v>
      </c>
      <c r="G399">
        <v>6097682</v>
      </c>
      <c r="H399">
        <v>185</v>
      </c>
      <c r="I399">
        <v>185</v>
      </c>
      <c r="J399" s="13">
        <f>(Table12[[#This Row],[2023]]-Table12[[#This Row],[2022]])/Table12[[#This Row],[2022]]</f>
        <v>0</v>
      </c>
      <c r="K399" s="14">
        <f>(Table12[[#This Row],[per]]*Table12[[#This Row],[2023]])+Table12[[#This Row],[2023]]</f>
        <v>185</v>
      </c>
      <c r="M399" s="11"/>
      <c r="N399" s="11"/>
      <c r="R399" s="14"/>
      <c r="T399" s="16"/>
    </row>
    <row r="400" spans="1:20" x14ac:dyDescent="0.3">
      <c r="A400">
        <v>8071593</v>
      </c>
      <c r="B400">
        <v>135</v>
      </c>
      <c r="C400">
        <v>135</v>
      </c>
      <c r="D400" s="13">
        <f>(Table11[[#This Row],[2023]]-Table11[[#This Row],[2022]])/Table11[[#This Row],[2022]]</f>
        <v>0</v>
      </c>
      <c r="E400" s="14">
        <f>Table11[[#This Row],[perc]]*Table11[[#This Row],[2023]]+Table11[[#This Row],[2023]]</f>
        <v>135</v>
      </c>
      <c r="G400">
        <v>9665310</v>
      </c>
      <c r="H400">
        <v>45</v>
      </c>
      <c r="I400">
        <v>45</v>
      </c>
      <c r="J400" s="13">
        <f>(Table12[[#This Row],[2023]]-Table12[[#This Row],[2022]])/Table12[[#This Row],[2022]]</f>
        <v>0</v>
      </c>
      <c r="K400" s="14">
        <f>(Table12[[#This Row],[per]]*Table12[[#This Row],[2023]])+Table12[[#This Row],[2023]]</f>
        <v>45</v>
      </c>
      <c r="M400" s="12"/>
      <c r="N400" s="12"/>
      <c r="R400" s="14"/>
      <c r="T400" s="15"/>
    </row>
    <row r="401" spans="1:20" x14ac:dyDescent="0.3">
      <c r="A401">
        <v>11253014</v>
      </c>
      <c r="B401">
        <v>143</v>
      </c>
      <c r="C401">
        <v>145</v>
      </c>
      <c r="D401" s="13">
        <f>(Table11[[#This Row],[2023]]-Table11[[#This Row],[2022]])/Table11[[#This Row],[2022]]</f>
        <v>1.3986013986013986E-2</v>
      </c>
      <c r="E401" s="14">
        <f>Table11[[#This Row],[perc]]*Table11[[#This Row],[2023]]+Table11[[#This Row],[2023]]</f>
        <v>147.02797202797203</v>
      </c>
      <c r="G401">
        <v>13262699</v>
      </c>
      <c r="H401">
        <v>190</v>
      </c>
      <c r="I401">
        <v>190</v>
      </c>
      <c r="J401" s="13">
        <f>(Table12[[#This Row],[2023]]-Table12[[#This Row],[2022]])/Table12[[#This Row],[2022]]</f>
        <v>0</v>
      </c>
      <c r="K401" s="14">
        <f>(Table12[[#This Row],[per]]*Table12[[#This Row],[2023]])+Table12[[#This Row],[2023]]</f>
        <v>190</v>
      </c>
      <c r="M401" s="11"/>
      <c r="N401" s="11"/>
      <c r="R401" s="14"/>
      <c r="T401" s="16"/>
    </row>
    <row r="402" spans="1:20" x14ac:dyDescent="0.3">
      <c r="A402">
        <v>12686160</v>
      </c>
      <c r="B402">
        <v>124</v>
      </c>
      <c r="C402">
        <v>119</v>
      </c>
      <c r="D402" s="13">
        <f>(Table11[[#This Row],[2023]]-Table11[[#This Row],[2022]])/Table11[[#This Row],[2022]]</f>
        <v>-4.0322580645161289E-2</v>
      </c>
      <c r="E402" s="14">
        <f>Table11[[#This Row],[perc]]*Table11[[#This Row],[2023]]+Table11[[#This Row],[2023]]</f>
        <v>114.20161290322581</v>
      </c>
      <c r="G402">
        <v>415110</v>
      </c>
      <c r="H402">
        <v>120</v>
      </c>
      <c r="I402">
        <v>120</v>
      </c>
      <c r="J402" s="13">
        <f>(Table12[[#This Row],[2023]]-Table12[[#This Row],[2022]])/Table12[[#This Row],[2022]]</f>
        <v>0</v>
      </c>
      <c r="K402" s="14">
        <f>(Table12[[#This Row],[per]]*Table12[[#This Row],[2023]])+Table12[[#This Row],[2023]]</f>
        <v>120</v>
      </c>
      <c r="M402" s="12"/>
      <c r="N402" s="12"/>
      <c r="R402" s="14"/>
      <c r="T402" s="15"/>
    </row>
    <row r="403" spans="1:20" x14ac:dyDescent="0.3">
      <c r="A403">
        <v>14222612</v>
      </c>
      <c r="B403">
        <v>98</v>
      </c>
      <c r="C403">
        <v>99</v>
      </c>
      <c r="D403" s="13">
        <f>(Table11[[#This Row],[2023]]-Table11[[#This Row],[2022]])/Table11[[#This Row],[2022]]</f>
        <v>1.020408163265306E-2</v>
      </c>
      <c r="E403" s="14">
        <f>Table11[[#This Row],[perc]]*Table11[[#This Row],[2023]]+Table11[[#This Row],[2023]]</f>
        <v>100.01020408163265</v>
      </c>
      <c r="G403">
        <v>415111</v>
      </c>
      <c r="H403">
        <v>225</v>
      </c>
      <c r="I403">
        <v>225</v>
      </c>
      <c r="J403" s="13">
        <f>(Table12[[#This Row],[2023]]-Table12[[#This Row],[2022]])/Table12[[#This Row],[2022]]</f>
        <v>0</v>
      </c>
      <c r="K403" s="14">
        <f>(Table12[[#This Row],[per]]*Table12[[#This Row],[2023]])+Table12[[#This Row],[2023]]</f>
        <v>225</v>
      </c>
      <c r="M403" s="11"/>
      <c r="N403" s="11"/>
      <c r="R403" s="14"/>
      <c r="T403" s="16"/>
    </row>
    <row r="404" spans="1:20" x14ac:dyDescent="0.3">
      <c r="A404">
        <v>6920888</v>
      </c>
      <c r="B404">
        <v>51</v>
      </c>
      <c r="C404">
        <v>51</v>
      </c>
      <c r="D404" s="13">
        <f>(Table11[[#This Row],[2023]]-Table11[[#This Row],[2022]])/Table11[[#This Row],[2022]]</f>
        <v>0</v>
      </c>
      <c r="E404" s="14">
        <f>Table11[[#This Row],[perc]]*Table11[[#This Row],[2023]]+Table11[[#This Row],[2023]]</f>
        <v>51</v>
      </c>
      <c r="G404">
        <v>1920804</v>
      </c>
      <c r="H404">
        <v>140</v>
      </c>
      <c r="I404">
        <v>140</v>
      </c>
      <c r="J404" s="13">
        <f>(Table12[[#This Row],[2023]]-Table12[[#This Row],[2022]])/Table12[[#This Row],[2022]]</f>
        <v>0</v>
      </c>
      <c r="K404" s="14">
        <f>(Table12[[#This Row],[per]]*Table12[[#This Row],[2023]])+Table12[[#This Row],[2023]]</f>
        <v>140</v>
      </c>
      <c r="M404" s="12"/>
      <c r="N404" s="12"/>
      <c r="R404" s="14"/>
      <c r="T404" s="15"/>
    </row>
    <row r="405" spans="1:20" x14ac:dyDescent="0.3">
      <c r="A405">
        <v>14126057</v>
      </c>
      <c r="B405">
        <v>156</v>
      </c>
      <c r="C405">
        <v>159</v>
      </c>
      <c r="D405" s="13">
        <f>(Table11[[#This Row],[2023]]-Table11[[#This Row],[2022]])/Table11[[#This Row],[2022]]</f>
        <v>1.9230769230769232E-2</v>
      </c>
      <c r="E405" s="14">
        <f>Table11[[#This Row],[perc]]*Table11[[#This Row],[2023]]+Table11[[#This Row],[2023]]</f>
        <v>162.05769230769232</v>
      </c>
      <c r="G405">
        <v>2339823</v>
      </c>
      <c r="H405">
        <v>82</v>
      </c>
      <c r="I405">
        <v>82</v>
      </c>
      <c r="J405" s="13">
        <f>(Table12[[#This Row],[2023]]-Table12[[#This Row],[2022]])/Table12[[#This Row],[2022]]</f>
        <v>0</v>
      </c>
      <c r="K405" s="14">
        <f>(Table12[[#This Row],[per]]*Table12[[#This Row],[2023]])+Table12[[#This Row],[2023]]</f>
        <v>82</v>
      </c>
      <c r="M405" s="11"/>
      <c r="N405" s="11"/>
      <c r="R405" s="14"/>
      <c r="T405" s="16"/>
    </row>
    <row r="406" spans="1:20" x14ac:dyDescent="0.3">
      <c r="A406">
        <v>361557</v>
      </c>
      <c r="B406">
        <v>100</v>
      </c>
      <c r="C406">
        <v>100</v>
      </c>
      <c r="D406" s="13">
        <f>(Table11[[#This Row],[2023]]-Table11[[#This Row],[2022]])/Table11[[#This Row],[2022]]</f>
        <v>0</v>
      </c>
      <c r="E406" s="14">
        <f>Table11[[#This Row],[perc]]*Table11[[#This Row],[2023]]+Table11[[#This Row],[2023]]</f>
        <v>100</v>
      </c>
      <c r="G406">
        <v>4317973</v>
      </c>
      <c r="H406">
        <v>175</v>
      </c>
      <c r="I406">
        <v>175</v>
      </c>
      <c r="J406" s="13">
        <f>(Table12[[#This Row],[2023]]-Table12[[#This Row],[2022]])/Table12[[#This Row],[2022]]</f>
        <v>0</v>
      </c>
      <c r="K406" s="14">
        <f>(Table12[[#This Row],[per]]*Table12[[#This Row],[2023]])+Table12[[#This Row],[2023]]</f>
        <v>175</v>
      </c>
      <c r="M406" s="12"/>
      <c r="N406" s="12"/>
      <c r="R406" s="14"/>
      <c r="T406" s="15"/>
    </row>
    <row r="407" spans="1:20" x14ac:dyDescent="0.3">
      <c r="A407">
        <v>13523146</v>
      </c>
      <c r="B407">
        <v>167</v>
      </c>
      <c r="C407">
        <v>160</v>
      </c>
      <c r="D407" s="13">
        <f>(Table11[[#This Row],[2023]]-Table11[[#This Row],[2022]])/Table11[[#This Row],[2022]]</f>
        <v>-4.1916167664670656E-2</v>
      </c>
      <c r="E407" s="14">
        <f>Table11[[#This Row],[perc]]*Table11[[#This Row],[2023]]+Table11[[#This Row],[2023]]</f>
        <v>153.29341317365271</v>
      </c>
      <c r="G407">
        <v>4355987</v>
      </c>
      <c r="H407">
        <v>66</v>
      </c>
      <c r="I407">
        <v>66</v>
      </c>
      <c r="J407" s="13">
        <f>(Table12[[#This Row],[2023]]-Table12[[#This Row],[2022]])/Table12[[#This Row],[2022]]</f>
        <v>0</v>
      </c>
      <c r="K407" s="14">
        <f>(Table12[[#This Row],[per]]*Table12[[#This Row],[2023]])+Table12[[#This Row],[2023]]</f>
        <v>66</v>
      </c>
      <c r="M407" s="11"/>
      <c r="N407" s="11"/>
      <c r="R407" s="14"/>
      <c r="T407" s="16"/>
    </row>
    <row r="408" spans="1:20" x14ac:dyDescent="0.3">
      <c r="A408">
        <v>9522855</v>
      </c>
      <c r="B408">
        <v>1518</v>
      </c>
      <c r="C408">
        <v>1453</v>
      </c>
      <c r="D408" s="13">
        <f>(Table11[[#This Row],[2023]]-Table11[[#This Row],[2022]])/Table11[[#This Row],[2022]]</f>
        <v>-4.2819499341238472E-2</v>
      </c>
      <c r="E408" s="14">
        <f>Table11[[#This Row],[perc]]*Table11[[#This Row],[2023]]+Table11[[#This Row],[2023]]</f>
        <v>1390.7832674571805</v>
      </c>
      <c r="G408">
        <v>7759359</v>
      </c>
      <c r="H408">
        <v>65</v>
      </c>
      <c r="I408">
        <v>65</v>
      </c>
      <c r="J408" s="13">
        <f>(Table12[[#This Row],[2023]]-Table12[[#This Row],[2022]])/Table12[[#This Row],[2022]]</f>
        <v>0</v>
      </c>
      <c r="K408" s="14">
        <f>(Table12[[#This Row],[per]]*Table12[[#This Row],[2023]])+Table12[[#This Row],[2023]]</f>
        <v>65</v>
      </c>
      <c r="M408" s="12"/>
      <c r="N408" s="12"/>
      <c r="R408" s="14"/>
      <c r="T408" s="15"/>
    </row>
    <row r="409" spans="1:20" x14ac:dyDescent="0.3">
      <c r="A409">
        <v>10121791</v>
      </c>
      <c r="B409">
        <v>150</v>
      </c>
      <c r="C409">
        <v>134</v>
      </c>
      <c r="D409" s="13">
        <f>(Table11[[#This Row],[2023]]-Table11[[#This Row],[2022]])/Table11[[#This Row],[2022]]</f>
        <v>-0.10666666666666667</v>
      </c>
      <c r="E409" s="14">
        <f>Table11[[#This Row],[perc]]*Table11[[#This Row],[2023]]+Table11[[#This Row],[2023]]</f>
        <v>119.70666666666666</v>
      </c>
      <c r="G409">
        <v>11479853</v>
      </c>
      <c r="H409">
        <v>90</v>
      </c>
      <c r="I409">
        <v>90</v>
      </c>
      <c r="J409" s="13">
        <f>(Table12[[#This Row],[2023]]-Table12[[#This Row],[2022]])/Table12[[#This Row],[2022]]</f>
        <v>0</v>
      </c>
      <c r="K409" s="14">
        <f>(Table12[[#This Row],[per]]*Table12[[#This Row],[2023]])+Table12[[#This Row],[2023]]</f>
        <v>90</v>
      </c>
      <c r="M409" s="11"/>
      <c r="N409" s="11"/>
      <c r="R409" s="14"/>
      <c r="T409" s="16"/>
    </row>
    <row r="410" spans="1:20" x14ac:dyDescent="0.3">
      <c r="A410">
        <v>5671121</v>
      </c>
      <c r="B410">
        <v>112</v>
      </c>
      <c r="C410">
        <v>112</v>
      </c>
      <c r="D410" s="13">
        <f>(Table11[[#This Row],[2023]]-Table11[[#This Row],[2022]])/Table11[[#This Row],[2022]]</f>
        <v>0</v>
      </c>
      <c r="E410" s="14">
        <f>Table11[[#This Row],[perc]]*Table11[[#This Row],[2023]]+Table11[[#This Row],[2023]]</f>
        <v>112</v>
      </c>
      <c r="G410">
        <v>314459</v>
      </c>
      <c r="H410">
        <v>31</v>
      </c>
      <c r="I410">
        <v>31</v>
      </c>
      <c r="J410" s="13">
        <f>(Table12[[#This Row],[2023]]-Table12[[#This Row],[2022]])/Table12[[#This Row],[2022]]</f>
        <v>0</v>
      </c>
      <c r="K410" s="14">
        <f>(Table12[[#This Row],[per]]*Table12[[#This Row],[2023]])+Table12[[#This Row],[2023]]</f>
        <v>31</v>
      </c>
      <c r="M410" s="12"/>
      <c r="N410" s="12"/>
      <c r="R410" s="14"/>
      <c r="T410" s="15"/>
    </row>
    <row r="411" spans="1:20" x14ac:dyDescent="0.3">
      <c r="A411">
        <v>9683357</v>
      </c>
      <c r="B411">
        <v>46</v>
      </c>
      <c r="C411">
        <v>46</v>
      </c>
      <c r="D411" s="13">
        <f>(Table11[[#This Row],[2023]]-Table11[[#This Row],[2022]])/Table11[[#This Row],[2022]]</f>
        <v>0</v>
      </c>
      <c r="E411" s="14">
        <f>Table11[[#This Row],[perc]]*Table11[[#This Row],[2023]]+Table11[[#This Row],[2023]]</f>
        <v>46</v>
      </c>
      <c r="G411">
        <v>1550684</v>
      </c>
      <c r="H411">
        <v>195</v>
      </c>
      <c r="I411">
        <v>195</v>
      </c>
      <c r="J411" s="13">
        <f>(Table12[[#This Row],[2023]]-Table12[[#This Row],[2022]])/Table12[[#This Row],[2022]]</f>
        <v>0</v>
      </c>
      <c r="K411" s="14">
        <f>(Table12[[#This Row],[per]]*Table12[[#This Row],[2023]])+Table12[[#This Row],[2023]]</f>
        <v>195</v>
      </c>
      <c r="M411" s="11"/>
      <c r="N411" s="11"/>
      <c r="R411" s="14"/>
      <c r="T411" s="16"/>
    </row>
    <row r="412" spans="1:20" x14ac:dyDescent="0.3">
      <c r="A412">
        <v>11921519</v>
      </c>
      <c r="B412">
        <v>122</v>
      </c>
      <c r="C412">
        <v>120</v>
      </c>
      <c r="D412" s="13">
        <f>(Table11[[#This Row],[2023]]-Table11[[#This Row],[2022]])/Table11[[#This Row],[2022]]</f>
        <v>-1.6393442622950821E-2</v>
      </c>
      <c r="E412" s="14">
        <f>Table11[[#This Row],[perc]]*Table11[[#This Row],[2023]]+Table11[[#This Row],[2023]]</f>
        <v>118.0327868852459</v>
      </c>
      <c r="G412">
        <v>1750120</v>
      </c>
      <c r="H412">
        <v>100</v>
      </c>
      <c r="I412">
        <v>100</v>
      </c>
      <c r="J412" s="13">
        <f>(Table12[[#This Row],[2023]]-Table12[[#This Row],[2022]])/Table12[[#This Row],[2022]]</f>
        <v>0</v>
      </c>
      <c r="K412" s="14">
        <f>(Table12[[#This Row],[per]]*Table12[[#This Row],[2023]])+Table12[[#This Row],[2023]]</f>
        <v>100</v>
      </c>
      <c r="M412" s="12"/>
      <c r="N412" s="12"/>
      <c r="R412" s="14"/>
      <c r="T412" s="15"/>
    </row>
    <row r="413" spans="1:20" x14ac:dyDescent="0.3">
      <c r="A413">
        <v>401824</v>
      </c>
      <c r="B413">
        <v>45</v>
      </c>
      <c r="C413">
        <v>45</v>
      </c>
      <c r="D413" s="13">
        <f>(Table11[[#This Row],[2023]]-Table11[[#This Row],[2022]])/Table11[[#This Row],[2022]]</f>
        <v>0</v>
      </c>
      <c r="E413" s="14">
        <f>Table11[[#This Row],[perc]]*Table11[[#This Row],[2023]]+Table11[[#This Row],[2023]]</f>
        <v>45</v>
      </c>
      <c r="G413">
        <v>2896482</v>
      </c>
      <c r="H413">
        <v>39</v>
      </c>
      <c r="I413">
        <v>39</v>
      </c>
      <c r="J413" s="13">
        <f>(Table12[[#This Row],[2023]]-Table12[[#This Row],[2022]])/Table12[[#This Row],[2022]]</f>
        <v>0</v>
      </c>
      <c r="K413" s="14">
        <f>(Table12[[#This Row],[per]]*Table12[[#This Row],[2023]])+Table12[[#This Row],[2023]]</f>
        <v>39</v>
      </c>
      <c r="M413" s="11"/>
      <c r="N413" s="11"/>
      <c r="R413" s="14"/>
      <c r="T413" s="16"/>
    </row>
    <row r="414" spans="1:20" x14ac:dyDescent="0.3">
      <c r="A414">
        <v>1378251</v>
      </c>
      <c r="B414">
        <v>104</v>
      </c>
      <c r="C414">
        <v>104</v>
      </c>
      <c r="D414" s="13">
        <f>(Table11[[#This Row],[2023]]-Table11[[#This Row],[2022]])/Table11[[#This Row],[2022]]</f>
        <v>0</v>
      </c>
      <c r="E414" s="14">
        <f>Table11[[#This Row],[perc]]*Table11[[#This Row],[2023]]+Table11[[#This Row],[2023]]</f>
        <v>104</v>
      </c>
      <c r="G414">
        <v>3027364</v>
      </c>
      <c r="H414">
        <v>229</v>
      </c>
      <c r="I414">
        <v>229</v>
      </c>
      <c r="J414" s="13">
        <f>(Table12[[#This Row],[2023]]-Table12[[#This Row],[2022]])/Table12[[#This Row],[2022]]</f>
        <v>0</v>
      </c>
      <c r="K414" s="14">
        <f>(Table12[[#This Row],[per]]*Table12[[#This Row],[2023]])+Table12[[#This Row],[2023]]</f>
        <v>229</v>
      </c>
      <c r="M414" s="12"/>
      <c r="N414" s="12"/>
      <c r="R414" s="14"/>
      <c r="T414" s="15"/>
    </row>
    <row r="415" spans="1:20" x14ac:dyDescent="0.3">
      <c r="A415">
        <v>1632898</v>
      </c>
      <c r="B415">
        <v>321</v>
      </c>
      <c r="C415">
        <v>318</v>
      </c>
      <c r="D415" s="13">
        <f>(Table11[[#This Row],[2023]]-Table11[[#This Row],[2022]])/Table11[[#This Row],[2022]]</f>
        <v>-9.3457943925233638E-3</v>
      </c>
      <c r="E415" s="14">
        <f>Table11[[#This Row],[perc]]*Table11[[#This Row],[2023]]+Table11[[#This Row],[2023]]</f>
        <v>315.02803738317755</v>
      </c>
      <c r="G415">
        <v>4128839</v>
      </c>
      <c r="H415">
        <v>50</v>
      </c>
      <c r="I415">
        <v>50</v>
      </c>
      <c r="J415" s="13">
        <f>(Table12[[#This Row],[2023]]-Table12[[#This Row],[2022]])/Table12[[#This Row],[2022]]</f>
        <v>0</v>
      </c>
      <c r="K415" s="14">
        <f>(Table12[[#This Row],[per]]*Table12[[#This Row],[2023]])+Table12[[#This Row],[2023]]</f>
        <v>50</v>
      </c>
      <c r="M415" s="11"/>
      <c r="N415" s="11"/>
      <c r="R415" s="14"/>
      <c r="T415" s="16"/>
    </row>
    <row r="416" spans="1:20" x14ac:dyDescent="0.3">
      <c r="A416">
        <v>8882614</v>
      </c>
      <c r="B416">
        <v>40</v>
      </c>
      <c r="C416">
        <v>40</v>
      </c>
      <c r="D416" s="13">
        <f>(Table11[[#This Row],[2023]]-Table11[[#This Row],[2022]])/Table11[[#This Row],[2022]]</f>
        <v>0</v>
      </c>
      <c r="E416" s="14">
        <f>Table11[[#This Row],[perc]]*Table11[[#This Row],[2023]]+Table11[[#This Row],[2023]]</f>
        <v>40</v>
      </c>
      <c r="G416">
        <v>6571913</v>
      </c>
      <c r="H416">
        <v>200</v>
      </c>
      <c r="I416">
        <v>200</v>
      </c>
      <c r="J416" s="13">
        <f>(Table12[[#This Row],[2023]]-Table12[[#This Row],[2022]])/Table12[[#This Row],[2022]]</f>
        <v>0</v>
      </c>
      <c r="K416" s="14">
        <f>(Table12[[#This Row],[per]]*Table12[[#This Row],[2023]])+Table12[[#This Row],[2023]]</f>
        <v>200</v>
      </c>
      <c r="M416" s="12"/>
      <c r="N416" s="12"/>
      <c r="R416" s="14"/>
      <c r="T416" s="15"/>
    </row>
    <row r="417" spans="1:20" x14ac:dyDescent="0.3">
      <c r="A417">
        <v>9072036</v>
      </c>
      <c r="B417">
        <v>70</v>
      </c>
      <c r="C417">
        <v>70</v>
      </c>
      <c r="D417" s="13">
        <f>(Table11[[#This Row],[2023]]-Table11[[#This Row],[2022]])/Table11[[#This Row],[2022]]</f>
        <v>0</v>
      </c>
      <c r="E417" s="14">
        <f>Table11[[#This Row],[perc]]*Table11[[#This Row],[2023]]+Table11[[#This Row],[2023]]</f>
        <v>70</v>
      </c>
      <c r="G417">
        <v>6863551</v>
      </c>
      <c r="H417">
        <v>138</v>
      </c>
      <c r="I417">
        <v>138</v>
      </c>
      <c r="J417" s="13">
        <f>(Table12[[#This Row],[2023]]-Table12[[#This Row],[2022]])/Table12[[#This Row],[2022]]</f>
        <v>0</v>
      </c>
      <c r="K417" s="14">
        <f>(Table12[[#This Row],[per]]*Table12[[#This Row],[2023]])+Table12[[#This Row],[2023]]</f>
        <v>138</v>
      </c>
      <c r="M417" s="11"/>
      <c r="N417" s="11"/>
      <c r="R417" s="14"/>
      <c r="T417" s="16"/>
    </row>
    <row r="418" spans="1:20" x14ac:dyDescent="0.3">
      <c r="A418">
        <v>12955428</v>
      </c>
      <c r="B418">
        <v>108</v>
      </c>
      <c r="C418">
        <v>108</v>
      </c>
      <c r="D418" s="13">
        <f>(Table11[[#This Row],[2023]]-Table11[[#This Row],[2022]])/Table11[[#This Row],[2022]]</f>
        <v>0</v>
      </c>
      <c r="E418" s="14">
        <f>Table11[[#This Row],[perc]]*Table11[[#This Row],[2023]]+Table11[[#This Row],[2023]]</f>
        <v>108</v>
      </c>
      <c r="G418">
        <v>9974111</v>
      </c>
      <c r="H418">
        <v>125</v>
      </c>
      <c r="I418">
        <v>125</v>
      </c>
      <c r="J418" s="13">
        <f>(Table12[[#This Row],[2023]]-Table12[[#This Row],[2022]])/Table12[[#This Row],[2022]]</f>
        <v>0</v>
      </c>
      <c r="K418" s="14">
        <f>(Table12[[#This Row],[per]]*Table12[[#This Row],[2023]])+Table12[[#This Row],[2023]]</f>
        <v>125</v>
      </c>
      <c r="M418" s="12"/>
      <c r="N418" s="12"/>
      <c r="R418" s="14"/>
      <c r="T418" s="15"/>
    </row>
    <row r="419" spans="1:20" x14ac:dyDescent="0.3">
      <c r="A419">
        <v>5960293</v>
      </c>
      <c r="B419">
        <v>30</v>
      </c>
      <c r="C419">
        <v>30</v>
      </c>
      <c r="D419" s="13">
        <f>(Table11[[#This Row],[2023]]-Table11[[#This Row],[2022]])/Table11[[#This Row],[2022]]</f>
        <v>0</v>
      </c>
      <c r="E419" s="14">
        <f>Table11[[#This Row],[perc]]*Table11[[#This Row],[2023]]+Table11[[#This Row],[2023]]</f>
        <v>30</v>
      </c>
      <c r="G419">
        <v>13649584</v>
      </c>
      <c r="H419">
        <v>129</v>
      </c>
      <c r="I419">
        <v>129</v>
      </c>
      <c r="J419" s="13">
        <f>(Table12[[#This Row],[2023]]-Table12[[#This Row],[2022]])/Table12[[#This Row],[2022]]</f>
        <v>0</v>
      </c>
      <c r="K419" s="14">
        <f>(Table12[[#This Row],[per]]*Table12[[#This Row],[2023]])+Table12[[#This Row],[2023]]</f>
        <v>129</v>
      </c>
      <c r="M419" s="11"/>
      <c r="N419" s="11"/>
      <c r="R419" s="14"/>
      <c r="T419" s="16"/>
    </row>
    <row r="420" spans="1:20" x14ac:dyDescent="0.3">
      <c r="A420">
        <v>7989703</v>
      </c>
      <c r="B420">
        <v>114</v>
      </c>
      <c r="C420">
        <v>114</v>
      </c>
      <c r="D420" s="13">
        <f>(Table11[[#This Row],[2023]]-Table11[[#This Row],[2022]])/Table11[[#This Row],[2022]]</f>
        <v>0</v>
      </c>
      <c r="E420" s="14">
        <f>Table11[[#This Row],[perc]]*Table11[[#This Row],[2023]]+Table11[[#This Row],[2023]]</f>
        <v>114</v>
      </c>
      <c r="G420">
        <v>6896066</v>
      </c>
      <c r="H420">
        <v>153</v>
      </c>
      <c r="I420">
        <v>153</v>
      </c>
      <c r="J420" s="13">
        <f>(Table12[[#This Row],[2023]]-Table12[[#This Row],[2022]])/Table12[[#This Row],[2022]]</f>
        <v>0</v>
      </c>
      <c r="K420" s="14">
        <f>(Table12[[#This Row],[per]]*Table12[[#This Row],[2023]])+Table12[[#This Row],[2023]]</f>
        <v>153</v>
      </c>
      <c r="M420" s="12"/>
      <c r="N420" s="12"/>
      <c r="R420" s="14"/>
      <c r="T420" s="15"/>
    </row>
    <row r="421" spans="1:20" x14ac:dyDescent="0.3">
      <c r="A421">
        <v>9383507</v>
      </c>
      <c r="B421">
        <v>143</v>
      </c>
      <c r="C421">
        <v>145</v>
      </c>
      <c r="D421" s="13">
        <f>(Table11[[#This Row],[2023]]-Table11[[#This Row],[2022]])/Table11[[#This Row],[2022]]</f>
        <v>1.3986013986013986E-2</v>
      </c>
      <c r="E421" s="14">
        <f>Table11[[#This Row],[perc]]*Table11[[#This Row],[2023]]+Table11[[#This Row],[2023]]</f>
        <v>147.02797202797203</v>
      </c>
      <c r="G421">
        <v>8320116</v>
      </c>
      <c r="H421">
        <v>141</v>
      </c>
      <c r="I421">
        <v>141</v>
      </c>
      <c r="J421" s="13">
        <f>(Table12[[#This Row],[2023]]-Table12[[#This Row],[2022]])/Table12[[#This Row],[2022]]</f>
        <v>0</v>
      </c>
      <c r="K421" s="14">
        <f>(Table12[[#This Row],[per]]*Table12[[#This Row],[2023]])+Table12[[#This Row],[2023]]</f>
        <v>141</v>
      </c>
      <c r="M421" s="11"/>
      <c r="N421" s="11"/>
      <c r="R421" s="14"/>
      <c r="T421" s="16"/>
    </row>
    <row r="422" spans="1:20" x14ac:dyDescent="0.3">
      <c r="A422">
        <v>1638995</v>
      </c>
      <c r="B422">
        <v>174</v>
      </c>
      <c r="C422">
        <v>188</v>
      </c>
      <c r="D422" s="13">
        <f>(Table11[[#This Row],[2023]]-Table11[[#This Row],[2022]])/Table11[[#This Row],[2022]]</f>
        <v>8.0459770114942528E-2</v>
      </c>
      <c r="E422" s="14">
        <f>Table11[[#This Row],[perc]]*Table11[[#This Row],[2023]]+Table11[[#This Row],[2023]]</f>
        <v>203.12643678160919</v>
      </c>
      <c r="G422">
        <v>9575139</v>
      </c>
      <c r="H422">
        <v>40</v>
      </c>
      <c r="I422">
        <v>40</v>
      </c>
      <c r="J422" s="13">
        <f>(Table12[[#This Row],[2023]]-Table12[[#This Row],[2022]])/Table12[[#This Row],[2022]]</f>
        <v>0</v>
      </c>
      <c r="K422" s="14">
        <f>(Table12[[#This Row],[per]]*Table12[[#This Row],[2023]])+Table12[[#This Row],[2023]]</f>
        <v>40</v>
      </c>
      <c r="M422" s="12"/>
      <c r="N422" s="12"/>
      <c r="R422" s="14"/>
      <c r="T422" s="15"/>
    </row>
    <row r="423" spans="1:20" x14ac:dyDescent="0.3">
      <c r="A423">
        <v>2919002</v>
      </c>
      <c r="B423">
        <v>69</v>
      </c>
      <c r="C423">
        <v>69</v>
      </c>
      <c r="D423" s="13">
        <f>(Table11[[#This Row],[2023]]-Table11[[#This Row],[2022]])/Table11[[#This Row],[2022]]</f>
        <v>0</v>
      </c>
      <c r="E423" s="14">
        <f>Table11[[#This Row],[perc]]*Table11[[#This Row],[2023]]+Table11[[#This Row],[2023]]</f>
        <v>69</v>
      </c>
      <c r="G423">
        <v>5930081</v>
      </c>
      <c r="H423">
        <v>150</v>
      </c>
      <c r="I423">
        <v>150</v>
      </c>
      <c r="J423" s="13">
        <f>(Table12[[#This Row],[2023]]-Table12[[#This Row],[2022]])/Table12[[#This Row],[2022]]</f>
        <v>0</v>
      </c>
      <c r="K423" s="14">
        <f>(Table12[[#This Row],[per]]*Table12[[#This Row],[2023]])+Table12[[#This Row],[2023]]</f>
        <v>150</v>
      </c>
      <c r="M423" s="11"/>
      <c r="N423" s="11"/>
      <c r="R423" s="14"/>
      <c r="T423" s="16"/>
    </row>
    <row r="424" spans="1:20" x14ac:dyDescent="0.3">
      <c r="A424">
        <v>4365918</v>
      </c>
      <c r="B424">
        <v>350</v>
      </c>
      <c r="C424">
        <v>349</v>
      </c>
      <c r="D424" s="13">
        <f>(Table11[[#This Row],[2023]]-Table11[[#This Row],[2022]])/Table11[[#This Row],[2022]]</f>
        <v>-2.8571428571428571E-3</v>
      </c>
      <c r="E424" s="14">
        <f>Table11[[#This Row],[perc]]*Table11[[#This Row],[2023]]+Table11[[#This Row],[2023]]</f>
        <v>348.00285714285712</v>
      </c>
      <c r="G424">
        <v>5940861</v>
      </c>
      <c r="H424">
        <v>200</v>
      </c>
      <c r="I424">
        <v>200</v>
      </c>
      <c r="J424" s="13">
        <f>(Table12[[#This Row],[2023]]-Table12[[#This Row],[2022]])/Table12[[#This Row],[2022]]</f>
        <v>0</v>
      </c>
      <c r="K424" s="14">
        <f>(Table12[[#This Row],[per]]*Table12[[#This Row],[2023]])+Table12[[#This Row],[2023]]</f>
        <v>200</v>
      </c>
      <c r="M424" s="12"/>
      <c r="N424" s="12"/>
      <c r="R424" s="14"/>
      <c r="T424" s="15"/>
    </row>
    <row r="425" spans="1:20" x14ac:dyDescent="0.3">
      <c r="A425">
        <v>5174516</v>
      </c>
      <c r="B425">
        <v>133</v>
      </c>
      <c r="C425">
        <v>133</v>
      </c>
      <c r="D425" s="13">
        <f>(Table11[[#This Row],[2023]]-Table11[[#This Row],[2022]])/Table11[[#This Row],[2022]]</f>
        <v>0</v>
      </c>
      <c r="E425" s="14">
        <f>Table11[[#This Row],[perc]]*Table11[[#This Row],[2023]]+Table11[[#This Row],[2023]]</f>
        <v>133</v>
      </c>
      <c r="G425">
        <v>2068172</v>
      </c>
      <c r="H425">
        <v>119</v>
      </c>
      <c r="I425">
        <v>119</v>
      </c>
      <c r="J425" s="13">
        <f>(Table12[[#This Row],[2023]]-Table12[[#This Row],[2022]])/Table12[[#This Row],[2022]]</f>
        <v>0</v>
      </c>
      <c r="K425" s="14">
        <f>(Table12[[#This Row],[per]]*Table12[[#This Row],[2023]])+Table12[[#This Row],[2023]]</f>
        <v>119</v>
      </c>
      <c r="M425" s="11"/>
      <c r="N425" s="11"/>
      <c r="R425" s="14"/>
      <c r="T425" s="16"/>
    </row>
    <row r="426" spans="1:20" x14ac:dyDescent="0.3">
      <c r="A426">
        <v>7330089</v>
      </c>
      <c r="B426">
        <v>123</v>
      </c>
      <c r="C426">
        <v>120</v>
      </c>
      <c r="D426" s="13">
        <f>(Table11[[#This Row],[2023]]-Table11[[#This Row],[2022]])/Table11[[#This Row],[2022]]</f>
        <v>-2.4390243902439025E-2</v>
      </c>
      <c r="E426" s="14">
        <f>Table11[[#This Row],[perc]]*Table11[[#This Row],[2023]]+Table11[[#This Row],[2023]]</f>
        <v>117.07317073170732</v>
      </c>
      <c r="G426">
        <v>2171366</v>
      </c>
      <c r="H426">
        <v>180</v>
      </c>
      <c r="I426">
        <v>180</v>
      </c>
      <c r="J426" s="13">
        <f>(Table12[[#This Row],[2023]]-Table12[[#This Row],[2022]])/Table12[[#This Row],[2022]]</f>
        <v>0</v>
      </c>
      <c r="K426" s="14">
        <f>(Table12[[#This Row],[per]]*Table12[[#This Row],[2023]])+Table12[[#This Row],[2023]]</f>
        <v>180</v>
      </c>
      <c r="M426" s="12"/>
      <c r="N426" s="12"/>
      <c r="R426" s="14"/>
      <c r="T426" s="15"/>
    </row>
    <row r="427" spans="1:20" x14ac:dyDescent="0.3">
      <c r="A427">
        <v>42892</v>
      </c>
      <c r="B427">
        <v>139</v>
      </c>
      <c r="C427">
        <v>135</v>
      </c>
      <c r="D427" s="13">
        <f>(Table11[[#This Row],[2023]]-Table11[[#This Row],[2022]])/Table11[[#This Row],[2022]]</f>
        <v>-2.8776978417266189E-2</v>
      </c>
      <c r="E427" s="14">
        <f>Table11[[#This Row],[perc]]*Table11[[#This Row],[2023]]+Table11[[#This Row],[2023]]</f>
        <v>131.11510791366908</v>
      </c>
      <c r="G427">
        <v>2207257</v>
      </c>
      <c r="H427">
        <v>158</v>
      </c>
      <c r="I427">
        <v>158</v>
      </c>
      <c r="J427" s="13">
        <f>(Table12[[#This Row],[2023]]-Table12[[#This Row],[2022]])/Table12[[#This Row],[2022]]</f>
        <v>0</v>
      </c>
      <c r="K427" s="14">
        <f>(Table12[[#This Row],[per]]*Table12[[#This Row],[2023]])+Table12[[#This Row],[2023]]</f>
        <v>158</v>
      </c>
      <c r="M427" s="11"/>
      <c r="N427" s="11"/>
      <c r="R427" s="14"/>
      <c r="T427" s="16"/>
    </row>
    <row r="428" spans="1:20" x14ac:dyDescent="0.3">
      <c r="A428">
        <v>2843818</v>
      </c>
      <c r="B428">
        <v>92</v>
      </c>
      <c r="C428">
        <v>92</v>
      </c>
      <c r="D428" s="13">
        <f>(Table11[[#This Row],[2023]]-Table11[[#This Row],[2022]])/Table11[[#This Row],[2022]]</f>
        <v>0</v>
      </c>
      <c r="E428" s="14">
        <f>Table11[[#This Row],[perc]]*Table11[[#This Row],[2023]]+Table11[[#This Row],[2023]]</f>
        <v>92</v>
      </c>
      <c r="G428">
        <v>5281143</v>
      </c>
      <c r="H428">
        <v>198</v>
      </c>
      <c r="I428">
        <v>200</v>
      </c>
      <c r="J428" s="13">
        <f>(Table12[[#This Row],[2023]]-Table12[[#This Row],[2022]])/Table12[[#This Row],[2022]]</f>
        <v>1.0101010101010102E-2</v>
      </c>
      <c r="K428" s="14">
        <f>(Table12[[#This Row],[per]]*Table12[[#This Row],[2023]])+Table12[[#This Row],[2023]]</f>
        <v>202.02020202020202</v>
      </c>
      <c r="M428" s="12"/>
      <c r="N428" s="12"/>
      <c r="R428" s="14"/>
      <c r="T428" s="15"/>
    </row>
    <row r="429" spans="1:20" x14ac:dyDescent="0.3">
      <c r="A429">
        <v>10309309</v>
      </c>
      <c r="B429">
        <v>77</v>
      </c>
      <c r="C429">
        <v>77</v>
      </c>
      <c r="D429" s="13">
        <f>(Table11[[#This Row],[2023]]-Table11[[#This Row],[2022]])/Table11[[#This Row],[2022]]</f>
        <v>0</v>
      </c>
      <c r="E429" s="14">
        <f>Table11[[#This Row],[perc]]*Table11[[#This Row],[2023]]+Table11[[#This Row],[2023]]</f>
        <v>77</v>
      </c>
      <c r="G429">
        <v>5373159</v>
      </c>
      <c r="H429">
        <v>90</v>
      </c>
      <c r="I429">
        <v>90</v>
      </c>
      <c r="J429" s="13">
        <f>(Table12[[#This Row],[2023]]-Table12[[#This Row],[2022]])/Table12[[#This Row],[2022]]</f>
        <v>0</v>
      </c>
      <c r="K429" s="14">
        <f>(Table12[[#This Row],[per]]*Table12[[#This Row],[2023]])+Table12[[#This Row],[2023]]</f>
        <v>90</v>
      </c>
      <c r="M429" s="11"/>
      <c r="N429" s="11"/>
      <c r="R429" s="14"/>
      <c r="T429" s="16"/>
    </row>
    <row r="430" spans="1:20" x14ac:dyDescent="0.3">
      <c r="A430">
        <v>1370412</v>
      </c>
      <c r="B430">
        <v>125</v>
      </c>
      <c r="C430">
        <v>125</v>
      </c>
      <c r="D430" s="13">
        <f>(Table11[[#This Row],[2023]]-Table11[[#This Row],[2022]])/Table11[[#This Row],[2022]]</f>
        <v>0</v>
      </c>
      <c r="E430" s="14">
        <f>Table11[[#This Row],[perc]]*Table11[[#This Row],[2023]]+Table11[[#This Row],[2023]]</f>
        <v>125</v>
      </c>
      <c r="G430">
        <v>11324456</v>
      </c>
      <c r="H430">
        <v>200</v>
      </c>
      <c r="I430">
        <v>200</v>
      </c>
      <c r="J430" s="13">
        <f>(Table12[[#This Row],[2023]]-Table12[[#This Row],[2022]])/Table12[[#This Row],[2022]]</f>
        <v>0</v>
      </c>
      <c r="K430" s="14">
        <f>(Table12[[#This Row],[per]]*Table12[[#This Row],[2023]])+Table12[[#This Row],[2023]]</f>
        <v>200</v>
      </c>
      <c r="M430" s="12"/>
      <c r="N430" s="12"/>
      <c r="R430" s="14"/>
      <c r="T430" s="15"/>
    </row>
    <row r="431" spans="1:20" x14ac:dyDescent="0.3">
      <c r="A431">
        <v>6154561</v>
      </c>
      <c r="B431">
        <v>66</v>
      </c>
      <c r="C431">
        <v>62</v>
      </c>
      <c r="D431" s="13">
        <f>(Table11[[#This Row],[2023]]-Table11[[#This Row],[2022]])/Table11[[#This Row],[2022]]</f>
        <v>-6.0606060606060608E-2</v>
      </c>
      <c r="E431" s="14">
        <f>Table11[[#This Row],[perc]]*Table11[[#This Row],[2023]]+Table11[[#This Row],[2023]]</f>
        <v>58.242424242424242</v>
      </c>
      <c r="G431">
        <v>13459721</v>
      </c>
      <c r="H431">
        <v>149</v>
      </c>
      <c r="I431">
        <v>149</v>
      </c>
      <c r="J431" s="13">
        <f>(Table12[[#This Row],[2023]]-Table12[[#This Row],[2022]])/Table12[[#This Row],[2022]]</f>
        <v>0</v>
      </c>
      <c r="K431" s="14">
        <f>(Table12[[#This Row],[per]]*Table12[[#This Row],[2023]])+Table12[[#This Row],[2023]]</f>
        <v>149</v>
      </c>
      <c r="M431" s="11"/>
      <c r="N431" s="11"/>
      <c r="R431" s="14"/>
      <c r="T431" s="16"/>
    </row>
    <row r="432" spans="1:20" x14ac:dyDescent="0.3">
      <c r="A432">
        <v>1066718</v>
      </c>
      <c r="B432">
        <v>150</v>
      </c>
      <c r="C432">
        <v>106</v>
      </c>
      <c r="D432" s="13">
        <f>(Table11[[#This Row],[2023]]-Table11[[#This Row],[2022]])/Table11[[#This Row],[2022]]</f>
        <v>-0.29333333333333333</v>
      </c>
      <c r="E432" s="14">
        <f>Table11[[#This Row],[perc]]*Table11[[#This Row],[2023]]+Table11[[#This Row],[2023]]</f>
        <v>74.906666666666666</v>
      </c>
      <c r="G432">
        <v>3099046</v>
      </c>
      <c r="H432">
        <v>120</v>
      </c>
      <c r="I432">
        <v>120</v>
      </c>
      <c r="J432" s="13">
        <f>(Table12[[#This Row],[2023]]-Table12[[#This Row],[2022]])/Table12[[#This Row],[2022]]</f>
        <v>0</v>
      </c>
      <c r="K432" s="14">
        <f>(Table12[[#This Row],[per]]*Table12[[#This Row],[2023]])+Table12[[#This Row],[2023]]</f>
        <v>120</v>
      </c>
      <c r="M432" s="12"/>
      <c r="N432" s="12"/>
      <c r="R432" s="14"/>
      <c r="T432" s="15"/>
    </row>
    <row r="433" spans="1:20" x14ac:dyDescent="0.3">
      <c r="A433">
        <v>3925001</v>
      </c>
      <c r="B433">
        <v>79</v>
      </c>
      <c r="C433">
        <v>80</v>
      </c>
      <c r="D433" s="13">
        <f>(Table11[[#This Row],[2023]]-Table11[[#This Row],[2022]])/Table11[[#This Row],[2022]]</f>
        <v>1.2658227848101266E-2</v>
      </c>
      <c r="E433" s="14">
        <f>Table11[[#This Row],[perc]]*Table11[[#This Row],[2023]]+Table11[[#This Row],[2023]]</f>
        <v>81.012658227848107</v>
      </c>
      <c r="G433">
        <v>6831764</v>
      </c>
      <c r="H433">
        <v>45</v>
      </c>
      <c r="I433">
        <v>45</v>
      </c>
      <c r="J433" s="13">
        <f>(Table12[[#This Row],[2023]]-Table12[[#This Row],[2022]])/Table12[[#This Row],[2022]]</f>
        <v>0</v>
      </c>
      <c r="K433" s="14">
        <f>(Table12[[#This Row],[per]]*Table12[[#This Row],[2023]])+Table12[[#This Row],[2023]]</f>
        <v>45</v>
      </c>
      <c r="M433" s="11"/>
      <c r="N433" s="11"/>
      <c r="R433" s="14"/>
      <c r="T433" s="16"/>
    </row>
    <row r="434" spans="1:20" x14ac:dyDescent="0.3">
      <c r="A434">
        <v>3667589</v>
      </c>
      <c r="B434">
        <v>82</v>
      </c>
      <c r="C434">
        <v>88</v>
      </c>
      <c r="D434" s="13">
        <f>(Table11[[#This Row],[2023]]-Table11[[#This Row],[2022]])/Table11[[#This Row],[2022]]</f>
        <v>7.3170731707317069E-2</v>
      </c>
      <c r="E434" s="14">
        <f>Table11[[#This Row],[perc]]*Table11[[#This Row],[2023]]+Table11[[#This Row],[2023]]</f>
        <v>94.439024390243901</v>
      </c>
      <c r="G434">
        <v>8810194</v>
      </c>
      <c r="H434">
        <v>38</v>
      </c>
      <c r="I434">
        <v>38</v>
      </c>
      <c r="J434" s="13">
        <f>(Table12[[#This Row],[2023]]-Table12[[#This Row],[2022]])/Table12[[#This Row],[2022]]</f>
        <v>0</v>
      </c>
      <c r="K434" s="14">
        <f>(Table12[[#This Row],[per]]*Table12[[#This Row],[2023]])+Table12[[#This Row],[2023]]</f>
        <v>38</v>
      </c>
      <c r="M434" s="12"/>
      <c r="N434" s="12"/>
      <c r="R434" s="14"/>
      <c r="T434" s="15"/>
    </row>
    <row r="435" spans="1:20" x14ac:dyDescent="0.3">
      <c r="A435">
        <v>571429</v>
      </c>
      <c r="B435">
        <v>140</v>
      </c>
      <c r="C435">
        <v>139</v>
      </c>
      <c r="D435" s="13">
        <f>(Table11[[#This Row],[2023]]-Table11[[#This Row],[2022]])/Table11[[#This Row],[2022]]</f>
        <v>-7.1428571428571426E-3</v>
      </c>
      <c r="E435" s="14">
        <f>Table11[[#This Row],[perc]]*Table11[[#This Row],[2023]]+Table11[[#This Row],[2023]]</f>
        <v>138.00714285714287</v>
      </c>
      <c r="G435">
        <v>11004627</v>
      </c>
      <c r="H435">
        <v>65</v>
      </c>
      <c r="I435">
        <v>65</v>
      </c>
      <c r="J435" s="13">
        <f>(Table12[[#This Row],[2023]]-Table12[[#This Row],[2022]])/Table12[[#This Row],[2022]]</f>
        <v>0</v>
      </c>
      <c r="K435" s="14">
        <f>(Table12[[#This Row],[per]]*Table12[[#This Row],[2023]])+Table12[[#This Row],[2023]]</f>
        <v>65</v>
      </c>
      <c r="M435" s="11"/>
      <c r="N435" s="11"/>
      <c r="R435" s="14"/>
      <c r="T435" s="16"/>
    </row>
    <row r="436" spans="1:20" x14ac:dyDescent="0.3">
      <c r="A436">
        <v>6167534</v>
      </c>
      <c r="B436">
        <v>114</v>
      </c>
      <c r="C436">
        <v>115</v>
      </c>
      <c r="D436" s="13">
        <f>(Table11[[#This Row],[2023]]-Table11[[#This Row],[2022]])/Table11[[#This Row],[2022]]</f>
        <v>8.771929824561403E-3</v>
      </c>
      <c r="E436" s="14">
        <f>Table11[[#This Row],[perc]]*Table11[[#This Row],[2023]]+Table11[[#This Row],[2023]]</f>
        <v>116.00877192982456</v>
      </c>
      <c r="G436">
        <v>12649297</v>
      </c>
      <c r="H436">
        <v>110</v>
      </c>
      <c r="I436">
        <v>110</v>
      </c>
      <c r="J436" s="13">
        <f>(Table12[[#This Row],[2023]]-Table12[[#This Row],[2022]])/Table12[[#This Row],[2022]]</f>
        <v>0</v>
      </c>
      <c r="K436" s="14">
        <f>(Table12[[#This Row],[per]]*Table12[[#This Row],[2023]])+Table12[[#This Row],[2023]]</f>
        <v>110</v>
      </c>
      <c r="M436" s="12"/>
      <c r="N436" s="12"/>
      <c r="R436" s="14"/>
      <c r="T436" s="15"/>
    </row>
    <row r="437" spans="1:20" x14ac:dyDescent="0.3">
      <c r="A437">
        <v>14669960</v>
      </c>
      <c r="B437">
        <v>89</v>
      </c>
      <c r="C437" t="s">
        <v>4</v>
      </c>
      <c r="D437" s="13" t="e">
        <f>(Table11[[#This Row],[2023]]-Table11[[#This Row],[2022]])/Table11[[#This Row],[2022]]</f>
        <v>#VALUE!</v>
      </c>
      <c r="E437" s="14" t="e">
        <f>Table11[[#This Row],[perc]]*Table11[[#This Row],[2023]]+Table11[[#This Row],[2023]]</f>
        <v>#VALUE!</v>
      </c>
      <c r="G437">
        <v>4958373</v>
      </c>
      <c r="H437">
        <v>125</v>
      </c>
      <c r="I437">
        <v>125</v>
      </c>
      <c r="J437" s="13">
        <f>(Table12[[#This Row],[2023]]-Table12[[#This Row],[2022]])/Table12[[#This Row],[2022]]</f>
        <v>0</v>
      </c>
      <c r="K437" s="14">
        <f>(Table12[[#This Row],[per]]*Table12[[#This Row],[2023]])+Table12[[#This Row],[2023]]</f>
        <v>125</v>
      </c>
      <c r="M437" s="11"/>
      <c r="N437" s="11"/>
      <c r="R437" s="14"/>
      <c r="T437" s="16"/>
    </row>
    <row r="438" spans="1:20" x14ac:dyDescent="0.3">
      <c r="A438">
        <v>5683127</v>
      </c>
      <c r="B438">
        <v>68</v>
      </c>
      <c r="C438">
        <v>65</v>
      </c>
      <c r="D438" s="13">
        <f>(Table11[[#This Row],[2023]]-Table11[[#This Row],[2022]])/Table11[[#This Row],[2022]]</f>
        <v>-4.4117647058823532E-2</v>
      </c>
      <c r="E438" s="14">
        <f>Table11[[#This Row],[perc]]*Table11[[#This Row],[2023]]+Table11[[#This Row],[2023]]</f>
        <v>62.132352941176471</v>
      </c>
      <c r="G438">
        <v>6131812</v>
      </c>
      <c r="H438">
        <v>245</v>
      </c>
      <c r="I438">
        <v>245</v>
      </c>
      <c r="J438" s="13">
        <f>(Table12[[#This Row],[2023]]-Table12[[#This Row],[2022]])/Table12[[#This Row],[2022]]</f>
        <v>0</v>
      </c>
      <c r="K438" s="14">
        <f>(Table12[[#This Row],[per]]*Table12[[#This Row],[2023]])+Table12[[#This Row],[2023]]</f>
        <v>245</v>
      </c>
      <c r="M438" s="12"/>
      <c r="N438" s="12"/>
      <c r="R438" s="14"/>
      <c r="T438" s="15"/>
    </row>
    <row r="439" spans="1:20" x14ac:dyDescent="0.3">
      <c r="A439">
        <v>6853434</v>
      </c>
      <c r="B439">
        <v>139</v>
      </c>
      <c r="C439">
        <v>139</v>
      </c>
      <c r="D439" s="13">
        <f>(Table11[[#This Row],[2023]]-Table11[[#This Row],[2022]])/Table11[[#This Row],[2022]]</f>
        <v>0</v>
      </c>
      <c r="E439" s="14">
        <f>Table11[[#This Row],[perc]]*Table11[[#This Row],[2023]]+Table11[[#This Row],[2023]]</f>
        <v>139</v>
      </c>
      <c r="G439">
        <v>8534444</v>
      </c>
      <c r="H439">
        <v>137</v>
      </c>
      <c r="I439">
        <v>137</v>
      </c>
      <c r="J439" s="13">
        <f>(Table12[[#This Row],[2023]]-Table12[[#This Row],[2022]])/Table12[[#This Row],[2022]]</f>
        <v>0</v>
      </c>
      <c r="K439" s="14">
        <f>(Table12[[#This Row],[per]]*Table12[[#This Row],[2023]])+Table12[[#This Row],[2023]]</f>
        <v>137</v>
      </c>
      <c r="M439" s="11"/>
      <c r="N439" s="11"/>
      <c r="R439" s="14"/>
      <c r="T439" s="16"/>
    </row>
    <row r="440" spans="1:20" x14ac:dyDescent="0.3">
      <c r="A440">
        <v>4719564</v>
      </c>
      <c r="B440">
        <v>75</v>
      </c>
      <c r="C440">
        <v>75</v>
      </c>
      <c r="D440" s="13">
        <f>(Table11[[#This Row],[2023]]-Table11[[#This Row],[2022]])/Table11[[#This Row],[2022]]</f>
        <v>0</v>
      </c>
      <c r="E440" s="14">
        <f>Table11[[#This Row],[perc]]*Table11[[#This Row],[2023]]+Table11[[#This Row],[2023]]</f>
        <v>75</v>
      </c>
      <c r="G440">
        <v>8540030</v>
      </c>
      <c r="H440">
        <v>150</v>
      </c>
      <c r="I440">
        <v>150</v>
      </c>
      <c r="J440" s="13">
        <f>(Table12[[#This Row],[2023]]-Table12[[#This Row],[2022]])/Table12[[#This Row],[2022]]</f>
        <v>0</v>
      </c>
      <c r="K440" s="14">
        <f>(Table12[[#This Row],[per]]*Table12[[#This Row],[2023]])+Table12[[#This Row],[2023]]</f>
        <v>150</v>
      </c>
      <c r="M440" s="12"/>
      <c r="N440" s="12"/>
      <c r="R440" s="14"/>
      <c r="T440" s="15"/>
    </row>
    <row r="441" spans="1:20" x14ac:dyDescent="0.3">
      <c r="A441">
        <v>5559784</v>
      </c>
      <c r="B441">
        <v>254</v>
      </c>
      <c r="C441">
        <v>253</v>
      </c>
      <c r="D441" s="13">
        <f>(Table11[[#This Row],[2023]]-Table11[[#This Row],[2022]])/Table11[[#This Row],[2022]]</f>
        <v>-3.937007874015748E-3</v>
      </c>
      <c r="E441" s="14">
        <f>Table11[[#This Row],[perc]]*Table11[[#This Row],[2023]]+Table11[[#This Row],[2023]]</f>
        <v>252.00393700787401</v>
      </c>
      <c r="G441">
        <v>11770353</v>
      </c>
      <c r="H441">
        <v>73</v>
      </c>
      <c r="I441">
        <v>76</v>
      </c>
      <c r="J441" s="13">
        <f>(Table12[[#This Row],[2023]]-Table12[[#This Row],[2022]])/Table12[[#This Row],[2022]]</f>
        <v>4.1095890410958902E-2</v>
      </c>
      <c r="K441" s="14">
        <f>(Table12[[#This Row],[per]]*Table12[[#This Row],[2023]])+Table12[[#This Row],[2023]]</f>
        <v>79.123287671232873</v>
      </c>
      <c r="M441" s="11"/>
      <c r="N441" s="11"/>
      <c r="R441" s="14"/>
      <c r="T441" s="16"/>
    </row>
    <row r="442" spans="1:20" x14ac:dyDescent="0.3">
      <c r="A442">
        <v>14317572</v>
      </c>
      <c r="B442">
        <v>375</v>
      </c>
      <c r="C442">
        <v>375</v>
      </c>
      <c r="D442" s="13">
        <f>(Table11[[#This Row],[2023]]-Table11[[#This Row],[2022]])/Table11[[#This Row],[2022]]</f>
        <v>0</v>
      </c>
      <c r="E442" s="14">
        <f>Table11[[#This Row],[perc]]*Table11[[#This Row],[2023]]+Table11[[#This Row],[2023]]</f>
        <v>375</v>
      </c>
      <c r="G442">
        <v>5973539</v>
      </c>
      <c r="H442">
        <v>249</v>
      </c>
      <c r="I442">
        <v>249</v>
      </c>
      <c r="J442" s="13">
        <f>(Table12[[#This Row],[2023]]-Table12[[#This Row],[2022]])/Table12[[#This Row],[2022]]</f>
        <v>0</v>
      </c>
      <c r="K442" s="14">
        <f>(Table12[[#This Row],[per]]*Table12[[#This Row],[2023]])+Table12[[#This Row],[2023]]</f>
        <v>249</v>
      </c>
      <c r="M442" s="12"/>
      <c r="N442" s="12"/>
      <c r="R442" s="14"/>
      <c r="T442" s="15"/>
    </row>
    <row r="443" spans="1:20" x14ac:dyDescent="0.3">
      <c r="A443">
        <v>9495542</v>
      </c>
      <c r="B443">
        <v>32</v>
      </c>
      <c r="C443">
        <v>32</v>
      </c>
      <c r="D443" s="13">
        <f>(Table11[[#This Row],[2023]]-Table11[[#This Row],[2022]])/Table11[[#This Row],[2022]]</f>
        <v>0</v>
      </c>
      <c r="E443" s="14">
        <f>Table11[[#This Row],[perc]]*Table11[[#This Row],[2023]]+Table11[[#This Row],[2023]]</f>
        <v>32</v>
      </c>
      <c r="G443">
        <v>7106884</v>
      </c>
      <c r="H443">
        <v>100</v>
      </c>
      <c r="I443">
        <v>100</v>
      </c>
      <c r="J443" s="13">
        <f>(Table12[[#This Row],[2023]]-Table12[[#This Row],[2022]])/Table12[[#This Row],[2022]]</f>
        <v>0</v>
      </c>
      <c r="K443" s="14">
        <f>(Table12[[#This Row],[per]]*Table12[[#This Row],[2023]])+Table12[[#This Row],[2023]]</f>
        <v>100</v>
      </c>
      <c r="M443" s="11"/>
      <c r="N443" s="11"/>
      <c r="R443" s="14"/>
      <c r="T443" s="16"/>
    </row>
    <row r="444" spans="1:20" x14ac:dyDescent="0.3">
      <c r="A444">
        <v>7610557</v>
      </c>
      <c r="B444">
        <v>118</v>
      </c>
      <c r="C444">
        <v>118</v>
      </c>
      <c r="D444" s="13">
        <f>(Table11[[#This Row],[2023]]-Table11[[#This Row],[2022]])/Table11[[#This Row],[2022]]</f>
        <v>0</v>
      </c>
      <c r="E444" s="14">
        <f>Table11[[#This Row],[perc]]*Table11[[#This Row],[2023]]+Table11[[#This Row],[2023]]</f>
        <v>118</v>
      </c>
      <c r="G444">
        <v>13374702</v>
      </c>
      <c r="H444">
        <v>78</v>
      </c>
      <c r="I444">
        <v>78</v>
      </c>
      <c r="J444" s="13">
        <f>(Table12[[#This Row],[2023]]-Table12[[#This Row],[2022]])/Table12[[#This Row],[2022]]</f>
        <v>0</v>
      </c>
      <c r="K444" s="14">
        <f>(Table12[[#This Row],[per]]*Table12[[#This Row],[2023]])+Table12[[#This Row],[2023]]</f>
        <v>78</v>
      </c>
      <c r="M444" s="12"/>
      <c r="N444" s="12"/>
      <c r="R444" s="14"/>
      <c r="T444" s="15"/>
    </row>
    <row r="445" spans="1:20" x14ac:dyDescent="0.3">
      <c r="A445">
        <v>10719537</v>
      </c>
      <c r="B445">
        <v>31</v>
      </c>
      <c r="C445">
        <v>31</v>
      </c>
      <c r="D445" s="13">
        <f>(Table11[[#This Row],[2023]]-Table11[[#This Row],[2022]])/Table11[[#This Row],[2022]]</f>
        <v>0</v>
      </c>
      <c r="E445" s="14">
        <f>Table11[[#This Row],[perc]]*Table11[[#This Row],[2023]]+Table11[[#This Row],[2023]]</f>
        <v>31</v>
      </c>
      <c r="G445">
        <v>1651958</v>
      </c>
      <c r="H445">
        <v>96</v>
      </c>
      <c r="I445">
        <v>89</v>
      </c>
      <c r="J445" s="13">
        <f>(Table12[[#This Row],[2023]]-Table12[[#This Row],[2022]])/Table12[[#This Row],[2022]]</f>
        <v>-7.2916666666666671E-2</v>
      </c>
      <c r="K445" s="14">
        <f>(Table12[[#This Row],[per]]*Table12[[#This Row],[2023]])+Table12[[#This Row],[2023]]</f>
        <v>82.510416666666671</v>
      </c>
      <c r="M445" s="11"/>
      <c r="N445" s="11"/>
      <c r="R445" s="14"/>
      <c r="T445" s="16"/>
    </row>
    <row r="446" spans="1:20" x14ac:dyDescent="0.3">
      <c r="A446">
        <v>13139555</v>
      </c>
      <c r="B446">
        <v>64</v>
      </c>
      <c r="C446">
        <v>61</v>
      </c>
      <c r="D446" s="13">
        <f>(Table11[[#This Row],[2023]]-Table11[[#This Row],[2022]])/Table11[[#This Row],[2022]]</f>
        <v>-4.6875E-2</v>
      </c>
      <c r="E446" s="14">
        <f>Table11[[#This Row],[perc]]*Table11[[#This Row],[2023]]+Table11[[#This Row],[2023]]</f>
        <v>58.140625</v>
      </c>
      <c r="G446">
        <v>4090549</v>
      </c>
      <c r="H446">
        <v>110</v>
      </c>
      <c r="I446">
        <v>110</v>
      </c>
      <c r="J446" s="13">
        <f>(Table12[[#This Row],[2023]]-Table12[[#This Row],[2022]])/Table12[[#This Row],[2022]]</f>
        <v>0</v>
      </c>
      <c r="K446" s="14">
        <f>(Table12[[#This Row],[per]]*Table12[[#This Row],[2023]])+Table12[[#This Row],[2023]]</f>
        <v>110</v>
      </c>
      <c r="M446" s="12"/>
      <c r="N446" s="12"/>
      <c r="R446" s="14"/>
      <c r="T446" s="15"/>
    </row>
    <row r="447" spans="1:20" x14ac:dyDescent="0.3">
      <c r="A447">
        <v>6885585</v>
      </c>
      <c r="B447">
        <v>237</v>
      </c>
      <c r="C447">
        <v>215</v>
      </c>
      <c r="D447" s="13">
        <f>(Table11[[#This Row],[2023]]-Table11[[#This Row],[2022]])/Table11[[#This Row],[2022]]</f>
        <v>-9.2827004219409287E-2</v>
      </c>
      <c r="E447" s="14">
        <f>Table11[[#This Row],[perc]]*Table11[[#This Row],[2023]]+Table11[[#This Row],[2023]]</f>
        <v>195.042194092827</v>
      </c>
      <c r="G447">
        <v>6516060</v>
      </c>
      <c r="H447">
        <v>35</v>
      </c>
      <c r="I447">
        <v>35</v>
      </c>
      <c r="J447" s="13">
        <f>(Table12[[#This Row],[2023]]-Table12[[#This Row],[2022]])/Table12[[#This Row],[2022]]</f>
        <v>0</v>
      </c>
      <c r="K447" s="14">
        <f>(Table12[[#This Row],[per]]*Table12[[#This Row],[2023]])+Table12[[#This Row],[2023]]</f>
        <v>35</v>
      </c>
      <c r="M447" s="11"/>
      <c r="N447" s="11"/>
      <c r="R447" s="14"/>
      <c r="T447" s="16"/>
    </row>
    <row r="448" spans="1:20" x14ac:dyDescent="0.3">
      <c r="A448">
        <v>11318131</v>
      </c>
      <c r="B448">
        <v>125</v>
      </c>
      <c r="C448">
        <v>125</v>
      </c>
      <c r="D448" s="13">
        <f>(Table11[[#This Row],[2023]]-Table11[[#This Row],[2022]])/Table11[[#This Row],[2022]]</f>
        <v>0</v>
      </c>
      <c r="E448" s="14">
        <f>Table11[[#This Row],[perc]]*Table11[[#This Row],[2023]]+Table11[[#This Row],[2023]]</f>
        <v>125</v>
      </c>
      <c r="G448">
        <v>8173710</v>
      </c>
      <c r="H448">
        <v>34</v>
      </c>
      <c r="I448">
        <v>34</v>
      </c>
      <c r="J448" s="13">
        <f>(Table12[[#This Row],[2023]]-Table12[[#This Row],[2022]])/Table12[[#This Row],[2022]]</f>
        <v>0</v>
      </c>
      <c r="K448" s="14">
        <f>(Table12[[#This Row],[per]]*Table12[[#This Row],[2023]])+Table12[[#This Row],[2023]]</f>
        <v>34</v>
      </c>
      <c r="M448" s="12"/>
      <c r="N448" s="12"/>
      <c r="R448" s="14"/>
      <c r="T448" s="15"/>
    </row>
    <row r="449" spans="1:20" x14ac:dyDescent="0.3">
      <c r="A449">
        <v>13428742</v>
      </c>
      <c r="B449">
        <v>65</v>
      </c>
      <c r="C449">
        <v>65</v>
      </c>
      <c r="D449" s="13">
        <f>(Table11[[#This Row],[2023]]-Table11[[#This Row],[2022]])/Table11[[#This Row],[2022]]</f>
        <v>0</v>
      </c>
      <c r="E449" s="14">
        <f>Table11[[#This Row],[perc]]*Table11[[#This Row],[2023]]+Table11[[#This Row],[2023]]</f>
        <v>65</v>
      </c>
      <c r="G449">
        <v>8986804</v>
      </c>
      <c r="H449">
        <v>60</v>
      </c>
      <c r="I449">
        <v>60</v>
      </c>
      <c r="J449" s="13">
        <f>(Table12[[#This Row],[2023]]-Table12[[#This Row],[2022]])/Table12[[#This Row],[2022]]</f>
        <v>0</v>
      </c>
      <c r="K449" s="14">
        <f>(Table12[[#This Row],[per]]*Table12[[#This Row],[2023]])+Table12[[#This Row],[2023]]</f>
        <v>60</v>
      </c>
      <c r="M449" s="11"/>
      <c r="N449" s="11"/>
      <c r="R449" s="14"/>
      <c r="T449" s="16"/>
    </row>
    <row r="450" spans="1:20" x14ac:dyDescent="0.3">
      <c r="A450">
        <v>8972905</v>
      </c>
      <c r="B450">
        <v>85</v>
      </c>
      <c r="C450">
        <v>85</v>
      </c>
      <c r="D450" s="13">
        <f>(Table11[[#This Row],[2023]]-Table11[[#This Row],[2022]])/Table11[[#This Row],[2022]]</f>
        <v>0</v>
      </c>
      <c r="E450" s="14">
        <f>Table11[[#This Row],[perc]]*Table11[[#This Row],[2023]]+Table11[[#This Row],[2023]]</f>
        <v>85</v>
      </c>
      <c r="G450">
        <v>4670622</v>
      </c>
      <c r="H450">
        <v>64</v>
      </c>
      <c r="I450">
        <v>65</v>
      </c>
      <c r="J450" s="13">
        <f>(Table12[[#This Row],[2023]]-Table12[[#This Row],[2022]])/Table12[[#This Row],[2022]]</f>
        <v>1.5625E-2</v>
      </c>
      <c r="K450" s="14">
        <f>(Table12[[#This Row],[per]]*Table12[[#This Row],[2023]])+Table12[[#This Row],[2023]]</f>
        <v>66.015625</v>
      </c>
      <c r="M450" s="12"/>
      <c r="N450" s="12"/>
      <c r="R450" s="14"/>
      <c r="T450" s="15"/>
    </row>
    <row r="451" spans="1:20" x14ac:dyDescent="0.3">
      <c r="A451">
        <v>45893</v>
      </c>
      <c r="B451">
        <v>85</v>
      </c>
      <c r="C451">
        <v>85</v>
      </c>
      <c r="D451" s="13">
        <f>(Table11[[#This Row],[2023]]-Table11[[#This Row],[2022]])/Table11[[#This Row],[2022]]</f>
        <v>0</v>
      </c>
      <c r="E451" s="14">
        <f>Table11[[#This Row],[perc]]*Table11[[#This Row],[2023]]+Table11[[#This Row],[2023]]</f>
        <v>85</v>
      </c>
      <c r="G451">
        <v>8311777</v>
      </c>
      <c r="H451">
        <v>100</v>
      </c>
      <c r="I451">
        <v>119</v>
      </c>
      <c r="J451" s="13">
        <f>(Table12[[#This Row],[2023]]-Table12[[#This Row],[2022]])/Table12[[#This Row],[2022]]</f>
        <v>0.19</v>
      </c>
      <c r="K451" s="14">
        <f>(Table12[[#This Row],[per]]*Table12[[#This Row],[2023]])+Table12[[#This Row],[2023]]</f>
        <v>141.61000000000001</v>
      </c>
      <c r="M451" s="11"/>
      <c r="N451" s="11"/>
      <c r="R451" s="14"/>
      <c r="T451" s="16"/>
    </row>
    <row r="452" spans="1:20" x14ac:dyDescent="0.3">
      <c r="A452">
        <v>1912746</v>
      </c>
      <c r="B452">
        <v>74</v>
      </c>
      <c r="C452">
        <v>74</v>
      </c>
      <c r="D452" s="13">
        <f>(Table11[[#This Row],[2023]]-Table11[[#This Row],[2022]])/Table11[[#This Row],[2022]]</f>
        <v>0</v>
      </c>
      <c r="E452" s="14">
        <f>Table11[[#This Row],[perc]]*Table11[[#This Row],[2023]]+Table11[[#This Row],[2023]]</f>
        <v>74</v>
      </c>
      <c r="G452">
        <v>8465799</v>
      </c>
      <c r="H452">
        <v>55</v>
      </c>
      <c r="I452">
        <v>55</v>
      </c>
      <c r="J452" s="13">
        <f>(Table12[[#This Row],[2023]]-Table12[[#This Row],[2022]])/Table12[[#This Row],[2022]]</f>
        <v>0</v>
      </c>
      <c r="K452" s="14">
        <f>(Table12[[#This Row],[per]]*Table12[[#This Row],[2023]])+Table12[[#This Row],[2023]]</f>
        <v>55</v>
      </c>
      <c r="M452" s="12"/>
      <c r="N452" s="12"/>
      <c r="R452" s="14"/>
      <c r="T452" s="15"/>
    </row>
    <row r="453" spans="1:20" x14ac:dyDescent="0.3">
      <c r="A453">
        <v>1100282</v>
      </c>
      <c r="B453">
        <v>111</v>
      </c>
      <c r="C453">
        <v>111</v>
      </c>
      <c r="D453" s="13">
        <f>(Table11[[#This Row],[2023]]-Table11[[#This Row],[2022]])/Table11[[#This Row],[2022]]</f>
        <v>0</v>
      </c>
      <c r="E453" s="14">
        <f>Table11[[#This Row],[perc]]*Table11[[#This Row],[2023]]+Table11[[#This Row],[2023]]</f>
        <v>111</v>
      </c>
      <c r="G453">
        <v>9570770</v>
      </c>
      <c r="H453">
        <v>11800</v>
      </c>
      <c r="I453">
        <v>11800</v>
      </c>
      <c r="J453" s="13">
        <f>(Table12[[#This Row],[2023]]-Table12[[#This Row],[2022]])/Table12[[#This Row],[2022]]</f>
        <v>0</v>
      </c>
      <c r="K453" s="14">
        <f>(Table12[[#This Row],[per]]*Table12[[#This Row],[2023]])+Table12[[#This Row],[2023]]</f>
        <v>11800</v>
      </c>
      <c r="M453" s="11"/>
      <c r="N453" s="11"/>
      <c r="R453" s="14"/>
      <c r="T453" s="16"/>
    </row>
    <row r="454" spans="1:20" x14ac:dyDescent="0.3">
      <c r="A454">
        <v>2684516</v>
      </c>
      <c r="B454">
        <v>75</v>
      </c>
      <c r="C454">
        <v>75</v>
      </c>
      <c r="D454" s="13">
        <f>(Table11[[#This Row],[2023]]-Table11[[#This Row],[2022]])/Table11[[#This Row],[2022]]</f>
        <v>0</v>
      </c>
      <c r="E454" s="14">
        <f>Table11[[#This Row],[perc]]*Table11[[#This Row],[2023]]+Table11[[#This Row],[2023]]</f>
        <v>75</v>
      </c>
      <c r="G454">
        <v>9683595</v>
      </c>
      <c r="H454">
        <v>76</v>
      </c>
      <c r="I454">
        <v>60</v>
      </c>
      <c r="J454" s="13">
        <f>(Table12[[#This Row],[2023]]-Table12[[#This Row],[2022]])/Table12[[#This Row],[2022]]</f>
        <v>-0.21052631578947367</v>
      </c>
      <c r="K454" s="14">
        <f>(Table12[[#This Row],[per]]*Table12[[#This Row],[2023]])+Table12[[#This Row],[2023]]</f>
        <v>47.368421052631575</v>
      </c>
      <c r="M454" s="12"/>
      <c r="N454" s="12"/>
      <c r="R454" s="14"/>
      <c r="T454" s="15"/>
    </row>
    <row r="455" spans="1:20" x14ac:dyDescent="0.3">
      <c r="A455">
        <v>3282729</v>
      </c>
      <c r="B455">
        <v>129</v>
      </c>
      <c r="C455">
        <v>129</v>
      </c>
      <c r="D455" s="13">
        <f>(Table11[[#This Row],[2023]]-Table11[[#This Row],[2022]])/Table11[[#This Row],[2022]]</f>
        <v>0</v>
      </c>
      <c r="E455" s="14">
        <f>Table11[[#This Row],[perc]]*Table11[[#This Row],[2023]]+Table11[[#This Row],[2023]]</f>
        <v>129</v>
      </c>
      <c r="G455">
        <v>13310015</v>
      </c>
      <c r="H455">
        <v>150</v>
      </c>
      <c r="I455">
        <v>150</v>
      </c>
      <c r="J455" s="13">
        <f>(Table12[[#This Row],[2023]]-Table12[[#This Row],[2022]])/Table12[[#This Row],[2022]]</f>
        <v>0</v>
      </c>
      <c r="K455" s="14">
        <f>(Table12[[#This Row],[per]]*Table12[[#This Row],[2023]])+Table12[[#This Row],[2023]]</f>
        <v>150</v>
      </c>
      <c r="M455" s="11"/>
      <c r="N455" s="11"/>
      <c r="R455" s="14"/>
      <c r="T455" s="16"/>
    </row>
    <row r="456" spans="1:20" x14ac:dyDescent="0.3">
      <c r="A456">
        <v>5681246</v>
      </c>
      <c r="B456">
        <v>178</v>
      </c>
      <c r="C456">
        <v>179</v>
      </c>
      <c r="D456" s="13">
        <f>(Table11[[#This Row],[2023]]-Table11[[#This Row],[2022]])/Table11[[#This Row],[2022]]</f>
        <v>5.6179775280898875E-3</v>
      </c>
      <c r="E456" s="14">
        <f>Table11[[#This Row],[perc]]*Table11[[#This Row],[2023]]+Table11[[#This Row],[2023]]</f>
        <v>180.00561797752809</v>
      </c>
      <c r="G456">
        <v>12963922</v>
      </c>
      <c r="H456">
        <v>99</v>
      </c>
      <c r="I456">
        <v>99</v>
      </c>
      <c r="J456" s="13">
        <f>(Table12[[#This Row],[2023]]-Table12[[#This Row],[2022]])/Table12[[#This Row],[2022]]</f>
        <v>0</v>
      </c>
      <c r="K456" s="14">
        <f>(Table12[[#This Row],[per]]*Table12[[#This Row],[2023]])+Table12[[#This Row],[2023]]</f>
        <v>99</v>
      </c>
      <c r="M456" s="12"/>
      <c r="N456" s="12"/>
      <c r="R456" s="14"/>
      <c r="T456" s="15"/>
    </row>
    <row r="457" spans="1:20" x14ac:dyDescent="0.3">
      <c r="A457">
        <v>9661968</v>
      </c>
      <c r="B457">
        <v>95</v>
      </c>
      <c r="C457">
        <v>96</v>
      </c>
      <c r="D457" s="13">
        <f>(Table11[[#This Row],[2023]]-Table11[[#This Row],[2022]])/Table11[[#This Row],[2022]]</f>
        <v>1.0526315789473684E-2</v>
      </c>
      <c r="E457" s="14">
        <f>Table11[[#This Row],[perc]]*Table11[[#This Row],[2023]]+Table11[[#This Row],[2023]]</f>
        <v>97.010526315789477</v>
      </c>
      <c r="G457">
        <v>3441579</v>
      </c>
      <c r="H457">
        <v>225</v>
      </c>
      <c r="I457">
        <v>225</v>
      </c>
      <c r="J457" s="13">
        <f>(Table12[[#This Row],[2023]]-Table12[[#This Row],[2022]])/Table12[[#This Row],[2022]]</f>
        <v>0</v>
      </c>
      <c r="K457" s="14">
        <f>(Table12[[#This Row],[per]]*Table12[[#This Row],[2023]])+Table12[[#This Row],[2023]]</f>
        <v>225</v>
      </c>
      <c r="M457" s="11"/>
      <c r="N457" s="11"/>
      <c r="R457" s="14"/>
      <c r="T457" s="16"/>
    </row>
    <row r="458" spans="1:20" x14ac:dyDescent="0.3">
      <c r="A458">
        <v>10937741</v>
      </c>
      <c r="B458">
        <v>223</v>
      </c>
      <c r="C458">
        <v>223</v>
      </c>
      <c r="D458" s="13">
        <f>(Table11[[#This Row],[2023]]-Table11[[#This Row],[2022]])/Table11[[#This Row],[2022]]</f>
        <v>0</v>
      </c>
      <c r="E458" s="14">
        <f>Table11[[#This Row],[perc]]*Table11[[#This Row],[2023]]+Table11[[#This Row],[2023]]</f>
        <v>223</v>
      </c>
      <c r="G458">
        <v>3636994</v>
      </c>
      <c r="H458">
        <v>250</v>
      </c>
      <c r="I458">
        <v>250</v>
      </c>
      <c r="J458" s="13">
        <f>(Table12[[#This Row],[2023]]-Table12[[#This Row],[2022]])/Table12[[#This Row],[2022]]</f>
        <v>0</v>
      </c>
      <c r="K458" s="14">
        <f>(Table12[[#This Row],[per]]*Table12[[#This Row],[2023]])+Table12[[#This Row],[2023]]</f>
        <v>250</v>
      </c>
      <c r="M458" s="12"/>
      <c r="N458" s="12"/>
      <c r="R458" s="14"/>
      <c r="T458" s="15"/>
    </row>
    <row r="459" spans="1:20" x14ac:dyDescent="0.3">
      <c r="A459">
        <v>13219522</v>
      </c>
      <c r="B459">
        <v>177</v>
      </c>
      <c r="C459">
        <v>100</v>
      </c>
      <c r="D459" s="13">
        <f>(Table11[[#This Row],[2023]]-Table11[[#This Row],[2022]])/Table11[[#This Row],[2022]]</f>
        <v>-0.43502824858757061</v>
      </c>
      <c r="E459" s="14">
        <f>Table11[[#This Row],[perc]]*Table11[[#This Row],[2023]]+Table11[[#This Row],[2023]]</f>
        <v>56.497175141242941</v>
      </c>
      <c r="G459">
        <v>6310283</v>
      </c>
      <c r="H459">
        <v>155</v>
      </c>
      <c r="I459">
        <v>155</v>
      </c>
      <c r="J459" s="13">
        <f>(Table12[[#This Row],[2023]]-Table12[[#This Row],[2022]])/Table12[[#This Row],[2022]]</f>
        <v>0</v>
      </c>
      <c r="K459" s="14">
        <f>(Table12[[#This Row],[per]]*Table12[[#This Row],[2023]])+Table12[[#This Row],[2023]]</f>
        <v>155</v>
      </c>
      <c r="M459" s="11"/>
      <c r="N459" s="11"/>
      <c r="R459" s="14"/>
      <c r="T459" s="16"/>
    </row>
    <row r="460" spans="1:20" x14ac:dyDescent="0.3">
      <c r="A460">
        <v>196584</v>
      </c>
      <c r="B460">
        <v>79</v>
      </c>
      <c r="C460">
        <v>79</v>
      </c>
      <c r="D460" s="13">
        <f>(Table11[[#This Row],[2023]]-Table11[[#This Row],[2022]])/Table11[[#This Row],[2022]]</f>
        <v>0</v>
      </c>
      <c r="E460" s="14">
        <f>Table11[[#This Row],[perc]]*Table11[[#This Row],[2023]]+Table11[[#This Row],[2023]]</f>
        <v>79</v>
      </c>
      <c r="G460">
        <v>6653072</v>
      </c>
      <c r="H460">
        <v>288</v>
      </c>
      <c r="I460">
        <v>291</v>
      </c>
      <c r="J460" s="13">
        <f>(Table12[[#This Row],[2023]]-Table12[[#This Row],[2022]])/Table12[[#This Row],[2022]]</f>
        <v>1.0416666666666666E-2</v>
      </c>
      <c r="K460" s="14">
        <f>(Table12[[#This Row],[per]]*Table12[[#This Row],[2023]])+Table12[[#This Row],[2023]]</f>
        <v>294.03125</v>
      </c>
      <c r="M460" s="12"/>
      <c r="N460" s="12"/>
      <c r="R460" s="14"/>
      <c r="T460" s="15"/>
    </row>
    <row r="461" spans="1:20" x14ac:dyDescent="0.3">
      <c r="A461">
        <v>11438453</v>
      </c>
      <c r="B461">
        <v>95</v>
      </c>
      <c r="C461">
        <v>95</v>
      </c>
      <c r="D461" s="13">
        <f>(Table11[[#This Row],[2023]]-Table11[[#This Row],[2022]])/Table11[[#This Row],[2022]]</f>
        <v>0</v>
      </c>
      <c r="E461" s="14">
        <f>Table11[[#This Row],[perc]]*Table11[[#This Row],[2023]]+Table11[[#This Row],[2023]]</f>
        <v>95</v>
      </c>
      <c r="G461">
        <v>6672329</v>
      </c>
      <c r="H461">
        <v>100</v>
      </c>
      <c r="I461">
        <v>100</v>
      </c>
      <c r="J461" s="13">
        <f>(Table12[[#This Row],[2023]]-Table12[[#This Row],[2022]])/Table12[[#This Row],[2022]]</f>
        <v>0</v>
      </c>
      <c r="K461" s="14">
        <f>(Table12[[#This Row],[per]]*Table12[[#This Row],[2023]])+Table12[[#This Row],[2023]]</f>
        <v>100</v>
      </c>
      <c r="M461" s="11"/>
      <c r="N461" s="11"/>
      <c r="R461" s="14"/>
      <c r="T461" s="16"/>
    </row>
    <row r="462" spans="1:20" x14ac:dyDescent="0.3">
      <c r="A462">
        <v>11460693</v>
      </c>
      <c r="B462">
        <v>95</v>
      </c>
      <c r="C462">
        <v>95</v>
      </c>
      <c r="D462" s="13">
        <f>(Table11[[#This Row],[2023]]-Table11[[#This Row],[2022]])/Table11[[#This Row],[2022]]</f>
        <v>0</v>
      </c>
      <c r="E462" s="14">
        <f>Table11[[#This Row],[perc]]*Table11[[#This Row],[2023]]+Table11[[#This Row],[2023]]</f>
        <v>95</v>
      </c>
      <c r="G462">
        <v>7839210</v>
      </c>
      <c r="H462">
        <v>35</v>
      </c>
      <c r="I462">
        <v>35</v>
      </c>
      <c r="J462" s="13">
        <f>(Table12[[#This Row],[2023]]-Table12[[#This Row],[2022]])/Table12[[#This Row],[2022]]</f>
        <v>0</v>
      </c>
      <c r="K462" s="14">
        <f>(Table12[[#This Row],[per]]*Table12[[#This Row],[2023]])+Table12[[#This Row],[2023]]</f>
        <v>35</v>
      </c>
      <c r="M462" s="12"/>
      <c r="N462" s="12"/>
      <c r="R462" s="14"/>
      <c r="T462" s="15"/>
    </row>
    <row r="463" spans="1:20" x14ac:dyDescent="0.3">
      <c r="A463">
        <v>1762021</v>
      </c>
      <c r="B463">
        <v>624</v>
      </c>
      <c r="C463">
        <v>613</v>
      </c>
      <c r="D463" s="13">
        <f>(Table11[[#This Row],[2023]]-Table11[[#This Row],[2022]])/Table11[[#This Row],[2022]]</f>
        <v>-1.7628205128205128E-2</v>
      </c>
      <c r="E463" s="14">
        <f>Table11[[#This Row],[perc]]*Table11[[#This Row],[2023]]+Table11[[#This Row],[2023]]</f>
        <v>602.19391025641028</v>
      </c>
      <c r="G463">
        <v>11506531</v>
      </c>
      <c r="H463">
        <v>85</v>
      </c>
      <c r="I463">
        <v>85</v>
      </c>
      <c r="J463" s="13">
        <f>(Table12[[#This Row],[2023]]-Table12[[#This Row],[2022]])/Table12[[#This Row],[2022]]</f>
        <v>0</v>
      </c>
      <c r="K463" s="14">
        <f>(Table12[[#This Row],[per]]*Table12[[#This Row],[2023]])+Table12[[#This Row],[2023]]</f>
        <v>85</v>
      </c>
      <c r="M463" s="11"/>
      <c r="N463" s="11"/>
      <c r="R463" s="14"/>
      <c r="T463" s="16"/>
    </row>
    <row r="464" spans="1:20" x14ac:dyDescent="0.3">
      <c r="A464">
        <v>8355488</v>
      </c>
      <c r="B464">
        <v>199</v>
      </c>
      <c r="C464">
        <v>199</v>
      </c>
      <c r="D464" s="13">
        <f>(Table11[[#This Row],[2023]]-Table11[[#This Row],[2022]])/Table11[[#This Row],[2022]]</f>
        <v>0</v>
      </c>
      <c r="E464" s="14">
        <f>Table11[[#This Row],[perc]]*Table11[[#This Row],[2023]]+Table11[[#This Row],[2023]]</f>
        <v>199</v>
      </c>
      <c r="G464">
        <v>14107052</v>
      </c>
      <c r="H464">
        <v>50</v>
      </c>
      <c r="I464">
        <v>50</v>
      </c>
      <c r="J464" s="13">
        <f>(Table12[[#This Row],[2023]]-Table12[[#This Row],[2022]])/Table12[[#This Row],[2022]]</f>
        <v>0</v>
      </c>
      <c r="K464" s="14">
        <f>(Table12[[#This Row],[per]]*Table12[[#This Row],[2023]])+Table12[[#This Row],[2023]]</f>
        <v>50</v>
      </c>
      <c r="M464" s="12"/>
      <c r="N464" s="12"/>
      <c r="R464" s="14"/>
      <c r="T464" s="15"/>
    </row>
    <row r="465" spans="1:20" x14ac:dyDescent="0.3">
      <c r="A465">
        <v>5078080</v>
      </c>
      <c r="B465">
        <v>73</v>
      </c>
      <c r="C465">
        <v>73</v>
      </c>
      <c r="D465" s="13">
        <f>(Table11[[#This Row],[2023]]-Table11[[#This Row],[2022]])/Table11[[#This Row],[2022]]</f>
        <v>0</v>
      </c>
      <c r="E465" s="14">
        <f>Table11[[#This Row],[perc]]*Table11[[#This Row],[2023]]+Table11[[#This Row],[2023]]</f>
        <v>73</v>
      </c>
      <c r="G465">
        <v>12463930</v>
      </c>
      <c r="H465">
        <v>150</v>
      </c>
      <c r="I465">
        <v>150</v>
      </c>
      <c r="J465" s="13">
        <f>(Table12[[#This Row],[2023]]-Table12[[#This Row],[2022]])/Table12[[#This Row],[2022]]</f>
        <v>0</v>
      </c>
      <c r="K465" s="14">
        <f>(Table12[[#This Row],[per]]*Table12[[#This Row],[2023]])+Table12[[#This Row],[2023]]</f>
        <v>150</v>
      </c>
      <c r="M465" s="11"/>
      <c r="N465" s="11"/>
      <c r="R465" s="14"/>
      <c r="T465" s="16"/>
    </row>
    <row r="466" spans="1:20" x14ac:dyDescent="0.3">
      <c r="A466">
        <v>6513545</v>
      </c>
      <c r="B466">
        <v>398</v>
      </c>
      <c r="C466">
        <v>319</v>
      </c>
      <c r="D466" s="13">
        <f>(Table11[[#This Row],[2023]]-Table11[[#This Row],[2022]])/Table11[[#This Row],[2022]]</f>
        <v>-0.19849246231155779</v>
      </c>
      <c r="E466" s="14">
        <f>Table11[[#This Row],[perc]]*Table11[[#This Row],[2023]]+Table11[[#This Row],[2023]]</f>
        <v>255.68090452261305</v>
      </c>
      <c r="G466">
        <v>2516271</v>
      </c>
      <c r="H466">
        <v>185</v>
      </c>
      <c r="I466">
        <v>170</v>
      </c>
      <c r="J466" s="13">
        <f>(Table12[[#This Row],[2023]]-Table12[[#This Row],[2022]])/Table12[[#This Row],[2022]]</f>
        <v>-8.1081081081081086E-2</v>
      </c>
      <c r="K466" s="14">
        <f>(Table12[[#This Row],[per]]*Table12[[#This Row],[2023]])+Table12[[#This Row],[2023]]</f>
        <v>156.21621621621622</v>
      </c>
      <c r="M466" s="12"/>
      <c r="N466" s="12"/>
      <c r="R466" s="14"/>
      <c r="T466" s="15"/>
    </row>
    <row r="467" spans="1:20" x14ac:dyDescent="0.3">
      <c r="A467">
        <v>5940301</v>
      </c>
      <c r="B467">
        <v>210</v>
      </c>
      <c r="C467">
        <v>220</v>
      </c>
      <c r="D467" s="13">
        <f>(Table11[[#This Row],[2023]]-Table11[[#This Row],[2022]])/Table11[[#This Row],[2022]]</f>
        <v>4.7619047619047616E-2</v>
      </c>
      <c r="E467" s="14">
        <f>Table11[[#This Row],[perc]]*Table11[[#This Row],[2023]]+Table11[[#This Row],[2023]]</f>
        <v>230.47619047619048</v>
      </c>
      <c r="G467">
        <v>6144504</v>
      </c>
      <c r="H467">
        <v>60</v>
      </c>
      <c r="I467">
        <v>60</v>
      </c>
      <c r="J467" s="13">
        <f>(Table12[[#This Row],[2023]]-Table12[[#This Row],[2022]])/Table12[[#This Row],[2022]]</f>
        <v>0</v>
      </c>
      <c r="K467" s="14">
        <f>(Table12[[#This Row],[per]]*Table12[[#This Row],[2023]])+Table12[[#This Row],[2023]]</f>
        <v>60</v>
      </c>
      <c r="M467" s="11"/>
      <c r="N467" s="11"/>
      <c r="R467" s="14"/>
      <c r="T467" s="16"/>
    </row>
    <row r="468" spans="1:20" x14ac:dyDescent="0.3">
      <c r="A468">
        <v>732562</v>
      </c>
      <c r="B468">
        <v>98</v>
      </c>
      <c r="C468">
        <v>98</v>
      </c>
      <c r="D468" s="13">
        <f>(Table11[[#This Row],[2023]]-Table11[[#This Row],[2022]])/Table11[[#This Row],[2022]]</f>
        <v>0</v>
      </c>
      <c r="E468" s="14">
        <f>Table11[[#This Row],[perc]]*Table11[[#This Row],[2023]]+Table11[[#This Row],[2023]]</f>
        <v>98</v>
      </c>
      <c r="G468">
        <v>7387870</v>
      </c>
      <c r="H468">
        <v>89</v>
      </c>
      <c r="I468">
        <v>89</v>
      </c>
      <c r="J468" s="13">
        <f>(Table12[[#This Row],[2023]]-Table12[[#This Row],[2022]])/Table12[[#This Row],[2022]]</f>
        <v>0</v>
      </c>
      <c r="K468" s="14">
        <f>(Table12[[#This Row],[per]]*Table12[[#This Row],[2023]])+Table12[[#This Row],[2023]]</f>
        <v>89</v>
      </c>
      <c r="M468" s="12"/>
      <c r="N468" s="12"/>
      <c r="R468" s="14"/>
      <c r="T468" s="15"/>
    </row>
    <row r="469" spans="1:20" x14ac:dyDescent="0.3">
      <c r="A469">
        <v>1856109</v>
      </c>
      <c r="B469">
        <v>86</v>
      </c>
      <c r="C469">
        <v>86</v>
      </c>
      <c r="D469" s="13">
        <f>(Table11[[#This Row],[2023]]-Table11[[#This Row],[2022]])/Table11[[#This Row],[2022]]</f>
        <v>0</v>
      </c>
      <c r="E469" s="14">
        <f>Table11[[#This Row],[perc]]*Table11[[#This Row],[2023]]+Table11[[#This Row],[2023]]</f>
        <v>86</v>
      </c>
      <c r="G469">
        <v>11893245</v>
      </c>
      <c r="H469">
        <v>105</v>
      </c>
      <c r="I469">
        <v>110</v>
      </c>
      <c r="J469" s="13">
        <f>(Table12[[#This Row],[2023]]-Table12[[#This Row],[2022]])/Table12[[#This Row],[2022]]</f>
        <v>4.7619047619047616E-2</v>
      </c>
      <c r="K469" s="14">
        <f>(Table12[[#This Row],[per]]*Table12[[#This Row],[2023]])+Table12[[#This Row],[2023]]</f>
        <v>115.23809523809524</v>
      </c>
      <c r="M469" s="11"/>
      <c r="N469" s="11"/>
      <c r="R469" s="14"/>
      <c r="T469" s="16"/>
    </row>
    <row r="470" spans="1:20" x14ac:dyDescent="0.3">
      <c r="A470">
        <v>2319682</v>
      </c>
      <c r="B470">
        <v>185</v>
      </c>
      <c r="C470">
        <v>185</v>
      </c>
      <c r="D470" s="13">
        <f>(Table11[[#This Row],[2023]]-Table11[[#This Row],[2022]])/Table11[[#This Row],[2022]]</f>
        <v>0</v>
      </c>
      <c r="E470" s="14">
        <f>Table11[[#This Row],[perc]]*Table11[[#This Row],[2023]]+Table11[[#This Row],[2023]]</f>
        <v>185</v>
      </c>
      <c r="G470">
        <v>1015594</v>
      </c>
      <c r="H470">
        <v>70</v>
      </c>
      <c r="I470">
        <v>70</v>
      </c>
      <c r="J470" s="13">
        <f>(Table12[[#This Row],[2023]]-Table12[[#This Row],[2022]])/Table12[[#This Row],[2022]]</f>
        <v>0</v>
      </c>
      <c r="K470" s="14">
        <f>(Table12[[#This Row],[per]]*Table12[[#This Row],[2023]])+Table12[[#This Row],[2023]]</f>
        <v>70</v>
      </c>
      <c r="M470" s="12"/>
      <c r="N470" s="12"/>
      <c r="R470" s="14"/>
      <c r="T470" s="15"/>
    </row>
    <row r="471" spans="1:20" x14ac:dyDescent="0.3">
      <c r="A471">
        <v>7108538</v>
      </c>
      <c r="B471">
        <v>65</v>
      </c>
      <c r="C471">
        <v>65</v>
      </c>
      <c r="D471" s="13">
        <f>(Table11[[#This Row],[2023]]-Table11[[#This Row],[2022]])/Table11[[#This Row],[2022]]</f>
        <v>0</v>
      </c>
      <c r="E471" s="14">
        <f>Table11[[#This Row],[perc]]*Table11[[#This Row],[2023]]+Table11[[#This Row],[2023]]</f>
        <v>65</v>
      </c>
      <c r="G471">
        <v>12797045</v>
      </c>
      <c r="H471">
        <v>350</v>
      </c>
      <c r="I471">
        <v>350</v>
      </c>
      <c r="J471" s="13">
        <f>(Table12[[#This Row],[2023]]-Table12[[#This Row],[2022]])/Table12[[#This Row],[2022]]</f>
        <v>0</v>
      </c>
      <c r="K471" s="14">
        <f>(Table12[[#This Row],[per]]*Table12[[#This Row],[2023]])+Table12[[#This Row],[2023]]</f>
        <v>350</v>
      </c>
      <c r="M471" s="11"/>
      <c r="N471" s="11"/>
      <c r="R471" s="14"/>
      <c r="T471" s="16"/>
    </row>
    <row r="472" spans="1:20" x14ac:dyDescent="0.3">
      <c r="A472">
        <v>2746751</v>
      </c>
      <c r="B472">
        <v>173</v>
      </c>
      <c r="C472">
        <v>174</v>
      </c>
      <c r="D472" s="13">
        <f>(Table11[[#This Row],[2023]]-Table11[[#This Row],[2022]])/Table11[[#This Row],[2022]]</f>
        <v>5.7803468208092483E-3</v>
      </c>
      <c r="E472" s="14">
        <f>Table11[[#This Row],[perc]]*Table11[[#This Row],[2023]]+Table11[[#This Row],[2023]]</f>
        <v>175.00578034682081</v>
      </c>
      <c r="G472">
        <v>2123691</v>
      </c>
      <c r="H472">
        <v>90</v>
      </c>
      <c r="I472">
        <v>90</v>
      </c>
      <c r="J472" s="13">
        <f>(Table12[[#This Row],[2023]]-Table12[[#This Row],[2022]])/Table12[[#This Row],[2022]]</f>
        <v>0</v>
      </c>
      <c r="K472" s="14">
        <f>(Table12[[#This Row],[per]]*Table12[[#This Row],[2023]])+Table12[[#This Row],[2023]]</f>
        <v>90</v>
      </c>
      <c r="M472" s="12"/>
      <c r="N472" s="12"/>
      <c r="R472" s="14"/>
      <c r="T472" s="15"/>
    </row>
    <row r="473" spans="1:20" x14ac:dyDescent="0.3">
      <c r="A473">
        <v>3954077</v>
      </c>
      <c r="B473">
        <v>95</v>
      </c>
      <c r="C473">
        <v>95</v>
      </c>
      <c r="D473" s="13">
        <f>(Table11[[#This Row],[2023]]-Table11[[#This Row],[2022]])/Table11[[#This Row],[2022]]</f>
        <v>0</v>
      </c>
      <c r="E473" s="14">
        <f>Table11[[#This Row],[perc]]*Table11[[#This Row],[2023]]+Table11[[#This Row],[2023]]</f>
        <v>95</v>
      </c>
      <c r="G473">
        <v>6698902</v>
      </c>
      <c r="H473">
        <v>181</v>
      </c>
      <c r="I473">
        <v>167</v>
      </c>
      <c r="J473" s="13">
        <f>(Table12[[#This Row],[2023]]-Table12[[#This Row],[2022]])/Table12[[#This Row],[2022]]</f>
        <v>-7.7348066298342538E-2</v>
      </c>
      <c r="K473" s="14">
        <f>(Table12[[#This Row],[per]]*Table12[[#This Row],[2023]])+Table12[[#This Row],[2023]]</f>
        <v>154.08287292817678</v>
      </c>
      <c r="M473" s="11"/>
      <c r="N473" s="11"/>
      <c r="R473" s="14"/>
      <c r="T473" s="16"/>
    </row>
    <row r="474" spans="1:20" x14ac:dyDescent="0.3">
      <c r="A474">
        <v>8062267</v>
      </c>
      <c r="B474">
        <v>169</v>
      </c>
      <c r="C474">
        <v>147</v>
      </c>
      <c r="D474" s="13">
        <f>(Table11[[#This Row],[2023]]-Table11[[#This Row],[2022]])/Table11[[#This Row],[2022]]</f>
        <v>-0.13017751479289941</v>
      </c>
      <c r="E474" s="14">
        <f>Table11[[#This Row],[perc]]*Table11[[#This Row],[2023]]+Table11[[#This Row],[2023]]</f>
        <v>127.8639053254438</v>
      </c>
      <c r="G474">
        <v>7763457</v>
      </c>
      <c r="H474">
        <v>95</v>
      </c>
      <c r="I474">
        <v>95</v>
      </c>
      <c r="J474" s="13">
        <f>(Table12[[#This Row],[2023]]-Table12[[#This Row],[2022]])/Table12[[#This Row],[2022]]</f>
        <v>0</v>
      </c>
      <c r="K474" s="14">
        <f>(Table12[[#This Row],[per]]*Table12[[#This Row],[2023]])+Table12[[#This Row],[2023]]</f>
        <v>95</v>
      </c>
      <c r="M474" s="12"/>
      <c r="N474" s="12"/>
      <c r="R474" s="14"/>
      <c r="T474" s="15"/>
    </row>
    <row r="475" spans="1:20" x14ac:dyDescent="0.3">
      <c r="A475">
        <v>13732381</v>
      </c>
      <c r="B475">
        <v>90</v>
      </c>
      <c r="C475">
        <v>89</v>
      </c>
      <c r="D475" s="13">
        <f>(Table11[[#This Row],[2023]]-Table11[[#This Row],[2022]])/Table11[[#This Row],[2022]]</f>
        <v>-1.1111111111111112E-2</v>
      </c>
      <c r="E475" s="14">
        <f>Table11[[#This Row],[perc]]*Table11[[#This Row],[2023]]+Table11[[#This Row],[2023]]</f>
        <v>88.011111111111106</v>
      </c>
      <c r="G475">
        <v>9261177</v>
      </c>
      <c r="H475">
        <v>76</v>
      </c>
      <c r="I475">
        <v>76</v>
      </c>
      <c r="J475" s="13">
        <f>(Table12[[#This Row],[2023]]-Table12[[#This Row],[2022]])/Table12[[#This Row],[2022]]</f>
        <v>0</v>
      </c>
      <c r="K475" s="14">
        <f>(Table12[[#This Row],[per]]*Table12[[#This Row],[2023]])+Table12[[#This Row],[2023]]</f>
        <v>76</v>
      </c>
      <c r="M475" s="11"/>
      <c r="N475" s="11"/>
      <c r="R475" s="14"/>
      <c r="T475" s="16"/>
    </row>
    <row r="476" spans="1:20" x14ac:dyDescent="0.3">
      <c r="A476">
        <v>403200</v>
      </c>
      <c r="B476">
        <v>82</v>
      </c>
      <c r="C476">
        <v>82</v>
      </c>
      <c r="D476" s="13">
        <f>(Table11[[#This Row],[2023]]-Table11[[#This Row],[2022]])/Table11[[#This Row],[2022]]</f>
        <v>0</v>
      </c>
      <c r="E476" s="14">
        <f>Table11[[#This Row],[perc]]*Table11[[#This Row],[2023]]+Table11[[#This Row],[2023]]</f>
        <v>82</v>
      </c>
      <c r="G476">
        <v>14236719</v>
      </c>
      <c r="H476">
        <v>110</v>
      </c>
      <c r="I476">
        <v>119</v>
      </c>
      <c r="J476" s="13">
        <f>(Table12[[#This Row],[2023]]-Table12[[#This Row],[2022]])/Table12[[#This Row],[2022]]</f>
        <v>8.1818181818181818E-2</v>
      </c>
      <c r="K476" s="14">
        <f>(Table12[[#This Row],[per]]*Table12[[#This Row],[2023]])+Table12[[#This Row],[2023]]</f>
        <v>128.73636363636365</v>
      </c>
      <c r="M476" s="12"/>
      <c r="N476" s="12"/>
      <c r="R476" s="14"/>
      <c r="T476" s="15"/>
    </row>
    <row r="477" spans="1:20" x14ac:dyDescent="0.3">
      <c r="A477">
        <v>3177589</v>
      </c>
      <c r="B477">
        <v>78</v>
      </c>
      <c r="C477">
        <v>78</v>
      </c>
      <c r="D477" s="13">
        <f>(Table11[[#This Row],[2023]]-Table11[[#This Row],[2022]])/Table11[[#This Row],[2022]]</f>
        <v>0</v>
      </c>
      <c r="E477" s="14">
        <f>Table11[[#This Row],[perc]]*Table11[[#This Row],[2023]]+Table11[[#This Row],[2023]]</f>
        <v>78</v>
      </c>
      <c r="G477">
        <v>7128493</v>
      </c>
      <c r="H477">
        <v>89</v>
      </c>
      <c r="I477">
        <v>89</v>
      </c>
      <c r="J477" s="13">
        <f>(Table12[[#This Row],[2023]]-Table12[[#This Row],[2022]])/Table12[[#This Row],[2022]]</f>
        <v>0</v>
      </c>
      <c r="K477" s="14">
        <f>(Table12[[#This Row],[per]]*Table12[[#This Row],[2023]])+Table12[[#This Row],[2023]]</f>
        <v>89</v>
      </c>
      <c r="M477" s="11"/>
      <c r="N477" s="11"/>
      <c r="R477" s="14"/>
      <c r="T477" s="16"/>
    </row>
    <row r="478" spans="1:20" x14ac:dyDescent="0.3">
      <c r="A478">
        <v>9790128</v>
      </c>
      <c r="B478">
        <v>132</v>
      </c>
      <c r="C478">
        <v>135</v>
      </c>
      <c r="D478" s="13">
        <f>(Table11[[#This Row],[2023]]-Table11[[#This Row],[2022]])/Table11[[#This Row],[2022]]</f>
        <v>2.2727272727272728E-2</v>
      </c>
      <c r="E478" s="14">
        <f>Table11[[#This Row],[perc]]*Table11[[#This Row],[2023]]+Table11[[#This Row],[2023]]</f>
        <v>138.06818181818181</v>
      </c>
      <c r="G478">
        <v>7156836</v>
      </c>
      <c r="H478">
        <v>200</v>
      </c>
      <c r="I478">
        <v>200</v>
      </c>
      <c r="J478" s="13">
        <f>(Table12[[#This Row],[2023]]-Table12[[#This Row],[2022]])/Table12[[#This Row],[2022]]</f>
        <v>0</v>
      </c>
      <c r="K478" s="14">
        <f>(Table12[[#This Row],[per]]*Table12[[#This Row],[2023]])+Table12[[#This Row],[2023]]</f>
        <v>200</v>
      </c>
      <c r="M478" s="12"/>
      <c r="N478" s="12"/>
      <c r="R478" s="14"/>
      <c r="T478" s="15"/>
    </row>
    <row r="479" spans="1:20" x14ac:dyDescent="0.3">
      <c r="A479">
        <v>12382195</v>
      </c>
      <c r="B479">
        <v>60</v>
      </c>
      <c r="C479">
        <v>60</v>
      </c>
      <c r="D479" s="13">
        <f>(Table11[[#This Row],[2023]]-Table11[[#This Row],[2022]])/Table11[[#This Row],[2022]]</f>
        <v>0</v>
      </c>
      <c r="E479" s="14">
        <f>Table11[[#This Row],[perc]]*Table11[[#This Row],[2023]]+Table11[[#This Row],[2023]]</f>
        <v>60</v>
      </c>
      <c r="G479">
        <v>2593164</v>
      </c>
      <c r="H479">
        <v>90</v>
      </c>
      <c r="I479">
        <v>90</v>
      </c>
      <c r="J479" s="13">
        <f>(Table12[[#This Row],[2023]]-Table12[[#This Row],[2022]])/Table12[[#This Row],[2022]]</f>
        <v>0</v>
      </c>
      <c r="K479" s="14">
        <f>(Table12[[#This Row],[per]]*Table12[[#This Row],[2023]])+Table12[[#This Row],[2023]]</f>
        <v>90</v>
      </c>
      <c r="M479" s="11"/>
      <c r="N479" s="11"/>
      <c r="R479" s="14"/>
      <c r="T479" s="16"/>
    </row>
    <row r="480" spans="1:20" x14ac:dyDescent="0.3">
      <c r="A480">
        <v>45453</v>
      </c>
      <c r="B480">
        <v>99</v>
      </c>
      <c r="C480">
        <v>99</v>
      </c>
      <c r="D480" s="13">
        <f>(Table11[[#This Row],[2023]]-Table11[[#This Row],[2022]])/Table11[[#This Row],[2022]]</f>
        <v>0</v>
      </c>
      <c r="E480" s="14">
        <f>Table11[[#This Row],[perc]]*Table11[[#This Row],[2023]]+Table11[[#This Row],[2023]]</f>
        <v>99</v>
      </c>
      <c r="G480">
        <v>6901602</v>
      </c>
      <c r="H480">
        <v>68</v>
      </c>
      <c r="I480">
        <v>68</v>
      </c>
      <c r="J480" s="13">
        <f>(Table12[[#This Row],[2023]]-Table12[[#This Row],[2022]])/Table12[[#This Row],[2022]]</f>
        <v>0</v>
      </c>
      <c r="K480" s="14">
        <f>(Table12[[#This Row],[per]]*Table12[[#This Row],[2023]])+Table12[[#This Row],[2023]]</f>
        <v>68</v>
      </c>
      <c r="M480" s="12"/>
      <c r="N480" s="12"/>
      <c r="R480" s="14"/>
      <c r="T480" s="15"/>
    </row>
    <row r="481" spans="1:20" x14ac:dyDescent="0.3">
      <c r="A481">
        <v>6570486</v>
      </c>
      <c r="B481">
        <v>261</v>
      </c>
      <c r="C481">
        <v>261</v>
      </c>
      <c r="D481" s="13">
        <f>(Table11[[#This Row],[2023]]-Table11[[#This Row],[2022]])/Table11[[#This Row],[2022]]</f>
        <v>0</v>
      </c>
      <c r="E481" s="14">
        <f>Table11[[#This Row],[perc]]*Table11[[#This Row],[2023]]+Table11[[#This Row],[2023]]</f>
        <v>261</v>
      </c>
      <c r="G481">
        <v>10945810</v>
      </c>
      <c r="H481">
        <v>163</v>
      </c>
      <c r="I481">
        <v>140</v>
      </c>
      <c r="J481" s="13">
        <f>(Table12[[#This Row],[2023]]-Table12[[#This Row],[2022]])/Table12[[#This Row],[2022]]</f>
        <v>-0.1411042944785276</v>
      </c>
      <c r="K481" s="14">
        <f>(Table12[[#This Row],[per]]*Table12[[#This Row],[2023]])+Table12[[#This Row],[2023]]</f>
        <v>120.24539877300614</v>
      </c>
      <c r="M481" s="11"/>
      <c r="N481" s="11"/>
      <c r="R481" s="14"/>
      <c r="T481" s="16"/>
    </row>
    <row r="482" spans="1:20" x14ac:dyDescent="0.3">
      <c r="A482">
        <v>6715787</v>
      </c>
      <c r="B482">
        <v>75</v>
      </c>
      <c r="C482">
        <v>65</v>
      </c>
      <c r="D482" s="13">
        <f>(Table11[[#This Row],[2023]]-Table11[[#This Row],[2022]])/Table11[[#This Row],[2022]]</f>
        <v>-0.13333333333333333</v>
      </c>
      <c r="E482" s="14">
        <f>Table11[[#This Row],[perc]]*Table11[[#This Row],[2023]]+Table11[[#This Row],[2023]]</f>
        <v>56.333333333333336</v>
      </c>
      <c r="G482">
        <v>11941107</v>
      </c>
      <c r="H482">
        <v>40</v>
      </c>
      <c r="I482">
        <v>40</v>
      </c>
      <c r="J482" s="13">
        <f>(Table12[[#This Row],[2023]]-Table12[[#This Row],[2022]])/Table12[[#This Row],[2022]]</f>
        <v>0</v>
      </c>
      <c r="K482" s="14">
        <f>(Table12[[#This Row],[per]]*Table12[[#This Row],[2023]])+Table12[[#This Row],[2023]]</f>
        <v>40</v>
      </c>
      <c r="M482" s="12"/>
      <c r="N482" s="12"/>
      <c r="R482" s="14"/>
      <c r="T482" s="15"/>
    </row>
    <row r="483" spans="1:20" x14ac:dyDescent="0.3">
      <c r="A483">
        <v>10788954</v>
      </c>
      <c r="B483">
        <v>250</v>
      </c>
      <c r="C483">
        <v>250</v>
      </c>
      <c r="D483" s="13">
        <f>(Table11[[#This Row],[2023]]-Table11[[#This Row],[2022]])/Table11[[#This Row],[2022]]</f>
        <v>0</v>
      </c>
      <c r="E483" s="14">
        <f>Table11[[#This Row],[perc]]*Table11[[#This Row],[2023]]+Table11[[#This Row],[2023]]</f>
        <v>250</v>
      </c>
      <c r="G483">
        <v>13734509</v>
      </c>
      <c r="H483">
        <v>90</v>
      </c>
      <c r="I483">
        <v>90</v>
      </c>
      <c r="J483" s="13">
        <f>(Table12[[#This Row],[2023]]-Table12[[#This Row],[2022]])/Table12[[#This Row],[2022]]</f>
        <v>0</v>
      </c>
      <c r="K483" s="14">
        <f>(Table12[[#This Row],[per]]*Table12[[#This Row],[2023]])+Table12[[#This Row],[2023]]</f>
        <v>90</v>
      </c>
      <c r="M483" s="11"/>
      <c r="N483" s="11"/>
      <c r="R483" s="14"/>
      <c r="T483" s="16"/>
    </row>
    <row r="484" spans="1:20" x14ac:dyDescent="0.3">
      <c r="A484">
        <v>13370813</v>
      </c>
      <c r="B484">
        <v>50</v>
      </c>
      <c r="C484">
        <v>50</v>
      </c>
      <c r="D484" s="13">
        <f>(Table11[[#This Row],[2023]]-Table11[[#This Row],[2022]])/Table11[[#This Row],[2022]]</f>
        <v>0</v>
      </c>
      <c r="E484" s="14">
        <f>Table11[[#This Row],[perc]]*Table11[[#This Row],[2023]]+Table11[[#This Row],[2023]]</f>
        <v>50</v>
      </c>
      <c r="G484">
        <v>3340009</v>
      </c>
      <c r="H484">
        <v>79</v>
      </c>
      <c r="I484">
        <v>79</v>
      </c>
      <c r="J484" s="13">
        <f>(Table12[[#This Row],[2023]]-Table12[[#This Row],[2022]])/Table12[[#This Row],[2022]]</f>
        <v>0</v>
      </c>
      <c r="K484" s="14">
        <f>(Table12[[#This Row],[per]]*Table12[[#This Row],[2023]])+Table12[[#This Row],[2023]]</f>
        <v>79</v>
      </c>
      <c r="M484" s="12"/>
      <c r="N484" s="12"/>
      <c r="R484" s="14"/>
      <c r="T484" s="15"/>
    </row>
    <row r="485" spans="1:20" x14ac:dyDescent="0.3">
      <c r="A485">
        <v>13430984</v>
      </c>
      <c r="B485">
        <v>58</v>
      </c>
      <c r="C485">
        <v>58</v>
      </c>
      <c r="D485" s="13">
        <f>(Table11[[#This Row],[2023]]-Table11[[#This Row],[2022]])/Table11[[#This Row],[2022]]</f>
        <v>0</v>
      </c>
      <c r="E485" s="14">
        <f>Table11[[#This Row],[perc]]*Table11[[#This Row],[2023]]+Table11[[#This Row],[2023]]</f>
        <v>58</v>
      </c>
      <c r="G485">
        <v>4516591</v>
      </c>
      <c r="H485">
        <v>89</v>
      </c>
      <c r="I485">
        <v>89</v>
      </c>
      <c r="J485" s="13">
        <f>(Table12[[#This Row],[2023]]-Table12[[#This Row],[2022]])/Table12[[#This Row],[2022]]</f>
        <v>0</v>
      </c>
      <c r="K485" s="14">
        <f>(Table12[[#This Row],[per]]*Table12[[#This Row],[2023]])+Table12[[#This Row],[2023]]</f>
        <v>89</v>
      </c>
      <c r="M485" s="11"/>
      <c r="N485" s="11"/>
      <c r="R485" s="14"/>
      <c r="T485" s="16"/>
    </row>
    <row r="486" spans="1:20" x14ac:dyDescent="0.3">
      <c r="A486">
        <v>13259340</v>
      </c>
      <c r="B486">
        <v>420</v>
      </c>
      <c r="C486">
        <v>425</v>
      </c>
      <c r="D486" s="13">
        <f>(Table11[[#This Row],[2023]]-Table11[[#This Row],[2022]])/Table11[[#This Row],[2022]]</f>
        <v>1.1904761904761904E-2</v>
      </c>
      <c r="E486" s="14">
        <f>Table11[[#This Row],[perc]]*Table11[[#This Row],[2023]]+Table11[[#This Row],[2023]]</f>
        <v>430.0595238095238</v>
      </c>
      <c r="G486">
        <v>6278049</v>
      </c>
      <c r="H486">
        <v>168</v>
      </c>
      <c r="I486">
        <v>228</v>
      </c>
      <c r="J486" s="13">
        <f>(Table12[[#This Row],[2023]]-Table12[[#This Row],[2022]])/Table12[[#This Row],[2022]]</f>
        <v>0.35714285714285715</v>
      </c>
      <c r="K486" s="14">
        <f>(Table12[[#This Row],[per]]*Table12[[#This Row],[2023]])+Table12[[#This Row],[2023]]</f>
        <v>309.42857142857144</v>
      </c>
      <c r="M486" s="12"/>
      <c r="N486" s="12"/>
      <c r="R486" s="14"/>
      <c r="T486" s="15"/>
    </row>
    <row r="487" spans="1:20" x14ac:dyDescent="0.3">
      <c r="A487">
        <v>13815302</v>
      </c>
      <c r="B487">
        <v>40</v>
      </c>
      <c r="C487">
        <v>40</v>
      </c>
      <c r="D487" s="13">
        <f>(Table11[[#This Row],[2023]]-Table11[[#This Row],[2022]])/Table11[[#This Row],[2022]]</f>
        <v>0</v>
      </c>
      <c r="E487" s="14">
        <f>Table11[[#This Row],[perc]]*Table11[[#This Row],[2023]]+Table11[[#This Row],[2023]]</f>
        <v>40</v>
      </c>
      <c r="G487">
        <v>12363746</v>
      </c>
      <c r="H487">
        <v>149</v>
      </c>
      <c r="I487">
        <v>149</v>
      </c>
      <c r="J487" s="13">
        <f>(Table12[[#This Row],[2023]]-Table12[[#This Row],[2022]])/Table12[[#This Row],[2022]]</f>
        <v>0</v>
      </c>
      <c r="K487" s="14">
        <f>(Table12[[#This Row],[per]]*Table12[[#This Row],[2023]])+Table12[[#This Row],[2023]]</f>
        <v>149</v>
      </c>
      <c r="M487" s="11"/>
      <c r="N487" s="11"/>
      <c r="R487" s="14"/>
      <c r="T487" s="16"/>
    </row>
    <row r="488" spans="1:20" x14ac:dyDescent="0.3">
      <c r="A488">
        <v>777132</v>
      </c>
      <c r="B488">
        <v>56</v>
      </c>
      <c r="C488">
        <v>68</v>
      </c>
      <c r="D488" s="13">
        <f>(Table11[[#This Row],[2023]]-Table11[[#This Row],[2022]])/Table11[[#This Row],[2022]]</f>
        <v>0.21428571428571427</v>
      </c>
      <c r="E488" s="14">
        <f>Table11[[#This Row],[perc]]*Table11[[#This Row],[2023]]+Table11[[#This Row],[2023]]</f>
        <v>82.571428571428569</v>
      </c>
      <c r="G488">
        <v>13958556</v>
      </c>
      <c r="H488">
        <v>250</v>
      </c>
      <c r="I488">
        <v>250</v>
      </c>
      <c r="J488" s="13">
        <f>(Table12[[#This Row],[2023]]-Table12[[#This Row],[2022]])/Table12[[#This Row],[2022]]</f>
        <v>0</v>
      </c>
      <c r="K488" s="14">
        <f>(Table12[[#This Row],[per]]*Table12[[#This Row],[2023]])+Table12[[#This Row],[2023]]</f>
        <v>250</v>
      </c>
      <c r="M488" s="12"/>
      <c r="N488" s="12"/>
      <c r="R488" s="14"/>
      <c r="T488" s="15"/>
    </row>
    <row r="489" spans="1:20" x14ac:dyDescent="0.3">
      <c r="A489">
        <v>1965562</v>
      </c>
      <c r="B489">
        <v>138</v>
      </c>
      <c r="C489">
        <v>138</v>
      </c>
      <c r="D489" s="13">
        <f>(Table11[[#This Row],[2023]]-Table11[[#This Row],[2022]])/Table11[[#This Row],[2022]]</f>
        <v>0</v>
      </c>
      <c r="E489" s="14">
        <f>Table11[[#This Row],[perc]]*Table11[[#This Row],[2023]]+Table11[[#This Row],[2023]]</f>
        <v>138</v>
      </c>
      <c r="G489">
        <v>7246693</v>
      </c>
      <c r="H489">
        <v>127</v>
      </c>
      <c r="I489">
        <v>127</v>
      </c>
      <c r="J489" s="13">
        <f>(Table12[[#This Row],[2023]]-Table12[[#This Row],[2022]])/Table12[[#This Row],[2022]]</f>
        <v>0</v>
      </c>
      <c r="K489" s="14">
        <f>(Table12[[#This Row],[per]]*Table12[[#This Row],[2023]])+Table12[[#This Row],[2023]]</f>
        <v>127</v>
      </c>
      <c r="M489" s="11"/>
      <c r="N489" s="11"/>
      <c r="R489" s="14"/>
      <c r="T489" s="16"/>
    </row>
    <row r="490" spans="1:20" x14ac:dyDescent="0.3">
      <c r="A490">
        <v>4624909</v>
      </c>
      <c r="B490">
        <v>399</v>
      </c>
      <c r="C490">
        <v>399</v>
      </c>
      <c r="D490" s="13">
        <f>(Table11[[#This Row],[2023]]-Table11[[#This Row],[2022]])/Table11[[#This Row],[2022]]</f>
        <v>0</v>
      </c>
      <c r="E490" s="14">
        <f>Table11[[#This Row],[perc]]*Table11[[#This Row],[2023]]+Table11[[#This Row],[2023]]</f>
        <v>399</v>
      </c>
      <c r="G490">
        <v>7318222</v>
      </c>
      <c r="H490">
        <v>95</v>
      </c>
      <c r="I490">
        <v>95</v>
      </c>
      <c r="J490" s="13">
        <f>(Table12[[#This Row],[2023]]-Table12[[#This Row],[2022]])/Table12[[#This Row],[2022]]</f>
        <v>0</v>
      </c>
      <c r="K490" s="14">
        <f>(Table12[[#This Row],[per]]*Table12[[#This Row],[2023]])+Table12[[#This Row],[2023]]</f>
        <v>95</v>
      </c>
      <c r="M490" s="12"/>
      <c r="N490" s="12"/>
      <c r="R490" s="14"/>
      <c r="T490" s="15"/>
    </row>
    <row r="491" spans="1:20" x14ac:dyDescent="0.3">
      <c r="A491">
        <v>2993831</v>
      </c>
      <c r="B491">
        <v>223</v>
      </c>
      <c r="C491">
        <v>175</v>
      </c>
      <c r="D491" s="13">
        <f>(Table11[[#This Row],[2023]]-Table11[[#This Row],[2022]])/Table11[[#This Row],[2022]]</f>
        <v>-0.21524663677130046</v>
      </c>
      <c r="E491" s="14">
        <f>Table11[[#This Row],[perc]]*Table11[[#This Row],[2023]]+Table11[[#This Row],[2023]]</f>
        <v>137.33183856502242</v>
      </c>
      <c r="G491">
        <v>7938130</v>
      </c>
      <c r="H491">
        <v>70</v>
      </c>
      <c r="I491">
        <v>70</v>
      </c>
      <c r="J491" s="13">
        <f>(Table12[[#This Row],[2023]]-Table12[[#This Row],[2022]])/Table12[[#This Row],[2022]]</f>
        <v>0</v>
      </c>
      <c r="K491" s="14">
        <f>(Table12[[#This Row],[per]]*Table12[[#This Row],[2023]])+Table12[[#This Row],[2023]]</f>
        <v>70</v>
      </c>
      <c r="M491" s="11"/>
      <c r="N491" s="11"/>
      <c r="R491" s="14"/>
      <c r="T491" s="16"/>
    </row>
    <row r="492" spans="1:20" x14ac:dyDescent="0.3">
      <c r="A492">
        <v>1297164</v>
      </c>
      <c r="B492">
        <v>64</v>
      </c>
      <c r="C492">
        <v>63</v>
      </c>
      <c r="D492" s="13">
        <f>(Table11[[#This Row],[2023]]-Table11[[#This Row],[2022]])/Table11[[#This Row],[2022]]</f>
        <v>-1.5625E-2</v>
      </c>
      <c r="E492" s="14">
        <f>Table11[[#This Row],[perc]]*Table11[[#This Row],[2023]]+Table11[[#This Row],[2023]]</f>
        <v>62.015625</v>
      </c>
      <c r="G492">
        <v>11209639</v>
      </c>
      <c r="H492">
        <v>225</v>
      </c>
      <c r="I492">
        <v>225</v>
      </c>
      <c r="J492" s="13">
        <f>(Table12[[#This Row],[2023]]-Table12[[#This Row],[2022]])/Table12[[#This Row],[2022]]</f>
        <v>0</v>
      </c>
      <c r="K492" s="14">
        <f>(Table12[[#This Row],[per]]*Table12[[#This Row],[2023]])+Table12[[#This Row],[2023]]</f>
        <v>225</v>
      </c>
      <c r="M492" s="12"/>
      <c r="N492" s="12"/>
      <c r="R492" s="14"/>
      <c r="T492" s="15"/>
    </row>
    <row r="493" spans="1:20" x14ac:dyDescent="0.3">
      <c r="A493">
        <v>239449</v>
      </c>
      <c r="B493">
        <v>80</v>
      </c>
      <c r="C493">
        <v>80</v>
      </c>
      <c r="D493" s="13">
        <f>(Table11[[#This Row],[2023]]-Table11[[#This Row],[2022]])/Table11[[#This Row],[2022]]</f>
        <v>0</v>
      </c>
      <c r="E493" s="14">
        <f>Table11[[#This Row],[perc]]*Table11[[#This Row],[2023]]+Table11[[#This Row],[2023]]</f>
        <v>80</v>
      </c>
      <c r="G493">
        <v>13551125</v>
      </c>
      <c r="H493">
        <v>45</v>
      </c>
      <c r="I493">
        <v>45</v>
      </c>
      <c r="J493" s="13">
        <f>(Table12[[#This Row],[2023]]-Table12[[#This Row],[2022]])/Table12[[#This Row],[2022]]</f>
        <v>0</v>
      </c>
      <c r="K493" s="14">
        <f>(Table12[[#This Row],[per]]*Table12[[#This Row],[2023]])+Table12[[#This Row],[2023]]</f>
        <v>45</v>
      </c>
      <c r="M493" s="11"/>
      <c r="N493" s="11"/>
      <c r="R493" s="14"/>
      <c r="T493" s="16"/>
    </row>
    <row r="494" spans="1:20" x14ac:dyDescent="0.3">
      <c r="A494">
        <v>1552251</v>
      </c>
      <c r="B494">
        <v>49</v>
      </c>
      <c r="C494">
        <v>50</v>
      </c>
      <c r="D494" s="13">
        <f>(Table11[[#This Row],[2023]]-Table11[[#This Row],[2022]])/Table11[[#This Row],[2022]]</f>
        <v>2.0408163265306121E-2</v>
      </c>
      <c r="E494" s="14">
        <f>Table11[[#This Row],[perc]]*Table11[[#This Row],[2023]]+Table11[[#This Row],[2023]]</f>
        <v>51.020408163265309</v>
      </c>
      <c r="G494">
        <v>7546169</v>
      </c>
      <c r="H494">
        <v>175</v>
      </c>
      <c r="I494">
        <v>175</v>
      </c>
      <c r="J494" s="13">
        <f>(Table12[[#This Row],[2023]]-Table12[[#This Row],[2022]])/Table12[[#This Row],[2022]]</f>
        <v>0</v>
      </c>
      <c r="K494" s="14">
        <f>(Table12[[#This Row],[per]]*Table12[[#This Row],[2023]])+Table12[[#This Row],[2023]]</f>
        <v>175</v>
      </c>
      <c r="M494" s="12"/>
      <c r="N494" s="12"/>
      <c r="R494" s="14"/>
      <c r="T494" s="15"/>
    </row>
    <row r="495" spans="1:20" x14ac:dyDescent="0.3">
      <c r="A495">
        <v>13519638</v>
      </c>
      <c r="B495">
        <v>900</v>
      </c>
      <c r="C495">
        <v>900</v>
      </c>
      <c r="D495" s="13">
        <f>(Table11[[#This Row],[2023]]-Table11[[#This Row],[2022]])/Table11[[#This Row],[2022]]</f>
        <v>0</v>
      </c>
      <c r="E495" s="14">
        <f>Table11[[#This Row],[perc]]*Table11[[#This Row],[2023]]+Table11[[#This Row],[2023]]</f>
        <v>900</v>
      </c>
      <c r="G495">
        <v>9704523</v>
      </c>
      <c r="H495">
        <v>100</v>
      </c>
      <c r="I495">
        <v>100</v>
      </c>
      <c r="J495" s="13">
        <f>(Table12[[#This Row],[2023]]-Table12[[#This Row],[2022]])/Table12[[#This Row],[2022]]</f>
        <v>0</v>
      </c>
      <c r="K495" s="14">
        <f>(Table12[[#This Row],[per]]*Table12[[#This Row],[2023]])+Table12[[#This Row],[2023]]</f>
        <v>100</v>
      </c>
      <c r="M495" s="11"/>
      <c r="N495" s="11"/>
      <c r="R495" s="14"/>
      <c r="T495" s="16"/>
    </row>
    <row r="496" spans="1:20" x14ac:dyDescent="0.3">
      <c r="A496">
        <v>13532029</v>
      </c>
      <c r="B496">
        <v>106</v>
      </c>
      <c r="C496">
        <v>107</v>
      </c>
      <c r="D496" s="13">
        <f>(Table11[[#This Row],[2023]]-Table11[[#This Row],[2022]])/Table11[[#This Row],[2022]]</f>
        <v>9.433962264150943E-3</v>
      </c>
      <c r="E496" s="14">
        <f>Table11[[#This Row],[perc]]*Table11[[#This Row],[2023]]+Table11[[#This Row],[2023]]</f>
        <v>108.00943396226415</v>
      </c>
      <c r="G496">
        <v>11741442</v>
      </c>
      <c r="H496">
        <v>167</v>
      </c>
      <c r="I496">
        <v>167</v>
      </c>
      <c r="J496" s="13">
        <f>(Table12[[#This Row],[2023]]-Table12[[#This Row],[2022]])/Table12[[#This Row],[2022]]</f>
        <v>0</v>
      </c>
      <c r="K496" s="14">
        <f>(Table12[[#This Row],[per]]*Table12[[#This Row],[2023]])+Table12[[#This Row],[2023]]</f>
        <v>167</v>
      </c>
      <c r="M496" s="12"/>
      <c r="N496" s="12"/>
      <c r="R496" s="14"/>
      <c r="T496" s="15"/>
    </row>
    <row r="497" spans="1:20" x14ac:dyDescent="0.3">
      <c r="A497">
        <v>5268254</v>
      </c>
      <c r="B497">
        <v>139</v>
      </c>
      <c r="C497">
        <v>135</v>
      </c>
      <c r="D497" s="13">
        <f>(Table11[[#This Row],[2023]]-Table11[[#This Row],[2022]])/Table11[[#This Row],[2022]]</f>
        <v>-2.8776978417266189E-2</v>
      </c>
      <c r="E497" s="14">
        <f>Table11[[#This Row],[perc]]*Table11[[#This Row],[2023]]+Table11[[#This Row],[2023]]</f>
        <v>131.11510791366908</v>
      </c>
      <c r="G497">
        <v>13682806</v>
      </c>
      <c r="H497">
        <v>105</v>
      </c>
      <c r="I497">
        <v>104</v>
      </c>
      <c r="J497" s="13">
        <f>(Table12[[#This Row],[2023]]-Table12[[#This Row],[2022]])/Table12[[#This Row],[2022]]</f>
        <v>-9.5238095238095247E-3</v>
      </c>
      <c r="K497" s="14">
        <f>(Table12[[#This Row],[per]]*Table12[[#This Row],[2023]])+Table12[[#This Row],[2023]]</f>
        <v>103.00952380952381</v>
      </c>
      <c r="M497" s="11"/>
      <c r="N497" s="11"/>
      <c r="R497" s="14"/>
      <c r="T497" s="16"/>
    </row>
    <row r="498" spans="1:20" x14ac:dyDescent="0.3">
      <c r="A498">
        <v>13370172</v>
      </c>
      <c r="B498">
        <v>89</v>
      </c>
      <c r="C498">
        <v>89</v>
      </c>
      <c r="D498" s="13">
        <f>(Table11[[#This Row],[2023]]-Table11[[#This Row],[2022]])/Table11[[#This Row],[2022]]</f>
        <v>0</v>
      </c>
      <c r="E498" s="14">
        <f>Table11[[#This Row],[perc]]*Table11[[#This Row],[2023]]+Table11[[#This Row],[2023]]</f>
        <v>89</v>
      </c>
      <c r="G498">
        <v>13712967</v>
      </c>
      <c r="H498">
        <v>150</v>
      </c>
      <c r="I498">
        <v>150</v>
      </c>
      <c r="J498" s="13">
        <f>(Table12[[#This Row],[2023]]-Table12[[#This Row],[2022]])/Table12[[#This Row],[2022]]</f>
        <v>0</v>
      </c>
      <c r="K498" s="14">
        <f>(Table12[[#This Row],[per]]*Table12[[#This Row],[2023]])+Table12[[#This Row],[2023]]</f>
        <v>150</v>
      </c>
      <c r="M498" s="12"/>
      <c r="N498" s="12"/>
      <c r="R498" s="14"/>
      <c r="T498" s="15"/>
    </row>
    <row r="499" spans="1:20" x14ac:dyDescent="0.3">
      <c r="A499">
        <v>3688648</v>
      </c>
      <c r="B499">
        <v>45</v>
      </c>
      <c r="C499">
        <v>45</v>
      </c>
      <c r="D499" s="13">
        <f>(Table11[[#This Row],[2023]]-Table11[[#This Row],[2022]])/Table11[[#This Row],[2022]]</f>
        <v>0</v>
      </c>
      <c r="E499" s="14">
        <f>Table11[[#This Row],[perc]]*Table11[[#This Row],[2023]]+Table11[[#This Row],[2023]]</f>
        <v>45</v>
      </c>
      <c r="G499">
        <v>3558614</v>
      </c>
      <c r="H499">
        <v>200</v>
      </c>
      <c r="I499">
        <v>200</v>
      </c>
      <c r="J499" s="13">
        <f>(Table12[[#This Row],[2023]]-Table12[[#This Row],[2022]])/Table12[[#This Row],[2022]]</f>
        <v>0</v>
      </c>
      <c r="K499" s="14">
        <f>(Table12[[#This Row],[per]]*Table12[[#This Row],[2023]])+Table12[[#This Row],[2023]]</f>
        <v>200</v>
      </c>
      <c r="M499" s="11"/>
      <c r="N499" s="11"/>
      <c r="R499" s="14"/>
      <c r="T499" s="16"/>
    </row>
    <row r="500" spans="1:20" x14ac:dyDescent="0.3">
      <c r="A500">
        <v>5932430</v>
      </c>
      <c r="B500">
        <v>408</v>
      </c>
      <c r="C500">
        <v>400</v>
      </c>
      <c r="D500" s="13">
        <f>(Table11[[#This Row],[2023]]-Table11[[#This Row],[2022]])/Table11[[#This Row],[2022]]</f>
        <v>-1.9607843137254902E-2</v>
      </c>
      <c r="E500" s="14">
        <f>Table11[[#This Row],[perc]]*Table11[[#This Row],[2023]]+Table11[[#This Row],[2023]]</f>
        <v>392.15686274509807</v>
      </c>
      <c r="G500">
        <v>9435245</v>
      </c>
      <c r="H500">
        <v>85</v>
      </c>
      <c r="I500">
        <v>85</v>
      </c>
      <c r="J500" s="13">
        <f>(Table12[[#This Row],[2023]]-Table12[[#This Row],[2022]])/Table12[[#This Row],[2022]]</f>
        <v>0</v>
      </c>
      <c r="K500" s="14">
        <f>(Table12[[#This Row],[per]]*Table12[[#This Row],[2023]])+Table12[[#This Row],[2023]]</f>
        <v>85</v>
      </c>
      <c r="M500" s="12"/>
      <c r="N500" s="12"/>
      <c r="R500" s="14"/>
      <c r="T500" s="15"/>
    </row>
    <row r="501" spans="1:20" x14ac:dyDescent="0.3">
      <c r="A501">
        <v>4824175</v>
      </c>
      <c r="B501">
        <v>300</v>
      </c>
      <c r="C501">
        <v>300</v>
      </c>
      <c r="D501" s="13">
        <f>(Table11[[#This Row],[2023]]-Table11[[#This Row],[2022]])/Table11[[#This Row],[2022]]</f>
        <v>0</v>
      </c>
      <c r="E501" s="14">
        <f>Table11[[#This Row],[perc]]*Table11[[#This Row],[2023]]+Table11[[#This Row],[2023]]</f>
        <v>300</v>
      </c>
      <c r="G501">
        <v>10392898</v>
      </c>
      <c r="H501">
        <v>91</v>
      </c>
      <c r="I501">
        <v>91</v>
      </c>
      <c r="J501" s="13">
        <f>(Table12[[#This Row],[2023]]-Table12[[#This Row],[2022]])/Table12[[#This Row],[2022]]</f>
        <v>0</v>
      </c>
      <c r="K501" s="14">
        <f>(Table12[[#This Row],[per]]*Table12[[#This Row],[2023]])+Table12[[#This Row],[2023]]</f>
        <v>91</v>
      </c>
      <c r="M501" s="11"/>
      <c r="N501" s="11"/>
      <c r="R501" s="14"/>
      <c r="T501" s="16"/>
    </row>
    <row r="502" spans="1:20" x14ac:dyDescent="0.3">
      <c r="A502">
        <v>2785516</v>
      </c>
      <c r="B502">
        <v>110</v>
      </c>
      <c r="C502">
        <v>110</v>
      </c>
      <c r="D502" s="13">
        <f>(Table11[[#This Row],[2023]]-Table11[[#This Row],[2022]])/Table11[[#This Row],[2022]]</f>
        <v>0</v>
      </c>
      <c r="E502" s="14">
        <f>Table11[[#This Row],[perc]]*Table11[[#This Row],[2023]]+Table11[[#This Row],[2023]]</f>
        <v>110</v>
      </c>
      <c r="G502">
        <v>11590591</v>
      </c>
      <c r="H502">
        <v>172</v>
      </c>
      <c r="I502">
        <v>171</v>
      </c>
      <c r="J502" s="13">
        <f>(Table12[[#This Row],[2023]]-Table12[[#This Row],[2022]])/Table12[[#This Row],[2022]]</f>
        <v>-5.8139534883720929E-3</v>
      </c>
      <c r="K502" s="14">
        <f>(Table12[[#This Row],[per]]*Table12[[#This Row],[2023]])+Table12[[#This Row],[2023]]</f>
        <v>170.00581395348837</v>
      </c>
      <c r="M502" s="12"/>
      <c r="N502" s="12"/>
      <c r="R502" s="14"/>
      <c r="T502" s="15"/>
    </row>
    <row r="503" spans="1:20" x14ac:dyDescent="0.3">
      <c r="A503">
        <v>11699928</v>
      </c>
      <c r="B503">
        <v>84</v>
      </c>
      <c r="C503">
        <v>85</v>
      </c>
      <c r="D503" s="13">
        <f>(Table11[[#This Row],[2023]]-Table11[[#This Row],[2022]])/Table11[[#This Row],[2022]]</f>
        <v>1.1904761904761904E-2</v>
      </c>
      <c r="E503" s="14">
        <f>Table11[[#This Row],[perc]]*Table11[[#This Row],[2023]]+Table11[[#This Row],[2023]]</f>
        <v>86.011904761904759</v>
      </c>
      <c r="G503">
        <v>5778276</v>
      </c>
      <c r="H503">
        <v>100</v>
      </c>
      <c r="I503">
        <v>100</v>
      </c>
      <c r="J503" s="13">
        <f>(Table12[[#This Row],[2023]]-Table12[[#This Row],[2022]])/Table12[[#This Row],[2022]]</f>
        <v>0</v>
      </c>
      <c r="K503" s="14">
        <f>(Table12[[#This Row],[per]]*Table12[[#This Row],[2023]])+Table12[[#This Row],[2023]]</f>
        <v>100</v>
      </c>
      <c r="M503" s="11"/>
      <c r="N503" s="11"/>
      <c r="R503" s="14"/>
      <c r="T503" s="16"/>
    </row>
    <row r="504" spans="1:20" x14ac:dyDescent="0.3">
      <c r="A504">
        <v>6838049</v>
      </c>
      <c r="B504">
        <v>56</v>
      </c>
      <c r="C504">
        <v>56</v>
      </c>
      <c r="D504" s="13">
        <f>(Table11[[#This Row],[2023]]-Table11[[#This Row],[2022]])/Table11[[#This Row],[2022]]</f>
        <v>0</v>
      </c>
      <c r="E504" s="14">
        <f>Table11[[#This Row],[perc]]*Table11[[#This Row],[2023]]+Table11[[#This Row],[2023]]</f>
        <v>56</v>
      </c>
      <c r="G504">
        <v>8629852</v>
      </c>
      <c r="H504">
        <v>210</v>
      </c>
      <c r="I504">
        <v>210</v>
      </c>
      <c r="J504" s="13">
        <f>(Table12[[#This Row],[2023]]-Table12[[#This Row],[2022]])/Table12[[#This Row],[2022]]</f>
        <v>0</v>
      </c>
      <c r="K504" s="14">
        <f>(Table12[[#This Row],[per]]*Table12[[#This Row],[2023]])+Table12[[#This Row],[2023]]</f>
        <v>210</v>
      </c>
      <c r="M504" s="12"/>
      <c r="N504" s="12"/>
      <c r="R504" s="14"/>
      <c r="T504" s="15"/>
    </row>
    <row r="505" spans="1:20" x14ac:dyDescent="0.3">
      <c r="A505">
        <v>119441</v>
      </c>
      <c r="B505">
        <v>150</v>
      </c>
      <c r="C505">
        <v>150</v>
      </c>
      <c r="D505" s="13">
        <f>(Table11[[#This Row],[2023]]-Table11[[#This Row],[2022]])/Table11[[#This Row],[2022]]</f>
        <v>0</v>
      </c>
      <c r="E505" s="14">
        <f>Table11[[#This Row],[perc]]*Table11[[#This Row],[2023]]+Table11[[#This Row],[2023]]</f>
        <v>150</v>
      </c>
      <c r="G505">
        <v>6271995</v>
      </c>
      <c r="H505">
        <v>60</v>
      </c>
      <c r="I505">
        <v>60</v>
      </c>
      <c r="J505" s="13">
        <f>(Table12[[#This Row],[2023]]-Table12[[#This Row],[2022]])/Table12[[#This Row],[2022]]</f>
        <v>0</v>
      </c>
      <c r="K505" s="14">
        <f>(Table12[[#This Row],[per]]*Table12[[#This Row],[2023]])+Table12[[#This Row],[2023]]</f>
        <v>60</v>
      </c>
      <c r="M505" s="11"/>
      <c r="N505" s="11"/>
      <c r="R505" s="14"/>
      <c r="T505" s="16"/>
    </row>
    <row r="506" spans="1:20" x14ac:dyDescent="0.3">
      <c r="A506">
        <v>6654427</v>
      </c>
      <c r="B506">
        <v>85</v>
      </c>
      <c r="C506">
        <v>85</v>
      </c>
      <c r="D506" s="13">
        <f>(Table11[[#This Row],[2023]]-Table11[[#This Row],[2022]])/Table11[[#This Row],[2022]]</f>
        <v>0</v>
      </c>
      <c r="E506" s="14">
        <f>Table11[[#This Row],[perc]]*Table11[[#This Row],[2023]]+Table11[[#This Row],[2023]]</f>
        <v>85</v>
      </c>
      <c r="G506">
        <v>6778421</v>
      </c>
      <c r="H506">
        <v>195</v>
      </c>
      <c r="I506">
        <v>195</v>
      </c>
      <c r="J506" s="13">
        <f>(Table12[[#This Row],[2023]]-Table12[[#This Row],[2022]])/Table12[[#This Row],[2022]]</f>
        <v>0</v>
      </c>
      <c r="K506" s="14">
        <f>(Table12[[#This Row],[per]]*Table12[[#This Row],[2023]])+Table12[[#This Row],[2023]]</f>
        <v>195</v>
      </c>
      <c r="M506" s="12"/>
      <c r="N506" s="12"/>
      <c r="R506" s="14"/>
      <c r="T506" s="15"/>
    </row>
    <row r="507" spans="1:20" x14ac:dyDescent="0.3">
      <c r="A507">
        <v>1570103</v>
      </c>
      <c r="B507">
        <v>60</v>
      </c>
      <c r="C507">
        <v>60</v>
      </c>
      <c r="D507" s="13">
        <f>(Table11[[#This Row],[2023]]-Table11[[#This Row],[2022]])/Table11[[#This Row],[2022]]</f>
        <v>0</v>
      </c>
      <c r="E507" s="14">
        <f>Table11[[#This Row],[perc]]*Table11[[#This Row],[2023]]+Table11[[#This Row],[2023]]</f>
        <v>60</v>
      </c>
      <c r="G507">
        <v>6781270</v>
      </c>
      <c r="H507">
        <v>84</v>
      </c>
      <c r="I507">
        <v>84</v>
      </c>
      <c r="J507" s="13">
        <f>(Table12[[#This Row],[2023]]-Table12[[#This Row],[2022]])/Table12[[#This Row],[2022]]</f>
        <v>0</v>
      </c>
      <c r="K507" s="14">
        <f>(Table12[[#This Row],[per]]*Table12[[#This Row],[2023]])+Table12[[#This Row],[2023]]</f>
        <v>84</v>
      </c>
      <c r="M507" s="11"/>
      <c r="N507" s="11"/>
      <c r="R507" s="14"/>
      <c r="T507" s="16"/>
    </row>
    <row r="508" spans="1:20" x14ac:dyDescent="0.3">
      <c r="A508">
        <v>2447970</v>
      </c>
      <c r="B508">
        <v>68</v>
      </c>
      <c r="C508">
        <v>68</v>
      </c>
      <c r="D508" s="13">
        <f>(Table11[[#This Row],[2023]]-Table11[[#This Row],[2022]])/Table11[[#This Row],[2022]]</f>
        <v>0</v>
      </c>
      <c r="E508" s="14">
        <f>Table11[[#This Row],[perc]]*Table11[[#This Row],[2023]]+Table11[[#This Row],[2023]]</f>
        <v>68</v>
      </c>
      <c r="G508">
        <v>12589943</v>
      </c>
      <c r="H508">
        <v>42</v>
      </c>
      <c r="I508">
        <v>42</v>
      </c>
      <c r="J508" s="13">
        <f>(Table12[[#This Row],[2023]]-Table12[[#This Row],[2022]])/Table12[[#This Row],[2022]]</f>
        <v>0</v>
      </c>
      <c r="K508" s="14">
        <f>(Table12[[#This Row],[per]]*Table12[[#This Row],[2023]])+Table12[[#This Row],[2023]]</f>
        <v>42</v>
      </c>
      <c r="M508" s="12"/>
      <c r="N508" s="12"/>
      <c r="R508" s="14"/>
      <c r="T508" s="15"/>
    </row>
    <row r="509" spans="1:20" x14ac:dyDescent="0.3">
      <c r="A509">
        <v>4882336</v>
      </c>
      <c r="B509">
        <v>202</v>
      </c>
      <c r="C509">
        <v>193</v>
      </c>
      <c r="D509" s="13">
        <f>(Table11[[#This Row],[2023]]-Table11[[#This Row],[2022]])/Table11[[#This Row],[2022]]</f>
        <v>-4.4554455445544552E-2</v>
      </c>
      <c r="E509" s="14">
        <f>Table11[[#This Row],[perc]]*Table11[[#This Row],[2023]]+Table11[[#This Row],[2023]]</f>
        <v>184.4009900990099</v>
      </c>
      <c r="G509">
        <v>2881715</v>
      </c>
      <c r="H509">
        <v>155</v>
      </c>
      <c r="I509">
        <v>155</v>
      </c>
      <c r="J509" s="13">
        <f>(Table12[[#This Row],[2023]]-Table12[[#This Row],[2022]])/Table12[[#This Row],[2022]]</f>
        <v>0</v>
      </c>
      <c r="K509" s="14">
        <f>(Table12[[#This Row],[per]]*Table12[[#This Row],[2023]])+Table12[[#This Row],[2023]]</f>
        <v>155</v>
      </c>
      <c r="M509" s="11"/>
      <c r="N509" s="11"/>
      <c r="R509" s="14"/>
      <c r="T509" s="16"/>
    </row>
    <row r="510" spans="1:20" x14ac:dyDescent="0.3">
      <c r="A510">
        <v>6219856</v>
      </c>
      <c r="B510">
        <v>149</v>
      </c>
      <c r="C510">
        <v>149</v>
      </c>
      <c r="D510" s="13">
        <f>(Table11[[#This Row],[2023]]-Table11[[#This Row],[2022]])/Table11[[#This Row],[2022]]</f>
        <v>0</v>
      </c>
      <c r="E510" s="14">
        <f>Table11[[#This Row],[perc]]*Table11[[#This Row],[2023]]+Table11[[#This Row],[2023]]</f>
        <v>149</v>
      </c>
      <c r="G510">
        <v>7629302</v>
      </c>
      <c r="H510">
        <v>50</v>
      </c>
      <c r="I510">
        <v>50</v>
      </c>
      <c r="J510" s="13">
        <f>(Table12[[#This Row],[2023]]-Table12[[#This Row],[2022]])/Table12[[#This Row],[2022]]</f>
        <v>0</v>
      </c>
      <c r="K510" s="14">
        <f>(Table12[[#This Row],[per]]*Table12[[#This Row],[2023]])+Table12[[#This Row],[2023]]</f>
        <v>50</v>
      </c>
      <c r="M510" s="12"/>
      <c r="N510" s="12"/>
      <c r="R510" s="14"/>
      <c r="T510" s="15"/>
    </row>
    <row r="511" spans="1:20" x14ac:dyDescent="0.3">
      <c r="A511">
        <v>7047706</v>
      </c>
      <c r="B511">
        <v>162</v>
      </c>
      <c r="C511">
        <v>162</v>
      </c>
      <c r="D511" s="13">
        <f>(Table11[[#This Row],[2023]]-Table11[[#This Row],[2022]])/Table11[[#This Row],[2022]]</f>
        <v>0</v>
      </c>
      <c r="E511" s="14">
        <f>Table11[[#This Row],[perc]]*Table11[[#This Row],[2023]]+Table11[[#This Row],[2023]]</f>
        <v>162</v>
      </c>
      <c r="G511">
        <v>10194076</v>
      </c>
      <c r="H511">
        <v>70</v>
      </c>
      <c r="I511">
        <v>70</v>
      </c>
      <c r="J511" s="13">
        <f>(Table12[[#This Row],[2023]]-Table12[[#This Row],[2022]])/Table12[[#This Row],[2022]]</f>
        <v>0</v>
      </c>
      <c r="K511" s="14">
        <f>(Table12[[#This Row],[per]]*Table12[[#This Row],[2023]])+Table12[[#This Row],[2023]]</f>
        <v>70</v>
      </c>
      <c r="M511" s="11"/>
      <c r="N511" s="11"/>
      <c r="R511" s="14"/>
      <c r="T511" s="16"/>
    </row>
    <row r="512" spans="1:20" x14ac:dyDescent="0.3">
      <c r="A512">
        <v>50110</v>
      </c>
      <c r="B512">
        <v>122</v>
      </c>
      <c r="C512">
        <v>122</v>
      </c>
      <c r="D512" s="13">
        <f>(Table11[[#This Row],[2023]]-Table11[[#This Row],[2022]])/Table11[[#This Row],[2022]]</f>
        <v>0</v>
      </c>
      <c r="E512" s="14">
        <f>Table11[[#This Row],[perc]]*Table11[[#This Row],[2023]]+Table11[[#This Row],[2023]]</f>
        <v>122</v>
      </c>
      <c r="G512">
        <v>7280782</v>
      </c>
      <c r="H512">
        <v>40</v>
      </c>
      <c r="I512">
        <v>40</v>
      </c>
      <c r="J512" s="13">
        <f>(Table12[[#This Row],[2023]]-Table12[[#This Row],[2022]])/Table12[[#This Row],[2022]]</f>
        <v>0</v>
      </c>
      <c r="K512" s="14">
        <f>(Table12[[#This Row],[per]]*Table12[[#This Row],[2023]])+Table12[[#This Row],[2023]]</f>
        <v>40</v>
      </c>
      <c r="M512" s="12"/>
      <c r="N512" s="12"/>
      <c r="R512" s="14"/>
      <c r="T512" s="15"/>
    </row>
    <row r="513" spans="1:20" x14ac:dyDescent="0.3">
      <c r="A513">
        <v>7966411</v>
      </c>
      <c r="B513">
        <v>77</v>
      </c>
      <c r="C513">
        <v>77</v>
      </c>
      <c r="D513" s="13">
        <f>(Table11[[#This Row],[2023]]-Table11[[#This Row],[2022]])/Table11[[#This Row],[2022]]</f>
        <v>0</v>
      </c>
      <c r="E513" s="14">
        <f>Table11[[#This Row],[perc]]*Table11[[#This Row],[2023]]+Table11[[#This Row],[2023]]</f>
        <v>77</v>
      </c>
      <c r="G513">
        <v>12513034</v>
      </c>
      <c r="H513">
        <v>125</v>
      </c>
      <c r="I513">
        <v>125</v>
      </c>
      <c r="J513" s="13">
        <f>(Table12[[#This Row],[2023]]-Table12[[#This Row],[2022]])/Table12[[#This Row],[2022]]</f>
        <v>0</v>
      </c>
      <c r="K513" s="14">
        <f>(Table12[[#This Row],[per]]*Table12[[#This Row],[2023]])+Table12[[#This Row],[2023]]</f>
        <v>125</v>
      </c>
      <c r="M513" s="11"/>
      <c r="N513" s="11"/>
      <c r="R513" s="14"/>
      <c r="T513" s="16"/>
    </row>
    <row r="514" spans="1:20" x14ac:dyDescent="0.3">
      <c r="A514">
        <v>14118230</v>
      </c>
      <c r="B514">
        <v>139</v>
      </c>
      <c r="C514">
        <v>172</v>
      </c>
      <c r="D514" s="13">
        <f>(Table11[[#This Row],[2023]]-Table11[[#This Row],[2022]])/Table11[[#This Row],[2022]]</f>
        <v>0.23741007194244604</v>
      </c>
      <c r="E514" s="14">
        <f>Table11[[#This Row],[perc]]*Table11[[#This Row],[2023]]+Table11[[#This Row],[2023]]</f>
        <v>212.83453237410072</v>
      </c>
      <c r="G514">
        <v>864479</v>
      </c>
      <c r="H514">
        <v>120</v>
      </c>
      <c r="I514">
        <v>122</v>
      </c>
      <c r="J514" s="13">
        <f>(Table12[[#This Row],[2023]]-Table12[[#This Row],[2022]])/Table12[[#This Row],[2022]]</f>
        <v>1.6666666666666666E-2</v>
      </c>
      <c r="K514" s="14">
        <f>(Table12[[#This Row],[per]]*Table12[[#This Row],[2023]])+Table12[[#This Row],[2023]]</f>
        <v>124.03333333333333</v>
      </c>
      <c r="M514" s="12"/>
      <c r="N514" s="12"/>
      <c r="R514" s="14"/>
      <c r="T514" s="15"/>
    </row>
    <row r="515" spans="1:20" x14ac:dyDescent="0.3">
      <c r="A515">
        <v>1986934</v>
      </c>
      <c r="B515">
        <v>73</v>
      </c>
      <c r="C515">
        <v>73</v>
      </c>
      <c r="D515" s="13">
        <f>(Table11[[#This Row],[2023]]-Table11[[#This Row],[2022]])/Table11[[#This Row],[2022]]</f>
        <v>0</v>
      </c>
      <c r="E515" s="14">
        <f>Table11[[#This Row],[perc]]*Table11[[#This Row],[2023]]+Table11[[#This Row],[2023]]</f>
        <v>73</v>
      </c>
      <c r="G515">
        <v>13238480</v>
      </c>
      <c r="H515">
        <v>22</v>
      </c>
      <c r="I515">
        <v>22</v>
      </c>
      <c r="J515" s="13">
        <f>(Table12[[#This Row],[2023]]-Table12[[#This Row],[2022]])/Table12[[#This Row],[2022]]</f>
        <v>0</v>
      </c>
      <c r="K515" s="14">
        <f>(Table12[[#This Row],[per]]*Table12[[#This Row],[2023]])+Table12[[#This Row],[2023]]</f>
        <v>22</v>
      </c>
      <c r="M515" s="11"/>
      <c r="N515" s="11"/>
      <c r="R515" s="14"/>
      <c r="T515" s="16"/>
    </row>
    <row r="516" spans="1:20" x14ac:dyDescent="0.3">
      <c r="A516">
        <v>4653024</v>
      </c>
      <c r="B516">
        <v>30</v>
      </c>
      <c r="C516">
        <v>30</v>
      </c>
      <c r="D516" s="13">
        <f>(Table11[[#This Row],[2023]]-Table11[[#This Row],[2022]])/Table11[[#This Row],[2022]]</f>
        <v>0</v>
      </c>
      <c r="E516" s="14">
        <f>Table11[[#This Row],[perc]]*Table11[[#This Row],[2023]]+Table11[[#This Row],[2023]]</f>
        <v>30</v>
      </c>
      <c r="G516">
        <v>1053365</v>
      </c>
      <c r="H516">
        <v>38</v>
      </c>
      <c r="I516">
        <v>38</v>
      </c>
      <c r="J516" s="13">
        <f>(Table12[[#This Row],[2023]]-Table12[[#This Row],[2022]])/Table12[[#This Row],[2022]]</f>
        <v>0</v>
      </c>
      <c r="K516" s="14">
        <f>(Table12[[#This Row],[per]]*Table12[[#This Row],[2023]])+Table12[[#This Row],[2023]]</f>
        <v>38</v>
      </c>
      <c r="M516" s="12"/>
      <c r="N516" s="12"/>
      <c r="R516" s="14"/>
      <c r="T516" s="15"/>
    </row>
    <row r="517" spans="1:20" x14ac:dyDescent="0.3">
      <c r="A517">
        <v>10922780</v>
      </c>
      <c r="B517">
        <v>110</v>
      </c>
      <c r="C517">
        <v>110</v>
      </c>
      <c r="D517" s="13">
        <f>(Table11[[#This Row],[2023]]-Table11[[#This Row],[2022]])/Table11[[#This Row],[2022]]</f>
        <v>0</v>
      </c>
      <c r="E517" s="14">
        <f>Table11[[#This Row],[perc]]*Table11[[#This Row],[2023]]+Table11[[#This Row],[2023]]</f>
        <v>110</v>
      </c>
      <c r="G517">
        <v>5833228</v>
      </c>
      <c r="H517">
        <v>145</v>
      </c>
      <c r="I517">
        <v>145</v>
      </c>
      <c r="J517" s="13">
        <f>(Table12[[#This Row],[2023]]-Table12[[#This Row],[2022]])/Table12[[#This Row],[2022]]</f>
        <v>0</v>
      </c>
      <c r="K517" s="14">
        <f>(Table12[[#This Row],[per]]*Table12[[#This Row],[2023]])+Table12[[#This Row],[2023]]</f>
        <v>145</v>
      </c>
      <c r="M517" s="11"/>
      <c r="N517" s="11"/>
      <c r="R517" s="14"/>
      <c r="T517" s="16"/>
    </row>
    <row r="518" spans="1:20" x14ac:dyDescent="0.3">
      <c r="A518">
        <v>6116901</v>
      </c>
      <c r="B518">
        <v>55</v>
      </c>
      <c r="C518">
        <v>55</v>
      </c>
      <c r="D518" s="13">
        <f>(Table11[[#This Row],[2023]]-Table11[[#This Row],[2022]])/Table11[[#This Row],[2022]]</f>
        <v>0</v>
      </c>
      <c r="E518" s="14">
        <f>Table11[[#This Row],[perc]]*Table11[[#This Row],[2023]]+Table11[[#This Row],[2023]]</f>
        <v>55</v>
      </c>
      <c r="G518">
        <v>4425231</v>
      </c>
      <c r="H518">
        <v>150</v>
      </c>
      <c r="I518">
        <v>150</v>
      </c>
      <c r="J518" s="13">
        <f>(Table12[[#This Row],[2023]]-Table12[[#This Row],[2022]])/Table12[[#This Row],[2022]]</f>
        <v>0</v>
      </c>
      <c r="K518" s="14">
        <f>(Table12[[#This Row],[per]]*Table12[[#This Row],[2023]])+Table12[[#This Row],[2023]]</f>
        <v>150</v>
      </c>
      <c r="M518" s="12"/>
      <c r="N518" s="12"/>
      <c r="R518" s="14"/>
      <c r="T518" s="15"/>
    </row>
    <row r="519" spans="1:20" x14ac:dyDescent="0.3">
      <c r="A519">
        <v>4020596</v>
      </c>
      <c r="B519">
        <v>55</v>
      </c>
      <c r="C519">
        <v>56</v>
      </c>
      <c r="D519" s="13">
        <f>(Table11[[#This Row],[2023]]-Table11[[#This Row],[2022]])/Table11[[#This Row],[2022]]</f>
        <v>1.8181818181818181E-2</v>
      </c>
      <c r="E519" s="14">
        <f>Table11[[#This Row],[perc]]*Table11[[#This Row],[2023]]+Table11[[#This Row],[2023]]</f>
        <v>57.018181818181816</v>
      </c>
      <c r="G519">
        <v>7108560</v>
      </c>
      <c r="H519">
        <v>800</v>
      </c>
      <c r="I519">
        <v>800</v>
      </c>
      <c r="J519" s="13">
        <f>(Table12[[#This Row],[2023]]-Table12[[#This Row],[2022]])/Table12[[#This Row],[2022]]</f>
        <v>0</v>
      </c>
      <c r="K519" s="14">
        <f>(Table12[[#This Row],[per]]*Table12[[#This Row],[2023]])+Table12[[#This Row],[2023]]</f>
        <v>800</v>
      </c>
      <c r="M519" s="11"/>
      <c r="N519" s="11"/>
      <c r="R519" s="14"/>
      <c r="T519" s="16"/>
    </row>
    <row r="520" spans="1:20" x14ac:dyDescent="0.3">
      <c r="A520">
        <v>10072094</v>
      </c>
      <c r="B520">
        <v>44</v>
      </c>
      <c r="C520">
        <v>44</v>
      </c>
      <c r="D520" s="13">
        <f>(Table11[[#This Row],[2023]]-Table11[[#This Row],[2022]])/Table11[[#This Row],[2022]]</f>
        <v>0</v>
      </c>
      <c r="E520" s="14">
        <f>Table11[[#This Row],[perc]]*Table11[[#This Row],[2023]]+Table11[[#This Row],[2023]]</f>
        <v>44</v>
      </c>
      <c r="G520">
        <v>9389617</v>
      </c>
      <c r="H520">
        <v>225</v>
      </c>
      <c r="I520">
        <v>225</v>
      </c>
      <c r="J520" s="13">
        <f>(Table12[[#This Row],[2023]]-Table12[[#This Row],[2022]])/Table12[[#This Row],[2022]]</f>
        <v>0</v>
      </c>
      <c r="K520" s="14">
        <f>(Table12[[#This Row],[per]]*Table12[[#This Row],[2023]])+Table12[[#This Row],[2023]]</f>
        <v>225</v>
      </c>
      <c r="M520" s="12"/>
      <c r="N520" s="12"/>
      <c r="R520" s="14"/>
      <c r="T520" s="15"/>
    </row>
    <row r="521" spans="1:20" x14ac:dyDescent="0.3">
      <c r="A521">
        <v>8626281</v>
      </c>
      <c r="B521">
        <v>89</v>
      </c>
      <c r="C521">
        <v>89</v>
      </c>
      <c r="D521" s="13">
        <f>(Table11[[#This Row],[2023]]-Table11[[#This Row],[2022]])/Table11[[#This Row],[2022]]</f>
        <v>0</v>
      </c>
      <c r="E521" s="14">
        <f>Table11[[#This Row],[perc]]*Table11[[#This Row],[2023]]+Table11[[#This Row],[2023]]</f>
        <v>89</v>
      </c>
      <c r="G521">
        <v>51616</v>
      </c>
      <c r="H521">
        <v>56</v>
      </c>
      <c r="I521">
        <v>56</v>
      </c>
      <c r="J521" s="13">
        <f>(Table12[[#This Row],[2023]]-Table12[[#This Row],[2022]])/Table12[[#This Row],[2022]]</f>
        <v>0</v>
      </c>
      <c r="K521" s="14">
        <f>(Table12[[#This Row],[per]]*Table12[[#This Row],[2023]])+Table12[[#This Row],[2023]]</f>
        <v>56</v>
      </c>
      <c r="M521" s="11"/>
      <c r="N521" s="11"/>
      <c r="R521" s="14"/>
      <c r="T521" s="16"/>
    </row>
    <row r="522" spans="1:20" x14ac:dyDescent="0.3">
      <c r="A522">
        <v>4475463</v>
      </c>
      <c r="B522">
        <v>659</v>
      </c>
      <c r="C522">
        <v>659</v>
      </c>
      <c r="D522" s="13">
        <f>(Table11[[#This Row],[2023]]-Table11[[#This Row],[2022]])/Table11[[#This Row],[2022]]</f>
        <v>0</v>
      </c>
      <c r="E522" s="14">
        <f>Table11[[#This Row],[perc]]*Table11[[#This Row],[2023]]+Table11[[#This Row],[2023]]</f>
        <v>659</v>
      </c>
      <c r="G522">
        <v>7292777</v>
      </c>
      <c r="H522">
        <v>100</v>
      </c>
      <c r="I522">
        <v>100</v>
      </c>
      <c r="J522" s="13">
        <f>(Table12[[#This Row],[2023]]-Table12[[#This Row],[2022]])/Table12[[#This Row],[2022]]</f>
        <v>0</v>
      </c>
      <c r="K522" s="14">
        <f>(Table12[[#This Row],[per]]*Table12[[#This Row],[2023]])+Table12[[#This Row],[2023]]</f>
        <v>100</v>
      </c>
      <c r="M522" s="12"/>
      <c r="N522" s="12"/>
      <c r="R522" s="14"/>
      <c r="T522" s="15"/>
    </row>
    <row r="523" spans="1:20" x14ac:dyDescent="0.3">
      <c r="A523">
        <v>6828967</v>
      </c>
      <c r="B523">
        <v>51</v>
      </c>
      <c r="C523">
        <v>51</v>
      </c>
      <c r="D523" s="13">
        <f>(Table11[[#This Row],[2023]]-Table11[[#This Row],[2022]])/Table11[[#This Row],[2022]]</f>
        <v>0</v>
      </c>
      <c r="E523" s="14">
        <f>Table11[[#This Row],[perc]]*Table11[[#This Row],[2023]]+Table11[[#This Row],[2023]]</f>
        <v>51</v>
      </c>
      <c r="G523">
        <v>7938604</v>
      </c>
      <c r="H523">
        <v>74</v>
      </c>
      <c r="I523">
        <v>74</v>
      </c>
      <c r="J523" s="13">
        <f>(Table12[[#This Row],[2023]]-Table12[[#This Row],[2022]])/Table12[[#This Row],[2022]]</f>
        <v>0</v>
      </c>
      <c r="K523" s="14">
        <f>(Table12[[#This Row],[per]]*Table12[[#This Row],[2023]])+Table12[[#This Row],[2023]]</f>
        <v>74</v>
      </c>
      <c r="M523" s="11"/>
      <c r="N523" s="11"/>
      <c r="R523" s="14"/>
      <c r="T523" s="16"/>
    </row>
    <row r="524" spans="1:20" x14ac:dyDescent="0.3">
      <c r="A524">
        <v>8381008</v>
      </c>
      <c r="B524">
        <v>270</v>
      </c>
      <c r="C524">
        <v>237</v>
      </c>
      <c r="D524" s="13">
        <f>(Table11[[#This Row],[2023]]-Table11[[#This Row],[2022]])/Table11[[#This Row],[2022]]</f>
        <v>-0.12222222222222222</v>
      </c>
      <c r="E524" s="14">
        <f>Table11[[#This Row],[perc]]*Table11[[#This Row],[2023]]+Table11[[#This Row],[2023]]</f>
        <v>208.03333333333333</v>
      </c>
      <c r="G524">
        <v>12540799</v>
      </c>
      <c r="H524">
        <v>60</v>
      </c>
      <c r="I524">
        <v>60</v>
      </c>
      <c r="J524" s="13">
        <f>(Table12[[#This Row],[2023]]-Table12[[#This Row],[2022]])/Table12[[#This Row],[2022]]</f>
        <v>0</v>
      </c>
      <c r="K524" s="14">
        <f>(Table12[[#This Row],[per]]*Table12[[#This Row],[2023]])+Table12[[#This Row],[2023]]</f>
        <v>60</v>
      </c>
      <c r="M524" s="12"/>
      <c r="N524" s="12"/>
      <c r="R524" s="14"/>
      <c r="T524" s="15"/>
    </row>
    <row r="525" spans="1:20" x14ac:dyDescent="0.3">
      <c r="A525">
        <v>12209213</v>
      </c>
      <c r="B525">
        <v>139</v>
      </c>
      <c r="C525">
        <v>139</v>
      </c>
      <c r="D525" s="13">
        <f>(Table11[[#This Row],[2023]]-Table11[[#This Row],[2022]])/Table11[[#This Row],[2022]]</f>
        <v>0</v>
      </c>
      <c r="E525" s="14">
        <f>Table11[[#This Row],[perc]]*Table11[[#This Row],[2023]]+Table11[[#This Row],[2023]]</f>
        <v>139</v>
      </c>
      <c r="G525">
        <v>12559703</v>
      </c>
      <c r="H525">
        <v>150</v>
      </c>
      <c r="I525">
        <v>150</v>
      </c>
      <c r="J525" s="13">
        <f>(Table12[[#This Row],[2023]]-Table12[[#This Row],[2022]])/Table12[[#This Row],[2022]]</f>
        <v>0</v>
      </c>
      <c r="K525" s="14">
        <f>(Table12[[#This Row],[per]]*Table12[[#This Row],[2023]])+Table12[[#This Row],[2023]]</f>
        <v>150</v>
      </c>
      <c r="M525" s="11"/>
      <c r="N525" s="11"/>
      <c r="R525" s="14"/>
      <c r="T525" s="16"/>
    </row>
    <row r="526" spans="1:20" x14ac:dyDescent="0.3">
      <c r="A526">
        <v>1325356</v>
      </c>
      <c r="B526">
        <v>69</v>
      </c>
      <c r="C526">
        <v>75</v>
      </c>
      <c r="D526" s="13">
        <f>(Table11[[#This Row],[2023]]-Table11[[#This Row],[2022]])/Table11[[#This Row],[2022]]</f>
        <v>8.6956521739130432E-2</v>
      </c>
      <c r="E526" s="14">
        <f>Table11[[#This Row],[perc]]*Table11[[#This Row],[2023]]+Table11[[#This Row],[2023]]</f>
        <v>81.521739130434781</v>
      </c>
      <c r="G526">
        <v>13640412</v>
      </c>
      <c r="H526">
        <v>51</v>
      </c>
      <c r="I526">
        <v>51</v>
      </c>
      <c r="J526" s="13">
        <f>(Table12[[#This Row],[2023]]-Table12[[#This Row],[2022]])/Table12[[#This Row],[2022]]</f>
        <v>0</v>
      </c>
      <c r="K526" s="14">
        <f>(Table12[[#This Row],[per]]*Table12[[#This Row],[2023]])+Table12[[#This Row],[2023]]</f>
        <v>51</v>
      </c>
      <c r="M526" s="12"/>
      <c r="N526" s="12"/>
      <c r="R526" s="14"/>
      <c r="T526" s="15"/>
    </row>
    <row r="527" spans="1:20" x14ac:dyDescent="0.3">
      <c r="A527">
        <v>4145383</v>
      </c>
      <c r="B527">
        <v>158</v>
      </c>
      <c r="C527">
        <v>157</v>
      </c>
      <c r="D527" s="13">
        <f>(Table11[[#This Row],[2023]]-Table11[[#This Row],[2022]])/Table11[[#This Row],[2022]]</f>
        <v>-6.3291139240506328E-3</v>
      </c>
      <c r="E527" s="14">
        <f>Table11[[#This Row],[perc]]*Table11[[#This Row],[2023]]+Table11[[#This Row],[2023]]</f>
        <v>156.00632911392404</v>
      </c>
      <c r="G527">
        <v>4846908</v>
      </c>
      <c r="H527">
        <v>99</v>
      </c>
      <c r="I527">
        <v>99</v>
      </c>
      <c r="J527" s="13">
        <f>(Table12[[#This Row],[2023]]-Table12[[#This Row],[2022]])/Table12[[#This Row],[2022]]</f>
        <v>0</v>
      </c>
      <c r="K527" s="14">
        <f>(Table12[[#This Row],[per]]*Table12[[#This Row],[2023]])+Table12[[#This Row],[2023]]</f>
        <v>99</v>
      </c>
      <c r="M527" s="11"/>
      <c r="N527" s="11"/>
      <c r="R527" s="14"/>
      <c r="T527" s="16"/>
    </row>
    <row r="528" spans="1:20" x14ac:dyDescent="0.3">
      <c r="A528">
        <v>14549864</v>
      </c>
      <c r="B528">
        <v>139</v>
      </c>
      <c r="C528">
        <v>139</v>
      </c>
      <c r="D528" s="13">
        <f>(Table11[[#This Row],[2023]]-Table11[[#This Row],[2022]])/Table11[[#This Row],[2022]]</f>
        <v>0</v>
      </c>
      <c r="E528" s="14">
        <f>Table11[[#This Row],[perc]]*Table11[[#This Row],[2023]]+Table11[[#This Row],[2023]]</f>
        <v>139</v>
      </c>
      <c r="G528">
        <v>4925824</v>
      </c>
      <c r="H528">
        <v>36</v>
      </c>
      <c r="I528">
        <v>36</v>
      </c>
      <c r="J528" s="13">
        <f>(Table12[[#This Row],[2023]]-Table12[[#This Row],[2022]])/Table12[[#This Row],[2022]]</f>
        <v>0</v>
      </c>
      <c r="K528" s="14">
        <f>(Table12[[#This Row],[per]]*Table12[[#This Row],[2023]])+Table12[[#This Row],[2023]]</f>
        <v>36</v>
      </c>
      <c r="M528" s="12"/>
      <c r="N528" s="12"/>
      <c r="R528" s="14"/>
      <c r="T528" s="15"/>
    </row>
    <row r="529" spans="1:20" x14ac:dyDescent="0.3">
      <c r="A529">
        <v>9049654</v>
      </c>
      <c r="B529">
        <v>50</v>
      </c>
      <c r="C529">
        <v>50</v>
      </c>
      <c r="D529" s="13">
        <f>(Table11[[#This Row],[2023]]-Table11[[#This Row],[2022]])/Table11[[#This Row],[2022]]</f>
        <v>0</v>
      </c>
      <c r="E529" s="14">
        <f>Table11[[#This Row],[perc]]*Table11[[#This Row],[2023]]+Table11[[#This Row],[2023]]</f>
        <v>50</v>
      </c>
      <c r="G529">
        <v>4951472</v>
      </c>
      <c r="H529">
        <v>80</v>
      </c>
      <c r="I529">
        <v>80</v>
      </c>
      <c r="J529" s="13">
        <f>(Table12[[#This Row],[2023]]-Table12[[#This Row],[2022]])/Table12[[#This Row],[2022]]</f>
        <v>0</v>
      </c>
      <c r="K529" s="14">
        <f>(Table12[[#This Row],[per]]*Table12[[#This Row],[2023]])+Table12[[#This Row],[2023]]</f>
        <v>80</v>
      </c>
      <c r="M529" s="11"/>
      <c r="N529" s="11"/>
      <c r="R529" s="14"/>
      <c r="T529" s="16"/>
    </row>
    <row r="530" spans="1:20" x14ac:dyDescent="0.3">
      <c r="A530">
        <v>45399</v>
      </c>
      <c r="B530">
        <v>134</v>
      </c>
      <c r="C530">
        <v>134</v>
      </c>
      <c r="D530" s="13">
        <f>(Table11[[#This Row],[2023]]-Table11[[#This Row],[2022]])/Table11[[#This Row],[2022]]</f>
        <v>0</v>
      </c>
      <c r="E530" s="14">
        <f>Table11[[#This Row],[perc]]*Table11[[#This Row],[2023]]+Table11[[#This Row],[2023]]</f>
        <v>134</v>
      </c>
      <c r="G530">
        <v>5153968</v>
      </c>
      <c r="H530">
        <v>65</v>
      </c>
      <c r="I530">
        <v>65</v>
      </c>
      <c r="J530" s="13">
        <f>(Table12[[#This Row],[2023]]-Table12[[#This Row],[2022]])/Table12[[#This Row],[2022]]</f>
        <v>0</v>
      </c>
      <c r="K530" s="14">
        <f>(Table12[[#This Row],[per]]*Table12[[#This Row],[2023]])+Table12[[#This Row],[2023]]</f>
        <v>65</v>
      </c>
      <c r="M530" s="12"/>
      <c r="N530" s="12"/>
      <c r="R530" s="14"/>
      <c r="T530" s="15"/>
    </row>
    <row r="531" spans="1:20" x14ac:dyDescent="0.3">
      <c r="A531">
        <v>12655272</v>
      </c>
      <c r="B531">
        <v>80</v>
      </c>
      <c r="C531">
        <v>80</v>
      </c>
      <c r="D531" s="13">
        <f>(Table11[[#This Row],[2023]]-Table11[[#This Row],[2022]])/Table11[[#This Row],[2022]]</f>
        <v>0</v>
      </c>
      <c r="E531" s="14">
        <f>Table11[[#This Row],[perc]]*Table11[[#This Row],[2023]]+Table11[[#This Row],[2023]]</f>
        <v>80</v>
      </c>
      <c r="G531">
        <v>6955115</v>
      </c>
      <c r="H531">
        <v>117</v>
      </c>
      <c r="I531">
        <v>117</v>
      </c>
      <c r="J531" s="13">
        <f>(Table12[[#This Row],[2023]]-Table12[[#This Row],[2022]])/Table12[[#This Row],[2022]]</f>
        <v>0</v>
      </c>
      <c r="K531" s="14">
        <f>(Table12[[#This Row],[per]]*Table12[[#This Row],[2023]])+Table12[[#This Row],[2023]]</f>
        <v>117</v>
      </c>
      <c r="M531" s="11"/>
      <c r="N531" s="11"/>
      <c r="R531" s="14"/>
      <c r="T531" s="16"/>
    </row>
    <row r="532" spans="1:20" x14ac:dyDescent="0.3">
      <c r="A532">
        <v>8761993</v>
      </c>
      <c r="B532">
        <v>181</v>
      </c>
      <c r="C532">
        <v>185</v>
      </c>
      <c r="D532" s="13">
        <f>(Table11[[#This Row],[2023]]-Table11[[#This Row],[2022]])/Table11[[#This Row],[2022]]</f>
        <v>2.2099447513812154E-2</v>
      </c>
      <c r="E532" s="14">
        <f>Table11[[#This Row],[perc]]*Table11[[#This Row],[2023]]+Table11[[#This Row],[2023]]</f>
        <v>189.08839779005524</v>
      </c>
      <c r="G532">
        <v>10681460</v>
      </c>
      <c r="H532">
        <v>100</v>
      </c>
      <c r="I532">
        <v>100</v>
      </c>
      <c r="J532" s="13">
        <f>(Table12[[#This Row],[2023]]-Table12[[#This Row],[2022]])/Table12[[#This Row],[2022]]</f>
        <v>0</v>
      </c>
      <c r="K532" s="14">
        <f>(Table12[[#This Row],[per]]*Table12[[#This Row],[2023]])+Table12[[#This Row],[2023]]</f>
        <v>100</v>
      </c>
      <c r="M532" s="12"/>
      <c r="N532" s="12"/>
      <c r="R532" s="14"/>
      <c r="T532" s="15"/>
    </row>
    <row r="533" spans="1:20" x14ac:dyDescent="0.3">
      <c r="A533">
        <v>13688093</v>
      </c>
      <c r="B533">
        <v>403</v>
      </c>
      <c r="C533">
        <v>405</v>
      </c>
      <c r="D533" s="13">
        <f>(Table11[[#This Row],[2023]]-Table11[[#This Row],[2022]])/Table11[[#This Row],[2022]]</f>
        <v>4.9627791563275434E-3</v>
      </c>
      <c r="E533" s="14">
        <f>Table11[[#This Row],[perc]]*Table11[[#This Row],[2023]]+Table11[[#This Row],[2023]]</f>
        <v>407.00992555831266</v>
      </c>
      <c r="G533">
        <v>526594</v>
      </c>
      <c r="H533">
        <v>108</v>
      </c>
      <c r="I533">
        <v>108</v>
      </c>
      <c r="J533" s="13">
        <f>(Table12[[#This Row],[2023]]-Table12[[#This Row],[2022]])/Table12[[#This Row],[2022]]</f>
        <v>0</v>
      </c>
      <c r="K533" s="14">
        <f>(Table12[[#This Row],[per]]*Table12[[#This Row],[2023]])+Table12[[#This Row],[2023]]</f>
        <v>108</v>
      </c>
      <c r="M533" s="11"/>
      <c r="N533" s="11"/>
      <c r="R533" s="14"/>
      <c r="T533" s="16"/>
    </row>
    <row r="534" spans="1:20" x14ac:dyDescent="0.3">
      <c r="A534">
        <v>7999412</v>
      </c>
      <c r="B534">
        <v>146</v>
      </c>
      <c r="C534">
        <v>125</v>
      </c>
      <c r="D534" s="13">
        <f>(Table11[[#This Row],[2023]]-Table11[[#This Row],[2022]])/Table11[[#This Row],[2022]]</f>
        <v>-0.14383561643835616</v>
      </c>
      <c r="E534" s="14">
        <f>Table11[[#This Row],[perc]]*Table11[[#This Row],[2023]]+Table11[[#This Row],[2023]]</f>
        <v>107.02054794520548</v>
      </c>
      <c r="G534">
        <v>6361943</v>
      </c>
      <c r="H534">
        <v>300</v>
      </c>
      <c r="I534">
        <v>300</v>
      </c>
      <c r="J534" s="13">
        <f>(Table12[[#This Row],[2023]]-Table12[[#This Row],[2022]])/Table12[[#This Row],[2022]]</f>
        <v>0</v>
      </c>
      <c r="K534" s="14">
        <f>(Table12[[#This Row],[per]]*Table12[[#This Row],[2023]])+Table12[[#This Row],[2023]]</f>
        <v>300</v>
      </c>
      <c r="M534" s="12"/>
      <c r="N534" s="12"/>
      <c r="R534" s="14"/>
      <c r="T534" s="15"/>
    </row>
    <row r="535" spans="1:20" x14ac:dyDescent="0.3">
      <c r="A535">
        <v>9385368</v>
      </c>
      <c r="B535">
        <v>118</v>
      </c>
      <c r="C535">
        <v>148</v>
      </c>
      <c r="D535" s="13">
        <f>(Table11[[#This Row],[2023]]-Table11[[#This Row],[2022]])/Table11[[#This Row],[2022]]</f>
        <v>0.25423728813559321</v>
      </c>
      <c r="E535" s="14">
        <f>Table11[[#This Row],[perc]]*Table11[[#This Row],[2023]]+Table11[[#This Row],[2023]]</f>
        <v>185.62711864406779</v>
      </c>
      <c r="G535">
        <v>7031151</v>
      </c>
      <c r="H535">
        <v>26</v>
      </c>
      <c r="I535">
        <v>26</v>
      </c>
      <c r="J535" s="13">
        <f>(Table12[[#This Row],[2023]]-Table12[[#This Row],[2022]])/Table12[[#This Row],[2022]]</f>
        <v>0</v>
      </c>
      <c r="K535" s="14">
        <f>(Table12[[#This Row],[per]]*Table12[[#This Row],[2023]])+Table12[[#This Row],[2023]]</f>
        <v>26</v>
      </c>
      <c r="M535" s="11"/>
      <c r="N535" s="11"/>
      <c r="R535" s="14"/>
      <c r="T535" s="16"/>
    </row>
    <row r="536" spans="1:20" x14ac:dyDescent="0.3">
      <c r="A536">
        <v>11575466</v>
      </c>
      <c r="B536">
        <v>110</v>
      </c>
      <c r="C536">
        <v>110</v>
      </c>
      <c r="D536" s="13">
        <f>(Table11[[#This Row],[2023]]-Table11[[#This Row],[2022]])/Table11[[#This Row],[2022]]</f>
        <v>0</v>
      </c>
      <c r="E536" s="14">
        <f>Table11[[#This Row],[perc]]*Table11[[#This Row],[2023]]+Table11[[#This Row],[2023]]</f>
        <v>110</v>
      </c>
      <c r="G536">
        <v>14122940</v>
      </c>
      <c r="H536">
        <v>81</v>
      </c>
      <c r="I536">
        <v>81</v>
      </c>
      <c r="J536" s="13">
        <f>(Table12[[#This Row],[2023]]-Table12[[#This Row],[2022]])/Table12[[#This Row],[2022]]</f>
        <v>0</v>
      </c>
      <c r="K536" s="14">
        <f>(Table12[[#This Row],[per]]*Table12[[#This Row],[2023]])+Table12[[#This Row],[2023]]</f>
        <v>81</v>
      </c>
      <c r="M536" s="12"/>
      <c r="N536" s="12"/>
      <c r="R536" s="14"/>
      <c r="T536" s="15"/>
    </row>
    <row r="537" spans="1:20" x14ac:dyDescent="0.3">
      <c r="A537">
        <v>13993317</v>
      </c>
      <c r="B537">
        <v>35</v>
      </c>
      <c r="C537">
        <v>35</v>
      </c>
      <c r="D537" s="13">
        <f>(Table11[[#This Row],[2023]]-Table11[[#This Row],[2022]])/Table11[[#This Row],[2022]]</f>
        <v>0</v>
      </c>
      <c r="E537" s="14">
        <f>Table11[[#This Row],[perc]]*Table11[[#This Row],[2023]]+Table11[[#This Row],[2023]]</f>
        <v>35</v>
      </c>
      <c r="G537">
        <v>43964</v>
      </c>
      <c r="H537">
        <v>98</v>
      </c>
      <c r="I537">
        <v>92</v>
      </c>
      <c r="J537" s="13">
        <f>(Table12[[#This Row],[2023]]-Table12[[#This Row],[2022]])/Table12[[#This Row],[2022]]</f>
        <v>-6.1224489795918366E-2</v>
      </c>
      <c r="K537" s="14">
        <f>(Table12[[#This Row],[per]]*Table12[[#This Row],[2023]])+Table12[[#This Row],[2023]]</f>
        <v>86.367346938775512</v>
      </c>
      <c r="M537" s="11"/>
      <c r="N537" s="11"/>
      <c r="R537" s="14"/>
      <c r="T537" s="16"/>
    </row>
    <row r="538" spans="1:20" x14ac:dyDescent="0.3">
      <c r="A538">
        <v>1810146</v>
      </c>
      <c r="B538">
        <v>1990</v>
      </c>
      <c r="C538">
        <v>1990</v>
      </c>
      <c r="D538" s="13">
        <f>(Table11[[#This Row],[2023]]-Table11[[#This Row],[2022]])/Table11[[#This Row],[2022]]</f>
        <v>0</v>
      </c>
      <c r="E538" s="14">
        <f>Table11[[#This Row],[perc]]*Table11[[#This Row],[2023]]+Table11[[#This Row],[2023]]</f>
        <v>1990</v>
      </c>
      <c r="G538">
        <v>3197148</v>
      </c>
      <c r="H538">
        <v>120</v>
      </c>
      <c r="I538">
        <v>120</v>
      </c>
      <c r="J538" s="13">
        <f>(Table12[[#This Row],[2023]]-Table12[[#This Row],[2022]])/Table12[[#This Row],[2022]]</f>
        <v>0</v>
      </c>
      <c r="K538" s="14">
        <f>(Table12[[#This Row],[per]]*Table12[[#This Row],[2023]])+Table12[[#This Row],[2023]]</f>
        <v>120</v>
      </c>
      <c r="M538" s="12"/>
      <c r="N538" s="12"/>
      <c r="R538" s="14"/>
      <c r="T538" s="15"/>
    </row>
    <row r="539" spans="1:20" x14ac:dyDescent="0.3">
      <c r="A539">
        <v>2918244</v>
      </c>
      <c r="B539">
        <v>259</v>
      </c>
      <c r="C539">
        <v>263</v>
      </c>
      <c r="D539" s="13">
        <f>(Table11[[#This Row],[2023]]-Table11[[#This Row],[2022]])/Table11[[#This Row],[2022]]</f>
        <v>1.5444015444015444E-2</v>
      </c>
      <c r="E539" s="14">
        <f>Table11[[#This Row],[perc]]*Table11[[#This Row],[2023]]+Table11[[#This Row],[2023]]</f>
        <v>267.06177606177607</v>
      </c>
      <c r="G539">
        <v>5706579</v>
      </c>
      <c r="H539">
        <v>100</v>
      </c>
      <c r="I539">
        <v>100</v>
      </c>
      <c r="J539" s="13">
        <f>(Table12[[#This Row],[2023]]-Table12[[#This Row],[2022]])/Table12[[#This Row],[2022]]</f>
        <v>0</v>
      </c>
      <c r="K539" s="14">
        <f>(Table12[[#This Row],[per]]*Table12[[#This Row],[2023]])+Table12[[#This Row],[2023]]</f>
        <v>100</v>
      </c>
      <c r="M539" s="11"/>
      <c r="N539" s="11"/>
      <c r="R539" s="14"/>
      <c r="T539" s="16"/>
    </row>
    <row r="540" spans="1:20" x14ac:dyDescent="0.3">
      <c r="A540">
        <v>3001121</v>
      </c>
      <c r="B540">
        <v>135</v>
      </c>
      <c r="C540">
        <v>135</v>
      </c>
      <c r="D540" s="13">
        <f>(Table11[[#This Row],[2023]]-Table11[[#This Row],[2022]])/Table11[[#This Row],[2022]]</f>
        <v>0</v>
      </c>
      <c r="E540" s="14">
        <f>Table11[[#This Row],[perc]]*Table11[[#This Row],[2023]]+Table11[[#This Row],[2023]]</f>
        <v>135</v>
      </c>
      <c r="G540">
        <v>6767801</v>
      </c>
      <c r="H540">
        <v>129</v>
      </c>
      <c r="I540">
        <v>129</v>
      </c>
      <c r="J540" s="13">
        <f>(Table12[[#This Row],[2023]]-Table12[[#This Row],[2022]])/Table12[[#This Row],[2022]]</f>
        <v>0</v>
      </c>
      <c r="K540" s="14">
        <f>(Table12[[#This Row],[per]]*Table12[[#This Row],[2023]])+Table12[[#This Row],[2023]]</f>
        <v>129</v>
      </c>
      <c r="M540" s="12"/>
      <c r="N540" s="12"/>
      <c r="R540" s="14"/>
      <c r="T540" s="15"/>
    </row>
    <row r="541" spans="1:20" x14ac:dyDescent="0.3">
      <c r="A541">
        <v>11226618</v>
      </c>
      <c r="B541">
        <v>146</v>
      </c>
      <c r="C541">
        <v>158</v>
      </c>
      <c r="D541" s="13">
        <f>(Table11[[#This Row],[2023]]-Table11[[#This Row],[2022]])/Table11[[#This Row],[2022]]</f>
        <v>8.2191780821917804E-2</v>
      </c>
      <c r="E541" s="14">
        <f>Table11[[#This Row],[perc]]*Table11[[#This Row],[2023]]+Table11[[#This Row],[2023]]</f>
        <v>170.98630136986301</v>
      </c>
      <c r="G541">
        <v>13529318</v>
      </c>
      <c r="H541">
        <v>63</v>
      </c>
      <c r="I541">
        <v>75</v>
      </c>
      <c r="J541" s="13">
        <f>(Table12[[#This Row],[2023]]-Table12[[#This Row],[2022]])/Table12[[#This Row],[2022]]</f>
        <v>0.19047619047619047</v>
      </c>
      <c r="K541" s="14">
        <f>(Table12[[#This Row],[per]]*Table12[[#This Row],[2023]])+Table12[[#This Row],[2023]]</f>
        <v>89.285714285714278</v>
      </c>
      <c r="M541" s="11"/>
      <c r="N541" s="11"/>
      <c r="R541" s="14"/>
      <c r="T541" s="16"/>
    </row>
    <row r="542" spans="1:20" x14ac:dyDescent="0.3">
      <c r="A542">
        <v>406646</v>
      </c>
      <c r="B542">
        <v>45</v>
      </c>
      <c r="C542">
        <v>45</v>
      </c>
      <c r="D542" s="13">
        <f>(Table11[[#This Row],[2023]]-Table11[[#This Row],[2022]])/Table11[[#This Row],[2022]]</f>
        <v>0</v>
      </c>
      <c r="E542" s="14">
        <f>Table11[[#This Row],[perc]]*Table11[[#This Row],[2023]]+Table11[[#This Row],[2023]]</f>
        <v>45</v>
      </c>
      <c r="G542">
        <v>5054038</v>
      </c>
      <c r="H542">
        <v>130</v>
      </c>
      <c r="I542">
        <v>130</v>
      </c>
      <c r="J542" s="13">
        <f>(Table12[[#This Row],[2023]]-Table12[[#This Row],[2022]])/Table12[[#This Row],[2022]]</f>
        <v>0</v>
      </c>
      <c r="K542" s="14">
        <f>(Table12[[#This Row],[per]]*Table12[[#This Row],[2023]])+Table12[[#This Row],[2023]]</f>
        <v>130</v>
      </c>
      <c r="M542" s="12"/>
      <c r="N542" s="12"/>
      <c r="R542" s="14"/>
      <c r="T542" s="15"/>
    </row>
    <row r="543" spans="1:20" x14ac:dyDescent="0.3">
      <c r="A543">
        <v>12064625</v>
      </c>
      <c r="B543">
        <v>149</v>
      </c>
      <c r="C543">
        <v>149</v>
      </c>
      <c r="D543" s="13">
        <f>(Table11[[#This Row],[2023]]-Table11[[#This Row],[2022]])/Table11[[#This Row],[2022]]</f>
        <v>0</v>
      </c>
      <c r="E543" s="14">
        <f>Table11[[#This Row],[perc]]*Table11[[#This Row],[2023]]+Table11[[#This Row],[2023]]</f>
        <v>149</v>
      </c>
      <c r="G543">
        <v>6085693</v>
      </c>
      <c r="H543">
        <v>100</v>
      </c>
      <c r="I543">
        <v>100</v>
      </c>
      <c r="J543" s="13">
        <f>(Table12[[#This Row],[2023]]-Table12[[#This Row],[2022]])/Table12[[#This Row],[2022]]</f>
        <v>0</v>
      </c>
      <c r="K543" s="14">
        <f>(Table12[[#This Row],[per]]*Table12[[#This Row],[2023]])+Table12[[#This Row],[2023]]</f>
        <v>100</v>
      </c>
      <c r="M543" s="11"/>
      <c r="N543" s="11"/>
      <c r="R543" s="14"/>
      <c r="T543" s="16"/>
    </row>
    <row r="544" spans="1:20" x14ac:dyDescent="0.3">
      <c r="A544">
        <v>6169759</v>
      </c>
      <c r="B544">
        <v>40</v>
      </c>
      <c r="C544">
        <v>44</v>
      </c>
      <c r="D544" s="13">
        <f>(Table11[[#This Row],[2023]]-Table11[[#This Row],[2022]])/Table11[[#This Row],[2022]]</f>
        <v>0.1</v>
      </c>
      <c r="E544" s="14">
        <f>Table11[[#This Row],[perc]]*Table11[[#This Row],[2023]]+Table11[[#This Row],[2023]]</f>
        <v>48.4</v>
      </c>
      <c r="G544">
        <v>6184196</v>
      </c>
      <c r="H544">
        <v>95</v>
      </c>
      <c r="I544">
        <v>95</v>
      </c>
      <c r="J544" s="13">
        <f>(Table12[[#This Row],[2023]]-Table12[[#This Row],[2022]])/Table12[[#This Row],[2022]]</f>
        <v>0</v>
      </c>
      <c r="K544" s="14">
        <f>(Table12[[#This Row],[per]]*Table12[[#This Row],[2023]])+Table12[[#This Row],[2023]]</f>
        <v>95</v>
      </c>
      <c r="M544" s="12"/>
      <c r="N544" s="12"/>
      <c r="R544" s="14"/>
      <c r="T544" s="15"/>
    </row>
    <row r="545" spans="1:20" x14ac:dyDescent="0.3">
      <c r="A545">
        <v>8241557</v>
      </c>
      <c r="B545">
        <v>69</v>
      </c>
      <c r="C545">
        <v>69</v>
      </c>
      <c r="D545" s="13">
        <f>(Table11[[#This Row],[2023]]-Table11[[#This Row],[2022]])/Table11[[#This Row],[2022]]</f>
        <v>0</v>
      </c>
      <c r="E545" s="14">
        <f>Table11[[#This Row],[perc]]*Table11[[#This Row],[2023]]+Table11[[#This Row],[2023]]</f>
        <v>69</v>
      </c>
      <c r="G545">
        <v>8273223</v>
      </c>
      <c r="H545">
        <v>100</v>
      </c>
      <c r="I545">
        <v>100</v>
      </c>
      <c r="J545" s="13">
        <f>(Table12[[#This Row],[2023]]-Table12[[#This Row],[2022]])/Table12[[#This Row],[2022]]</f>
        <v>0</v>
      </c>
      <c r="K545" s="14">
        <f>(Table12[[#This Row],[per]]*Table12[[#This Row],[2023]])+Table12[[#This Row],[2023]]</f>
        <v>100</v>
      </c>
      <c r="M545" s="11"/>
      <c r="N545" s="11"/>
      <c r="R545" s="14"/>
      <c r="T545" s="16"/>
    </row>
    <row r="546" spans="1:20" x14ac:dyDescent="0.3">
      <c r="A546">
        <v>182573</v>
      </c>
      <c r="B546">
        <v>70</v>
      </c>
      <c r="C546">
        <v>70</v>
      </c>
      <c r="D546" s="13">
        <f>(Table11[[#This Row],[2023]]-Table11[[#This Row],[2022]])/Table11[[#This Row],[2022]]</f>
        <v>0</v>
      </c>
      <c r="E546" s="14">
        <f>Table11[[#This Row],[perc]]*Table11[[#This Row],[2023]]+Table11[[#This Row],[2023]]</f>
        <v>70</v>
      </c>
      <c r="G546">
        <v>8391219</v>
      </c>
      <c r="H546">
        <v>205</v>
      </c>
      <c r="I546">
        <v>215</v>
      </c>
      <c r="J546" s="13">
        <f>(Table12[[#This Row],[2023]]-Table12[[#This Row],[2022]])/Table12[[#This Row],[2022]]</f>
        <v>4.878048780487805E-2</v>
      </c>
      <c r="K546" s="14">
        <f>(Table12[[#This Row],[per]]*Table12[[#This Row],[2023]])+Table12[[#This Row],[2023]]</f>
        <v>225.48780487804879</v>
      </c>
      <c r="M546" s="12"/>
      <c r="N546" s="12"/>
      <c r="R546" s="14"/>
      <c r="T546" s="15"/>
    </row>
    <row r="547" spans="1:20" x14ac:dyDescent="0.3">
      <c r="A547">
        <v>5999578</v>
      </c>
      <c r="B547">
        <v>80</v>
      </c>
      <c r="C547">
        <v>88</v>
      </c>
      <c r="D547" s="13">
        <f>(Table11[[#This Row],[2023]]-Table11[[#This Row],[2022]])/Table11[[#This Row],[2022]]</f>
        <v>0.1</v>
      </c>
      <c r="E547" s="14">
        <f>Table11[[#This Row],[perc]]*Table11[[#This Row],[2023]]+Table11[[#This Row],[2023]]</f>
        <v>96.8</v>
      </c>
      <c r="G547">
        <v>10709971</v>
      </c>
      <c r="H547">
        <v>132</v>
      </c>
      <c r="I547">
        <v>132</v>
      </c>
      <c r="J547" s="13">
        <f>(Table12[[#This Row],[2023]]-Table12[[#This Row],[2022]])/Table12[[#This Row],[2022]]</f>
        <v>0</v>
      </c>
      <c r="K547" s="14">
        <f>(Table12[[#This Row],[per]]*Table12[[#This Row],[2023]])+Table12[[#This Row],[2023]]</f>
        <v>132</v>
      </c>
      <c r="M547" s="11"/>
      <c r="N547" s="11"/>
      <c r="R547" s="14"/>
      <c r="T547" s="16"/>
    </row>
    <row r="548" spans="1:20" x14ac:dyDescent="0.3">
      <c r="A548">
        <v>9478964</v>
      </c>
      <c r="B548">
        <v>99</v>
      </c>
      <c r="C548">
        <v>99</v>
      </c>
      <c r="D548" s="13">
        <f>(Table11[[#This Row],[2023]]-Table11[[#This Row],[2022]])/Table11[[#This Row],[2022]]</f>
        <v>0</v>
      </c>
      <c r="E548" s="14">
        <f>Table11[[#This Row],[perc]]*Table11[[#This Row],[2023]]+Table11[[#This Row],[2023]]</f>
        <v>99</v>
      </c>
      <c r="G548">
        <v>11943375</v>
      </c>
      <c r="H548">
        <v>79</v>
      </c>
      <c r="I548">
        <v>75</v>
      </c>
      <c r="J548" s="13">
        <f>(Table12[[#This Row],[2023]]-Table12[[#This Row],[2022]])/Table12[[#This Row],[2022]]</f>
        <v>-5.0632911392405063E-2</v>
      </c>
      <c r="K548" s="14">
        <f>(Table12[[#This Row],[per]]*Table12[[#This Row],[2023]])+Table12[[#This Row],[2023]]</f>
        <v>71.202531645569621</v>
      </c>
      <c r="M548" s="12"/>
      <c r="N548" s="12"/>
      <c r="R548" s="14"/>
      <c r="T548" s="15"/>
    </row>
    <row r="549" spans="1:20" x14ac:dyDescent="0.3">
      <c r="A549">
        <v>6957784</v>
      </c>
      <c r="B549">
        <v>149</v>
      </c>
      <c r="C549">
        <v>149</v>
      </c>
      <c r="D549" s="13">
        <f>(Table11[[#This Row],[2023]]-Table11[[#This Row],[2022]])/Table11[[#This Row],[2022]]</f>
        <v>0</v>
      </c>
      <c r="E549" s="14">
        <f>Table11[[#This Row],[perc]]*Table11[[#This Row],[2023]]+Table11[[#This Row],[2023]]</f>
        <v>149</v>
      </c>
      <c r="G549">
        <v>7835351</v>
      </c>
      <c r="H549">
        <v>550</v>
      </c>
      <c r="I549">
        <v>550</v>
      </c>
      <c r="J549" s="13">
        <f>(Table12[[#This Row],[2023]]-Table12[[#This Row],[2022]])/Table12[[#This Row],[2022]]</f>
        <v>0</v>
      </c>
      <c r="K549" s="14">
        <f>(Table12[[#This Row],[per]]*Table12[[#This Row],[2023]])+Table12[[#This Row],[2023]]</f>
        <v>550</v>
      </c>
      <c r="M549" s="11"/>
      <c r="N549" s="11"/>
      <c r="R549" s="14"/>
      <c r="T549" s="16"/>
    </row>
    <row r="550" spans="1:20" x14ac:dyDescent="0.3">
      <c r="A550">
        <v>10193915</v>
      </c>
      <c r="B550">
        <v>45</v>
      </c>
      <c r="C550">
        <v>45</v>
      </c>
      <c r="D550" s="13">
        <f>(Table11[[#This Row],[2023]]-Table11[[#This Row],[2022]])/Table11[[#This Row],[2022]]</f>
        <v>0</v>
      </c>
      <c r="E550" s="14">
        <f>Table11[[#This Row],[perc]]*Table11[[#This Row],[2023]]+Table11[[#This Row],[2023]]</f>
        <v>45</v>
      </c>
      <c r="G550">
        <v>10124283</v>
      </c>
      <c r="H550">
        <v>40</v>
      </c>
      <c r="I550">
        <v>40</v>
      </c>
      <c r="J550" s="13">
        <f>(Table12[[#This Row],[2023]]-Table12[[#This Row],[2022]])/Table12[[#This Row],[2022]]</f>
        <v>0</v>
      </c>
      <c r="K550" s="14">
        <f>(Table12[[#This Row],[per]]*Table12[[#This Row],[2023]])+Table12[[#This Row],[2023]]</f>
        <v>40</v>
      </c>
      <c r="M550" s="12"/>
      <c r="N550" s="12"/>
      <c r="R550" s="14"/>
      <c r="T550" s="15"/>
    </row>
    <row r="551" spans="1:20" x14ac:dyDescent="0.3">
      <c r="A551">
        <v>702286</v>
      </c>
      <c r="B551">
        <v>137</v>
      </c>
      <c r="C551">
        <v>137</v>
      </c>
      <c r="D551" s="13">
        <f>(Table11[[#This Row],[2023]]-Table11[[#This Row],[2022]])/Table11[[#This Row],[2022]]</f>
        <v>0</v>
      </c>
      <c r="E551" s="14">
        <f>Table11[[#This Row],[perc]]*Table11[[#This Row],[2023]]+Table11[[#This Row],[2023]]</f>
        <v>137</v>
      </c>
      <c r="G551">
        <v>13798532</v>
      </c>
      <c r="H551">
        <v>50</v>
      </c>
      <c r="I551">
        <v>50</v>
      </c>
      <c r="J551" s="13">
        <f>(Table12[[#This Row],[2023]]-Table12[[#This Row],[2022]])/Table12[[#This Row],[2022]]</f>
        <v>0</v>
      </c>
      <c r="K551" s="14">
        <f>(Table12[[#This Row],[per]]*Table12[[#This Row],[2023]])+Table12[[#This Row],[2023]]</f>
        <v>50</v>
      </c>
      <c r="M551" s="11"/>
      <c r="N551" s="11"/>
      <c r="R551" s="14"/>
      <c r="T551" s="16"/>
    </row>
    <row r="552" spans="1:20" x14ac:dyDescent="0.3">
      <c r="A552">
        <v>7111731</v>
      </c>
      <c r="B552">
        <v>242</v>
      </c>
      <c r="C552">
        <v>208</v>
      </c>
      <c r="D552" s="13">
        <f>(Table11[[#This Row],[2023]]-Table11[[#This Row],[2022]])/Table11[[#This Row],[2022]]</f>
        <v>-0.14049586776859505</v>
      </c>
      <c r="E552" s="14">
        <f>Table11[[#This Row],[perc]]*Table11[[#This Row],[2023]]+Table11[[#This Row],[2023]]</f>
        <v>178.77685950413223</v>
      </c>
      <c r="G552">
        <v>13925578</v>
      </c>
      <c r="H552">
        <v>159</v>
      </c>
      <c r="I552">
        <v>159</v>
      </c>
      <c r="J552" s="13">
        <f>(Table12[[#This Row],[2023]]-Table12[[#This Row],[2022]])/Table12[[#This Row],[2022]]</f>
        <v>0</v>
      </c>
      <c r="K552" s="14">
        <f>(Table12[[#This Row],[per]]*Table12[[#This Row],[2023]])+Table12[[#This Row],[2023]]</f>
        <v>159</v>
      </c>
      <c r="M552" s="12"/>
      <c r="N552" s="12"/>
      <c r="R552" s="14"/>
      <c r="T552" s="15"/>
    </row>
    <row r="553" spans="1:20" x14ac:dyDescent="0.3">
      <c r="A553">
        <v>4430221</v>
      </c>
      <c r="B553">
        <v>135</v>
      </c>
      <c r="C553">
        <v>139</v>
      </c>
      <c r="D553" s="13">
        <f>(Table11[[#This Row],[2023]]-Table11[[#This Row],[2022]])/Table11[[#This Row],[2022]]</f>
        <v>2.9629629629629631E-2</v>
      </c>
      <c r="E553" s="14">
        <f>Table11[[#This Row],[perc]]*Table11[[#This Row],[2023]]+Table11[[#This Row],[2023]]</f>
        <v>143.11851851851853</v>
      </c>
      <c r="G553">
        <v>14217678</v>
      </c>
      <c r="H553">
        <v>50</v>
      </c>
      <c r="I553">
        <v>50</v>
      </c>
      <c r="J553" s="13">
        <f>(Table12[[#This Row],[2023]]-Table12[[#This Row],[2022]])/Table12[[#This Row],[2022]]</f>
        <v>0</v>
      </c>
      <c r="K553" s="14">
        <f>(Table12[[#This Row],[per]]*Table12[[#This Row],[2023]])+Table12[[#This Row],[2023]]</f>
        <v>50</v>
      </c>
      <c r="M553" s="11"/>
      <c r="N553" s="11"/>
      <c r="R553" s="14"/>
      <c r="T553" s="16"/>
    </row>
    <row r="554" spans="1:20" x14ac:dyDescent="0.3">
      <c r="A554">
        <v>6901381</v>
      </c>
      <c r="B554">
        <v>268</v>
      </c>
      <c r="C554">
        <v>268</v>
      </c>
      <c r="D554" s="13">
        <f>(Table11[[#This Row],[2023]]-Table11[[#This Row],[2022]])/Table11[[#This Row],[2022]]</f>
        <v>0</v>
      </c>
      <c r="E554" s="14">
        <f>Table11[[#This Row],[perc]]*Table11[[#This Row],[2023]]+Table11[[#This Row],[2023]]</f>
        <v>268</v>
      </c>
      <c r="G554">
        <v>14428511</v>
      </c>
      <c r="H554">
        <v>61</v>
      </c>
      <c r="I554">
        <v>61</v>
      </c>
      <c r="J554" s="13">
        <f>(Table12[[#This Row],[2023]]-Table12[[#This Row],[2022]])/Table12[[#This Row],[2022]]</f>
        <v>0</v>
      </c>
      <c r="K554" s="14">
        <f>(Table12[[#This Row],[per]]*Table12[[#This Row],[2023]])+Table12[[#This Row],[2023]]</f>
        <v>61</v>
      </c>
      <c r="M554" s="12"/>
      <c r="N554" s="12"/>
      <c r="R554" s="14"/>
      <c r="T554" s="15"/>
    </row>
    <row r="555" spans="1:20" x14ac:dyDescent="0.3">
      <c r="A555">
        <v>11908666</v>
      </c>
      <c r="B555">
        <v>136</v>
      </c>
      <c r="C555">
        <v>136</v>
      </c>
      <c r="D555" s="13">
        <f>(Table11[[#This Row],[2023]]-Table11[[#This Row],[2022]])/Table11[[#This Row],[2022]]</f>
        <v>0</v>
      </c>
      <c r="E555" s="14">
        <f>Table11[[#This Row],[perc]]*Table11[[#This Row],[2023]]+Table11[[#This Row],[2023]]</f>
        <v>136</v>
      </c>
      <c r="G555">
        <v>7949911</v>
      </c>
      <c r="H555">
        <v>100</v>
      </c>
      <c r="I555">
        <v>100</v>
      </c>
      <c r="J555" s="13">
        <f>(Table12[[#This Row],[2023]]-Table12[[#This Row],[2022]])/Table12[[#This Row],[2022]]</f>
        <v>0</v>
      </c>
      <c r="K555" s="14">
        <f>(Table12[[#This Row],[per]]*Table12[[#This Row],[2023]])+Table12[[#This Row],[2023]]</f>
        <v>100</v>
      </c>
      <c r="M555" s="11"/>
      <c r="N555" s="11"/>
      <c r="R555" s="14"/>
      <c r="T555" s="16"/>
    </row>
    <row r="556" spans="1:20" x14ac:dyDescent="0.3">
      <c r="A556">
        <v>2969361</v>
      </c>
      <c r="B556">
        <v>166</v>
      </c>
      <c r="C556">
        <v>165</v>
      </c>
      <c r="D556" s="13">
        <f>(Table11[[#This Row],[2023]]-Table11[[#This Row],[2022]])/Table11[[#This Row],[2022]]</f>
        <v>-6.024096385542169E-3</v>
      </c>
      <c r="E556" s="14">
        <f>Table11[[#This Row],[perc]]*Table11[[#This Row],[2023]]+Table11[[#This Row],[2023]]</f>
        <v>164.00602409638554</v>
      </c>
      <c r="G556">
        <v>12448135</v>
      </c>
      <c r="H556">
        <v>82</v>
      </c>
      <c r="I556">
        <v>82</v>
      </c>
      <c r="J556" s="13">
        <f>(Table12[[#This Row],[2023]]-Table12[[#This Row],[2022]])/Table12[[#This Row],[2022]]</f>
        <v>0</v>
      </c>
      <c r="K556" s="14">
        <f>(Table12[[#This Row],[per]]*Table12[[#This Row],[2023]])+Table12[[#This Row],[2023]]</f>
        <v>82</v>
      </c>
      <c r="M556" s="12"/>
      <c r="N556" s="12"/>
      <c r="R556" s="14"/>
      <c r="T556" s="15"/>
    </row>
    <row r="557" spans="1:20" x14ac:dyDescent="0.3">
      <c r="A557">
        <v>7390728</v>
      </c>
      <c r="B557">
        <v>72</v>
      </c>
      <c r="C557">
        <v>72</v>
      </c>
      <c r="D557" s="13">
        <f>(Table11[[#This Row],[2023]]-Table11[[#This Row],[2022]])/Table11[[#This Row],[2022]]</f>
        <v>0</v>
      </c>
      <c r="E557" s="14">
        <f>Table11[[#This Row],[perc]]*Table11[[#This Row],[2023]]+Table11[[#This Row],[2023]]</f>
        <v>72</v>
      </c>
      <c r="G557">
        <v>3775696</v>
      </c>
      <c r="H557">
        <v>49</v>
      </c>
      <c r="I557">
        <v>49</v>
      </c>
      <c r="J557" s="13">
        <f>(Table12[[#This Row],[2023]]-Table12[[#This Row],[2022]])/Table12[[#This Row],[2022]]</f>
        <v>0</v>
      </c>
      <c r="K557" s="14">
        <f>(Table12[[#This Row],[per]]*Table12[[#This Row],[2023]])+Table12[[#This Row],[2023]]</f>
        <v>49</v>
      </c>
      <c r="M557" s="11"/>
      <c r="N557" s="11"/>
      <c r="R557" s="14"/>
      <c r="T557" s="16"/>
    </row>
    <row r="558" spans="1:20" x14ac:dyDescent="0.3">
      <c r="A558">
        <v>6017439</v>
      </c>
      <c r="B558">
        <v>31</v>
      </c>
      <c r="C558">
        <v>31</v>
      </c>
      <c r="D558" s="13">
        <f>(Table11[[#This Row],[2023]]-Table11[[#This Row],[2022]])/Table11[[#This Row],[2022]]</f>
        <v>0</v>
      </c>
      <c r="E558" s="14">
        <f>Table11[[#This Row],[perc]]*Table11[[#This Row],[2023]]+Table11[[#This Row],[2023]]</f>
        <v>31</v>
      </c>
      <c r="G558">
        <v>4963978</v>
      </c>
      <c r="H558">
        <v>125</v>
      </c>
      <c r="I558">
        <v>125</v>
      </c>
      <c r="J558" s="13">
        <f>(Table12[[#This Row],[2023]]-Table12[[#This Row],[2022]])/Table12[[#This Row],[2022]]</f>
        <v>0</v>
      </c>
      <c r="K558" s="14">
        <f>(Table12[[#This Row],[per]]*Table12[[#This Row],[2023]])+Table12[[#This Row],[2023]]</f>
        <v>125</v>
      </c>
      <c r="M558" s="12"/>
      <c r="N558" s="12"/>
      <c r="R558" s="14"/>
      <c r="T558" s="15"/>
    </row>
    <row r="559" spans="1:20" x14ac:dyDescent="0.3">
      <c r="A559">
        <v>8238735</v>
      </c>
      <c r="B559">
        <v>30</v>
      </c>
      <c r="C559">
        <v>30</v>
      </c>
      <c r="D559" s="13">
        <f>(Table11[[#This Row],[2023]]-Table11[[#This Row],[2022]])/Table11[[#This Row],[2022]]</f>
        <v>0</v>
      </c>
      <c r="E559" s="14">
        <f>Table11[[#This Row],[perc]]*Table11[[#This Row],[2023]]+Table11[[#This Row],[2023]]</f>
        <v>30</v>
      </c>
      <c r="G559">
        <v>8427466</v>
      </c>
      <c r="H559">
        <v>79</v>
      </c>
      <c r="I559">
        <v>79</v>
      </c>
      <c r="J559" s="13">
        <f>(Table12[[#This Row],[2023]]-Table12[[#This Row],[2022]])/Table12[[#This Row],[2022]]</f>
        <v>0</v>
      </c>
      <c r="K559" s="14">
        <f>(Table12[[#This Row],[per]]*Table12[[#This Row],[2023]])+Table12[[#This Row],[2023]]</f>
        <v>79</v>
      </c>
      <c r="M559" s="11"/>
      <c r="N559" s="11"/>
      <c r="R559" s="14"/>
      <c r="T559" s="16"/>
    </row>
    <row r="560" spans="1:20" x14ac:dyDescent="0.3">
      <c r="A560">
        <v>5917524</v>
      </c>
      <c r="B560">
        <v>113</v>
      </c>
      <c r="C560">
        <v>119</v>
      </c>
      <c r="D560" s="13">
        <f>(Table11[[#This Row],[2023]]-Table11[[#This Row],[2022]])/Table11[[#This Row],[2022]]</f>
        <v>5.3097345132743362E-2</v>
      </c>
      <c r="E560" s="14">
        <f>Table11[[#This Row],[perc]]*Table11[[#This Row],[2023]]+Table11[[#This Row],[2023]]</f>
        <v>125.31858407079646</v>
      </c>
      <c r="G560">
        <v>11759175</v>
      </c>
      <c r="H560">
        <v>88</v>
      </c>
      <c r="I560">
        <v>88</v>
      </c>
      <c r="J560" s="13">
        <f>(Table12[[#This Row],[2023]]-Table12[[#This Row],[2022]])/Table12[[#This Row],[2022]]</f>
        <v>0</v>
      </c>
      <c r="K560" s="14">
        <f>(Table12[[#This Row],[per]]*Table12[[#This Row],[2023]])+Table12[[#This Row],[2023]]</f>
        <v>88</v>
      </c>
      <c r="M560" s="12"/>
      <c r="N560" s="12"/>
      <c r="R560" s="14"/>
      <c r="T560" s="15"/>
    </row>
    <row r="561" spans="1:20" x14ac:dyDescent="0.3">
      <c r="A561">
        <v>7161172</v>
      </c>
      <c r="B561">
        <v>148</v>
      </c>
      <c r="C561">
        <v>148</v>
      </c>
      <c r="D561" s="13">
        <f>(Table11[[#This Row],[2023]]-Table11[[#This Row],[2022]])/Table11[[#This Row],[2022]]</f>
        <v>0</v>
      </c>
      <c r="E561" s="14">
        <f>Table11[[#This Row],[perc]]*Table11[[#This Row],[2023]]+Table11[[#This Row],[2023]]</f>
        <v>148</v>
      </c>
      <c r="G561">
        <v>1161888</v>
      </c>
      <c r="H561">
        <v>115</v>
      </c>
      <c r="I561">
        <v>115</v>
      </c>
      <c r="J561" s="13">
        <f>(Table12[[#This Row],[2023]]-Table12[[#This Row],[2022]])/Table12[[#This Row],[2022]]</f>
        <v>0</v>
      </c>
      <c r="K561" s="14">
        <f>(Table12[[#This Row],[per]]*Table12[[#This Row],[2023]])+Table12[[#This Row],[2023]]</f>
        <v>115</v>
      </c>
      <c r="M561" s="11"/>
      <c r="N561" s="11"/>
      <c r="R561" s="14"/>
      <c r="T561" s="16"/>
    </row>
    <row r="562" spans="1:20" x14ac:dyDescent="0.3">
      <c r="A562">
        <v>4688281</v>
      </c>
      <c r="B562">
        <v>120</v>
      </c>
      <c r="C562">
        <v>120</v>
      </c>
      <c r="D562" s="13">
        <f>(Table11[[#This Row],[2023]]-Table11[[#This Row],[2022]])/Table11[[#This Row],[2022]]</f>
        <v>0</v>
      </c>
      <c r="E562" s="14">
        <f>Table11[[#This Row],[perc]]*Table11[[#This Row],[2023]]+Table11[[#This Row],[2023]]</f>
        <v>120</v>
      </c>
      <c r="G562">
        <v>5833655</v>
      </c>
      <c r="H562">
        <v>50</v>
      </c>
      <c r="I562">
        <v>50</v>
      </c>
      <c r="J562" s="13">
        <f>(Table12[[#This Row],[2023]]-Table12[[#This Row],[2022]])/Table12[[#This Row],[2022]]</f>
        <v>0</v>
      </c>
      <c r="K562" s="14">
        <f>(Table12[[#This Row],[per]]*Table12[[#This Row],[2023]])+Table12[[#This Row],[2023]]</f>
        <v>50</v>
      </c>
      <c r="M562" s="12"/>
      <c r="N562" s="12"/>
      <c r="R562" s="14"/>
      <c r="T562" s="15"/>
    </row>
    <row r="563" spans="1:20" x14ac:dyDescent="0.3">
      <c r="A563">
        <v>14330267</v>
      </c>
      <c r="B563">
        <v>302</v>
      </c>
      <c r="C563">
        <v>320</v>
      </c>
      <c r="D563" s="13">
        <f>(Table11[[#This Row],[2023]]-Table11[[#This Row],[2022]])/Table11[[#This Row],[2022]]</f>
        <v>5.9602649006622516E-2</v>
      </c>
      <c r="E563" s="14">
        <f>Table11[[#This Row],[perc]]*Table11[[#This Row],[2023]]+Table11[[#This Row],[2023]]</f>
        <v>339.07284768211923</v>
      </c>
      <c r="G563">
        <v>6006735</v>
      </c>
      <c r="H563">
        <v>200</v>
      </c>
      <c r="I563">
        <v>200</v>
      </c>
      <c r="J563" s="13">
        <f>(Table12[[#This Row],[2023]]-Table12[[#This Row],[2022]])/Table12[[#This Row],[2022]]</f>
        <v>0</v>
      </c>
      <c r="K563" s="14">
        <f>(Table12[[#This Row],[per]]*Table12[[#This Row],[2023]])+Table12[[#This Row],[2023]]</f>
        <v>200</v>
      </c>
      <c r="M563" s="11"/>
      <c r="N563" s="11"/>
      <c r="R563" s="14"/>
      <c r="T563" s="16"/>
    </row>
    <row r="564" spans="1:20" x14ac:dyDescent="0.3">
      <c r="A564">
        <v>1564999</v>
      </c>
      <c r="B564">
        <v>600</v>
      </c>
      <c r="C564">
        <v>600</v>
      </c>
      <c r="D564" s="13">
        <f>(Table11[[#This Row],[2023]]-Table11[[#This Row],[2022]])/Table11[[#This Row],[2022]]</f>
        <v>0</v>
      </c>
      <c r="E564" s="14">
        <f>Table11[[#This Row],[perc]]*Table11[[#This Row],[2023]]+Table11[[#This Row],[2023]]</f>
        <v>600</v>
      </c>
      <c r="G564">
        <v>11351012</v>
      </c>
      <c r="H564">
        <v>120</v>
      </c>
      <c r="I564">
        <v>120</v>
      </c>
      <c r="J564" s="13">
        <f>(Table12[[#This Row],[2023]]-Table12[[#This Row],[2022]])/Table12[[#This Row],[2022]]</f>
        <v>0</v>
      </c>
      <c r="K564" s="14">
        <f>(Table12[[#This Row],[per]]*Table12[[#This Row],[2023]])+Table12[[#This Row],[2023]]</f>
        <v>120</v>
      </c>
      <c r="M564" s="12"/>
      <c r="N564" s="12"/>
      <c r="R564" s="14"/>
      <c r="T564" s="15"/>
    </row>
    <row r="565" spans="1:20" x14ac:dyDescent="0.3">
      <c r="A565">
        <v>6215198</v>
      </c>
      <c r="B565">
        <v>74</v>
      </c>
      <c r="C565">
        <v>72</v>
      </c>
      <c r="D565" s="13">
        <f>(Table11[[#This Row],[2023]]-Table11[[#This Row],[2022]])/Table11[[#This Row],[2022]]</f>
        <v>-2.7027027027027029E-2</v>
      </c>
      <c r="E565" s="14">
        <f>Table11[[#This Row],[perc]]*Table11[[#This Row],[2023]]+Table11[[#This Row],[2023]]</f>
        <v>70.054054054054049</v>
      </c>
      <c r="G565">
        <v>14039399</v>
      </c>
      <c r="H565">
        <v>139</v>
      </c>
      <c r="I565">
        <v>139</v>
      </c>
      <c r="J565" s="13">
        <f>(Table12[[#This Row],[2023]]-Table12[[#This Row],[2022]])/Table12[[#This Row],[2022]]</f>
        <v>0</v>
      </c>
      <c r="K565" s="14">
        <f>(Table12[[#This Row],[per]]*Table12[[#This Row],[2023]])+Table12[[#This Row],[2023]]</f>
        <v>139</v>
      </c>
      <c r="M565" s="11"/>
      <c r="N565" s="11"/>
      <c r="R565" s="14"/>
      <c r="T565" s="16"/>
    </row>
    <row r="566" spans="1:20" x14ac:dyDescent="0.3">
      <c r="A566">
        <v>6054403</v>
      </c>
      <c r="B566">
        <v>197</v>
      </c>
      <c r="C566">
        <v>197</v>
      </c>
      <c r="D566" s="13">
        <f>(Table11[[#This Row],[2023]]-Table11[[#This Row],[2022]])/Table11[[#This Row],[2022]]</f>
        <v>0</v>
      </c>
      <c r="E566" s="14">
        <f>Table11[[#This Row],[perc]]*Table11[[#This Row],[2023]]+Table11[[#This Row],[2023]]</f>
        <v>197</v>
      </c>
      <c r="G566">
        <v>14473016</v>
      </c>
      <c r="H566">
        <v>170</v>
      </c>
      <c r="I566">
        <v>170</v>
      </c>
      <c r="J566" s="13">
        <f>(Table12[[#This Row],[2023]]-Table12[[#This Row],[2022]])/Table12[[#This Row],[2022]]</f>
        <v>0</v>
      </c>
      <c r="K566" s="14">
        <f>(Table12[[#This Row],[per]]*Table12[[#This Row],[2023]])+Table12[[#This Row],[2023]]</f>
        <v>170</v>
      </c>
      <c r="M566" s="12"/>
      <c r="N566" s="12"/>
      <c r="R566" s="14"/>
      <c r="T566" s="15"/>
    </row>
    <row r="567" spans="1:20" x14ac:dyDescent="0.3">
      <c r="A567">
        <v>756619</v>
      </c>
      <c r="B567">
        <v>75</v>
      </c>
      <c r="C567">
        <v>75</v>
      </c>
      <c r="D567" s="13">
        <f>(Table11[[#This Row],[2023]]-Table11[[#This Row],[2022]])/Table11[[#This Row],[2022]]</f>
        <v>0</v>
      </c>
      <c r="E567" s="14">
        <f>Table11[[#This Row],[perc]]*Table11[[#This Row],[2023]]+Table11[[#This Row],[2023]]</f>
        <v>75</v>
      </c>
      <c r="G567">
        <v>9866240</v>
      </c>
      <c r="H567">
        <v>150</v>
      </c>
      <c r="I567">
        <v>150</v>
      </c>
      <c r="J567" s="13">
        <f>(Table12[[#This Row],[2023]]-Table12[[#This Row],[2022]])/Table12[[#This Row],[2022]]</f>
        <v>0</v>
      </c>
      <c r="K567" s="14">
        <f>(Table12[[#This Row],[per]]*Table12[[#This Row],[2023]])+Table12[[#This Row],[2023]]</f>
        <v>150</v>
      </c>
      <c r="M567" s="11"/>
      <c r="N567" s="11"/>
      <c r="R567" s="14"/>
      <c r="T567" s="16"/>
    </row>
    <row r="568" spans="1:20" x14ac:dyDescent="0.3">
      <c r="A568">
        <v>1937092</v>
      </c>
      <c r="B568">
        <v>86</v>
      </c>
      <c r="C568">
        <v>86</v>
      </c>
      <c r="D568" s="13">
        <f>(Table11[[#This Row],[2023]]-Table11[[#This Row],[2022]])/Table11[[#This Row],[2022]]</f>
        <v>0</v>
      </c>
      <c r="E568" s="14">
        <f>Table11[[#This Row],[perc]]*Table11[[#This Row],[2023]]+Table11[[#This Row],[2023]]</f>
        <v>86</v>
      </c>
      <c r="G568">
        <v>11244512</v>
      </c>
      <c r="H568">
        <v>50</v>
      </c>
      <c r="I568">
        <v>50</v>
      </c>
      <c r="J568" s="13">
        <f>(Table12[[#This Row],[2023]]-Table12[[#This Row],[2022]])/Table12[[#This Row],[2022]]</f>
        <v>0</v>
      </c>
      <c r="K568" s="14">
        <f>(Table12[[#This Row],[per]]*Table12[[#This Row],[2023]])+Table12[[#This Row],[2023]]</f>
        <v>50</v>
      </c>
      <c r="M568" s="12"/>
      <c r="N568" s="12"/>
      <c r="R568" s="14"/>
      <c r="T568" s="15"/>
    </row>
    <row r="569" spans="1:20" x14ac:dyDescent="0.3">
      <c r="A569">
        <v>10822840</v>
      </c>
      <c r="B569">
        <v>200</v>
      </c>
      <c r="C569">
        <v>200</v>
      </c>
      <c r="D569" s="13">
        <f>(Table11[[#This Row],[2023]]-Table11[[#This Row],[2022]])/Table11[[#This Row],[2022]]</f>
        <v>0</v>
      </c>
      <c r="E569" s="14">
        <f>Table11[[#This Row],[perc]]*Table11[[#This Row],[2023]]+Table11[[#This Row],[2023]]</f>
        <v>200</v>
      </c>
      <c r="G569">
        <v>6936873</v>
      </c>
      <c r="H569">
        <v>200</v>
      </c>
      <c r="I569">
        <v>200</v>
      </c>
      <c r="J569" s="13">
        <f>(Table12[[#This Row],[2023]]-Table12[[#This Row],[2022]])/Table12[[#This Row],[2022]]</f>
        <v>0</v>
      </c>
      <c r="K569" s="14">
        <f>(Table12[[#This Row],[per]]*Table12[[#This Row],[2023]])+Table12[[#This Row],[2023]]</f>
        <v>200</v>
      </c>
      <c r="M569" s="11"/>
      <c r="N569" s="11"/>
      <c r="R569" s="14"/>
      <c r="T569" s="16"/>
    </row>
    <row r="570" spans="1:20" x14ac:dyDescent="0.3">
      <c r="A570">
        <v>14282725</v>
      </c>
      <c r="B570">
        <v>116</v>
      </c>
      <c r="C570">
        <v>115</v>
      </c>
      <c r="D570" s="13">
        <f>(Table11[[#This Row],[2023]]-Table11[[#This Row],[2022]])/Table11[[#This Row],[2022]]</f>
        <v>-8.6206896551724137E-3</v>
      </c>
      <c r="E570" s="14">
        <f>Table11[[#This Row],[perc]]*Table11[[#This Row],[2023]]+Table11[[#This Row],[2023]]</f>
        <v>114.00862068965517</v>
      </c>
      <c r="G570">
        <v>10791293</v>
      </c>
      <c r="H570">
        <v>150</v>
      </c>
      <c r="I570">
        <v>150</v>
      </c>
      <c r="J570" s="13">
        <f>(Table12[[#This Row],[2023]]-Table12[[#This Row],[2022]])/Table12[[#This Row],[2022]]</f>
        <v>0</v>
      </c>
      <c r="K570" s="14">
        <f>(Table12[[#This Row],[per]]*Table12[[#This Row],[2023]])+Table12[[#This Row],[2023]]</f>
        <v>150</v>
      </c>
      <c r="M570" s="12"/>
      <c r="N570" s="12"/>
      <c r="R570" s="14"/>
      <c r="T570" s="15"/>
    </row>
    <row r="571" spans="1:20" x14ac:dyDescent="0.3">
      <c r="A571">
        <v>14547904</v>
      </c>
      <c r="B571">
        <v>100</v>
      </c>
      <c r="C571">
        <v>98</v>
      </c>
      <c r="D571" s="13">
        <f>(Table11[[#This Row],[2023]]-Table11[[#This Row],[2022]])/Table11[[#This Row],[2022]]</f>
        <v>-0.02</v>
      </c>
      <c r="E571" s="14">
        <f>Table11[[#This Row],[perc]]*Table11[[#This Row],[2023]]+Table11[[#This Row],[2023]]</f>
        <v>96.04</v>
      </c>
      <c r="G571">
        <v>3440907</v>
      </c>
      <c r="H571">
        <v>169</v>
      </c>
      <c r="I571">
        <v>169</v>
      </c>
      <c r="J571" s="13">
        <f>(Table12[[#This Row],[2023]]-Table12[[#This Row],[2022]])/Table12[[#This Row],[2022]]</f>
        <v>0</v>
      </c>
      <c r="K571" s="14">
        <f>(Table12[[#This Row],[per]]*Table12[[#This Row],[2023]])+Table12[[#This Row],[2023]]</f>
        <v>169</v>
      </c>
      <c r="M571" s="11"/>
      <c r="N571" s="11"/>
      <c r="R571" s="14"/>
      <c r="T571" s="16"/>
    </row>
    <row r="572" spans="1:20" x14ac:dyDescent="0.3">
      <c r="A572">
        <v>1301718</v>
      </c>
      <c r="B572">
        <v>143</v>
      </c>
      <c r="C572">
        <v>139</v>
      </c>
      <c r="D572" s="13">
        <f>(Table11[[#This Row],[2023]]-Table11[[#This Row],[2022]])/Table11[[#This Row],[2022]]</f>
        <v>-2.7972027972027972E-2</v>
      </c>
      <c r="E572" s="14">
        <f>Table11[[#This Row],[perc]]*Table11[[#This Row],[2023]]+Table11[[#This Row],[2023]]</f>
        <v>135.11188811188811</v>
      </c>
      <c r="G572">
        <v>4302779</v>
      </c>
      <c r="H572">
        <v>75</v>
      </c>
      <c r="I572">
        <v>75</v>
      </c>
      <c r="J572" s="13">
        <f>(Table12[[#This Row],[2023]]-Table12[[#This Row],[2022]])/Table12[[#This Row],[2022]]</f>
        <v>0</v>
      </c>
      <c r="K572" s="14">
        <f>(Table12[[#This Row],[per]]*Table12[[#This Row],[2023]])+Table12[[#This Row],[2023]]</f>
        <v>75</v>
      </c>
      <c r="M572" s="12"/>
      <c r="N572" s="12"/>
      <c r="R572" s="14"/>
      <c r="T572" s="15"/>
    </row>
    <row r="573" spans="1:20" x14ac:dyDescent="0.3">
      <c r="A573">
        <v>6290257</v>
      </c>
      <c r="B573">
        <v>66</v>
      </c>
      <c r="C573">
        <v>66</v>
      </c>
      <c r="D573" s="13">
        <f>(Table11[[#This Row],[2023]]-Table11[[#This Row],[2022]])/Table11[[#This Row],[2022]]</f>
        <v>0</v>
      </c>
      <c r="E573" s="14">
        <f>Table11[[#This Row],[perc]]*Table11[[#This Row],[2023]]+Table11[[#This Row],[2023]]</f>
        <v>66</v>
      </c>
      <c r="G573">
        <v>6291691</v>
      </c>
      <c r="H573">
        <v>153</v>
      </c>
      <c r="I573">
        <v>153</v>
      </c>
      <c r="J573" s="13">
        <f>(Table12[[#This Row],[2023]]-Table12[[#This Row],[2022]])/Table12[[#This Row],[2022]]</f>
        <v>0</v>
      </c>
      <c r="K573" s="14">
        <f>(Table12[[#This Row],[per]]*Table12[[#This Row],[2023]])+Table12[[#This Row],[2023]]</f>
        <v>153</v>
      </c>
      <c r="M573" s="11"/>
      <c r="N573" s="11"/>
      <c r="R573" s="14"/>
      <c r="T573" s="16"/>
    </row>
    <row r="574" spans="1:20" x14ac:dyDescent="0.3">
      <c r="A574">
        <v>2888365</v>
      </c>
      <c r="B574">
        <v>115</v>
      </c>
      <c r="C574">
        <v>115</v>
      </c>
      <c r="D574" s="13">
        <f>(Table11[[#This Row],[2023]]-Table11[[#This Row],[2022]])/Table11[[#This Row],[2022]]</f>
        <v>0</v>
      </c>
      <c r="E574" s="14">
        <f>Table11[[#This Row],[perc]]*Table11[[#This Row],[2023]]+Table11[[#This Row],[2023]]</f>
        <v>115</v>
      </c>
      <c r="G574">
        <v>7022470</v>
      </c>
      <c r="H574">
        <v>130</v>
      </c>
      <c r="I574">
        <v>130</v>
      </c>
      <c r="J574" s="13">
        <f>(Table12[[#This Row],[2023]]-Table12[[#This Row],[2022]])/Table12[[#This Row],[2022]]</f>
        <v>0</v>
      </c>
      <c r="K574" s="14">
        <f>(Table12[[#This Row],[per]]*Table12[[#This Row],[2023]])+Table12[[#This Row],[2023]]</f>
        <v>130</v>
      </c>
      <c r="M574" s="12"/>
      <c r="N574" s="12"/>
      <c r="R574" s="14"/>
      <c r="T574" s="15"/>
    </row>
    <row r="575" spans="1:20" x14ac:dyDescent="0.3">
      <c r="A575">
        <v>4762494</v>
      </c>
      <c r="B575">
        <v>85</v>
      </c>
      <c r="C575">
        <v>85</v>
      </c>
      <c r="D575" s="13">
        <f>(Table11[[#This Row],[2023]]-Table11[[#This Row],[2022]])/Table11[[#This Row],[2022]]</f>
        <v>0</v>
      </c>
      <c r="E575" s="14">
        <f>Table11[[#This Row],[perc]]*Table11[[#This Row],[2023]]+Table11[[#This Row],[2023]]</f>
        <v>85</v>
      </c>
      <c r="G575">
        <v>7109921</v>
      </c>
      <c r="H575">
        <v>35</v>
      </c>
      <c r="I575">
        <v>35</v>
      </c>
      <c r="J575" s="13">
        <f>(Table12[[#This Row],[2023]]-Table12[[#This Row],[2022]])/Table12[[#This Row],[2022]]</f>
        <v>0</v>
      </c>
      <c r="K575" s="14">
        <f>(Table12[[#This Row],[per]]*Table12[[#This Row],[2023]])+Table12[[#This Row],[2023]]</f>
        <v>35</v>
      </c>
      <c r="M575" s="11"/>
      <c r="N575" s="11"/>
      <c r="R575" s="14"/>
      <c r="T575" s="16"/>
    </row>
    <row r="576" spans="1:20" x14ac:dyDescent="0.3">
      <c r="A576">
        <v>1459100</v>
      </c>
      <c r="B576">
        <v>352</v>
      </c>
      <c r="C576">
        <v>234</v>
      </c>
      <c r="D576" s="13">
        <f>(Table11[[#This Row],[2023]]-Table11[[#This Row],[2022]])/Table11[[#This Row],[2022]]</f>
        <v>-0.33522727272727271</v>
      </c>
      <c r="E576" s="14">
        <f>Table11[[#This Row],[perc]]*Table11[[#This Row],[2023]]+Table11[[#This Row],[2023]]</f>
        <v>155.55681818181819</v>
      </c>
      <c r="G576">
        <v>9250048</v>
      </c>
      <c r="H576">
        <v>295</v>
      </c>
      <c r="I576">
        <v>295</v>
      </c>
      <c r="J576" s="13">
        <f>(Table12[[#This Row],[2023]]-Table12[[#This Row],[2022]])/Table12[[#This Row],[2022]]</f>
        <v>0</v>
      </c>
      <c r="K576" s="14">
        <f>(Table12[[#This Row],[per]]*Table12[[#This Row],[2023]])+Table12[[#This Row],[2023]]</f>
        <v>295</v>
      </c>
      <c r="M576" s="12"/>
      <c r="N576" s="12"/>
      <c r="R576" s="14"/>
      <c r="T576" s="15"/>
    </row>
    <row r="577" spans="1:20" x14ac:dyDescent="0.3">
      <c r="A577">
        <v>7421319</v>
      </c>
      <c r="B577">
        <v>60</v>
      </c>
      <c r="C577">
        <v>60</v>
      </c>
      <c r="D577" s="13">
        <f>(Table11[[#This Row],[2023]]-Table11[[#This Row],[2022]])/Table11[[#This Row],[2022]]</f>
        <v>0</v>
      </c>
      <c r="E577" s="14">
        <f>Table11[[#This Row],[perc]]*Table11[[#This Row],[2023]]+Table11[[#This Row],[2023]]</f>
        <v>60</v>
      </c>
      <c r="G577">
        <v>9250900</v>
      </c>
      <c r="H577">
        <v>25</v>
      </c>
      <c r="I577">
        <v>25</v>
      </c>
      <c r="J577" s="13">
        <f>(Table12[[#This Row],[2023]]-Table12[[#This Row],[2022]])/Table12[[#This Row],[2022]]</f>
        <v>0</v>
      </c>
      <c r="K577" s="14">
        <f>(Table12[[#This Row],[per]]*Table12[[#This Row],[2023]])+Table12[[#This Row],[2023]]</f>
        <v>25</v>
      </c>
      <c r="M577" s="11"/>
      <c r="N577" s="11"/>
      <c r="R577" s="14"/>
      <c r="T577" s="16"/>
    </row>
    <row r="578" spans="1:20" x14ac:dyDescent="0.3">
      <c r="A578">
        <v>14369423</v>
      </c>
      <c r="B578">
        <v>89</v>
      </c>
      <c r="C578">
        <v>90</v>
      </c>
      <c r="D578" s="13">
        <f>(Table11[[#This Row],[2023]]-Table11[[#This Row],[2022]])/Table11[[#This Row],[2022]]</f>
        <v>1.1235955056179775E-2</v>
      </c>
      <c r="E578" s="14">
        <f>Table11[[#This Row],[perc]]*Table11[[#This Row],[2023]]+Table11[[#This Row],[2023]]</f>
        <v>91.011235955056179</v>
      </c>
      <c r="G578">
        <v>9275807</v>
      </c>
      <c r="H578">
        <v>50</v>
      </c>
      <c r="I578">
        <v>50</v>
      </c>
      <c r="J578" s="13">
        <f>(Table12[[#This Row],[2023]]-Table12[[#This Row],[2022]])/Table12[[#This Row],[2022]]</f>
        <v>0</v>
      </c>
      <c r="K578" s="14">
        <f>(Table12[[#This Row],[per]]*Table12[[#This Row],[2023]])+Table12[[#This Row],[2023]]</f>
        <v>50</v>
      </c>
      <c r="M578" s="12"/>
      <c r="N578" s="12"/>
      <c r="R578" s="14"/>
      <c r="T578" s="15"/>
    </row>
    <row r="579" spans="1:20" x14ac:dyDescent="0.3">
      <c r="A579">
        <v>6276416</v>
      </c>
      <c r="B579">
        <v>280</v>
      </c>
      <c r="C579">
        <v>280</v>
      </c>
      <c r="D579" s="13">
        <f>(Table11[[#This Row],[2023]]-Table11[[#This Row],[2022]])/Table11[[#This Row],[2022]]</f>
        <v>0</v>
      </c>
      <c r="E579" s="14">
        <f>Table11[[#This Row],[perc]]*Table11[[#This Row],[2023]]+Table11[[#This Row],[2023]]</f>
        <v>280</v>
      </c>
      <c r="G579">
        <v>13408145</v>
      </c>
      <c r="H579">
        <v>135</v>
      </c>
      <c r="I579">
        <v>135</v>
      </c>
      <c r="J579" s="13">
        <f>(Table12[[#This Row],[2023]]-Table12[[#This Row],[2022]])/Table12[[#This Row],[2022]]</f>
        <v>0</v>
      </c>
      <c r="K579" s="14">
        <f>(Table12[[#This Row],[per]]*Table12[[#This Row],[2023]])+Table12[[#This Row],[2023]]</f>
        <v>135</v>
      </c>
      <c r="M579" s="11"/>
      <c r="N579" s="11"/>
      <c r="R579" s="14"/>
      <c r="T579" s="16"/>
    </row>
    <row r="580" spans="1:20" x14ac:dyDescent="0.3">
      <c r="A580">
        <v>84151</v>
      </c>
      <c r="B580">
        <v>160</v>
      </c>
      <c r="C580">
        <v>160</v>
      </c>
      <c r="D580" s="13">
        <f>(Table11[[#This Row],[2023]]-Table11[[#This Row],[2022]])/Table11[[#This Row],[2022]]</f>
        <v>0</v>
      </c>
      <c r="E580" s="14">
        <f>Table11[[#This Row],[perc]]*Table11[[#This Row],[2023]]+Table11[[#This Row],[2023]]</f>
        <v>160</v>
      </c>
      <c r="G580">
        <v>13960968</v>
      </c>
      <c r="H580">
        <v>200</v>
      </c>
      <c r="I580">
        <v>200</v>
      </c>
      <c r="J580" s="13">
        <f>(Table12[[#This Row],[2023]]-Table12[[#This Row],[2022]])/Table12[[#This Row],[2022]]</f>
        <v>0</v>
      </c>
      <c r="K580" s="14">
        <f>(Table12[[#This Row],[per]]*Table12[[#This Row],[2023]])+Table12[[#This Row],[2023]]</f>
        <v>200</v>
      </c>
      <c r="M580" s="12"/>
      <c r="N580" s="12"/>
      <c r="R580" s="14"/>
      <c r="T580" s="15"/>
    </row>
    <row r="581" spans="1:20" x14ac:dyDescent="0.3">
      <c r="A581">
        <v>4069551</v>
      </c>
      <c r="B581">
        <v>86</v>
      </c>
      <c r="C581">
        <v>86</v>
      </c>
      <c r="D581" s="13">
        <f>(Table11[[#This Row],[2023]]-Table11[[#This Row],[2022]])/Table11[[#This Row],[2022]]</f>
        <v>0</v>
      </c>
      <c r="E581" s="14">
        <f>Table11[[#This Row],[perc]]*Table11[[#This Row],[2023]]+Table11[[#This Row],[2023]]</f>
        <v>86</v>
      </c>
      <c r="G581">
        <v>6853604</v>
      </c>
      <c r="H581">
        <v>108</v>
      </c>
      <c r="I581">
        <v>108</v>
      </c>
      <c r="J581" s="13">
        <f>(Table12[[#This Row],[2023]]-Table12[[#This Row],[2022]])/Table12[[#This Row],[2022]]</f>
        <v>0</v>
      </c>
      <c r="K581" s="14">
        <f>(Table12[[#This Row],[per]]*Table12[[#This Row],[2023]])+Table12[[#This Row],[2023]]</f>
        <v>108</v>
      </c>
      <c r="M581" s="11"/>
      <c r="N581" s="11"/>
      <c r="R581" s="14"/>
      <c r="T581" s="16"/>
    </row>
    <row r="582" spans="1:20" x14ac:dyDescent="0.3">
      <c r="A582">
        <v>12763570</v>
      </c>
      <c r="B582">
        <v>35</v>
      </c>
      <c r="C582">
        <v>35</v>
      </c>
      <c r="D582" s="13">
        <f>(Table11[[#This Row],[2023]]-Table11[[#This Row],[2022]])/Table11[[#This Row],[2022]]</f>
        <v>0</v>
      </c>
      <c r="E582" s="14">
        <f>Table11[[#This Row],[perc]]*Table11[[#This Row],[2023]]+Table11[[#This Row],[2023]]</f>
        <v>35</v>
      </c>
      <c r="G582">
        <v>12409422</v>
      </c>
      <c r="H582">
        <v>62</v>
      </c>
      <c r="I582">
        <v>62</v>
      </c>
      <c r="J582" s="13">
        <f>(Table12[[#This Row],[2023]]-Table12[[#This Row],[2022]])/Table12[[#This Row],[2022]]</f>
        <v>0</v>
      </c>
      <c r="K582" s="14">
        <f>(Table12[[#This Row],[per]]*Table12[[#This Row],[2023]])+Table12[[#This Row],[2023]]</f>
        <v>62</v>
      </c>
      <c r="M582" s="12"/>
      <c r="N582" s="12"/>
      <c r="R582" s="14"/>
      <c r="T582" s="15"/>
    </row>
    <row r="583" spans="1:20" x14ac:dyDescent="0.3">
      <c r="A583">
        <v>7051337</v>
      </c>
      <c r="B583">
        <v>199</v>
      </c>
      <c r="C583">
        <v>199</v>
      </c>
      <c r="D583" s="13">
        <f>(Table11[[#This Row],[2023]]-Table11[[#This Row],[2022]])/Table11[[#This Row],[2022]]</f>
        <v>0</v>
      </c>
      <c r="E583" s="14">
        <f>Table11[[#This Row],[perc]]*Table11[[#This Row],[2023]]+Table11[[#This Row],[2023]]</f>
        <v>199</v>
      </c>
      <c r="G583">
        <v>6107151</v>
      </c>
      <c r="H583">
        <v>128</v>
      </c>
      <c r="I583">
        <v>128</v>
      </c>
      <c r="J583" s="13">
        <f>(Table12[[#This Row],[2023]]-Table12[[#This Row],[2022]])/Table12[[#This Row],[2022]]</f>
        <v>0</v>
      </c>
      <c r="K583" s="14">
        <f>(Table12[[#This Row],[per]]*Table12[[#This Row],[2023]])+Table12[[#This Row],[2023]]</f>
        <v>128</v>
      </c>
      <c r="M583" s="11"/>
      <c r="N583" s="11"/>
      <c r="R583" s="14"/>
      <c r="T583" s="16"/>
    </row>
    <row r="584" spans="1:20" x14ac:dyDescent="0.3">
      <c r="A584">
        <v>4983319</v>
      </c>
      <c r="B584">
        <v>99</v>
      </c>
      <c r="C584">
        <v>100</v>
      </c>
      <c r="D584" s="13">
        <f>(Table11[[#This Row],[2023]]-Table11[[#This Row],[2022]])/Table11[[#This Row],[2022]]</f>
        <v>1.0101010101010102E-2</v>
      </c>
      <c r="E584" s="14">
        <f>Table11[[#This Row],[perc]]*Table11[[#This Row],[2023]]+Table11[[#This Row],[2023]]</f>
        <v>101.01010101010101</v>
      </c>
      <c r="G584">
        <v>8212527</v>
      </c>
      <c r="H584">
        <v>232</v>
      </c>
      <c r="I584">
        <v>231</v>
      </c>
      <c r="J584" s="13">
        <f>(Table12[[#This Row],[2023]]-Table12[[#This Row],[2022]])/Table12[[#This Row],[2022]]</f>
        <v>-4.3103448275862068E-3</v>
      </c>
      <c r="K584" s="14">
        <f>(Table12[[#This Row],[per]]*Table12[[#This Row],[2023]])+Table12[[#This Row],[2023]]</f>
        <v>230.00431034482759</v>
      </c>
      <c r="M584" s="12"/>
      <c r="N584" s="12"/>
      <c r="R584" s="14"/>
      <c r="T584" s="15"/>
    </row>
    <row r="585" spans="1:20" x14ac:dyDescent="0.3">
      <c r="A585">
        <v>5904291</v>
      </c>
      <c r="B585">
        <v>135</v>
      </c>
      <c r="C585">
        <v>135</v>
      </c>
      <c r="D585" s="13">
        <f>(Table11[[#This Row],[2023]]-Table11[[#This Row],[2022]])/Table11[[#This Row],[2022]]</f>
        <v>0</v>
      </c>
      <c r="E585" s="14">
        <f>Table11[[#This Row],[perc]]*Table11[[#This Row],[2023]]+Table11[[#This Row],[2023]]</f>
        <v>135</v>
      </c>
      <c r="G585">
        <v>11981409</v>
      </c>
      <c r="H585">
        <v>33</v>
      </c>
      <c r="I585">
        <v>33</v>
      </c>
      <c r="J585" s="13">
        <f>(Table12[[#This Row],[2023]]-Table12[[#This Row],[2022]])/Table12[[#This Row],[2022]]</f>
        <v>0</v>
      </c>
      <c r="K585" s="14">
        <f>(Table12[[#This Row],[per]]*Table12[[#This Row],[2023]])+Table12[[#This Row],[2023]]</f>
        <v>33</v>
      </c>
      <c r="M585" s="11"/>
      <c r="N585" s="11"/>
      <c r="R585" s="14"/>
      <c r="T585" s="16"/>
    </row>
    <row r="586" spans="1:20" x14ac:dyDescent="0.3">
      <c r="A586">
        <v>10412695</v>
      </c>
      <c r="B586">
        <v>149</v>
      </c>
      <c r="C586">
        <v>150</v>
      </c>
      <c r="D586" s="13">
        <f>(Table11[[#This Row],[2023]]-Table11[[#This Row],[2022]])/Table11[[#This Row],[2022]]</f>
        <v>6.7114093959731542E-3</v>
      </c>
      <c r="E586" s="14">
        <f>Table11[[#This Row],[perc]]*Table11[[#This Row],[2023]]+Table11[[#This Row],[2023]]</f>
        <v>151.00671140939596</v>
      </c>
      <c r="G586">
        <v>2126181</v>
      </c>
      <c r="H586">
        <v>180</v>
      </c>
      <c r="I586">
        <v>180</v>
      </c>
      <c r="J586" s="13">
        <f>(Table12[[#This Row],[2023]]-Table12[[#This Row],[2022]])/Table12[[#This Row],[2022]]</f>
        <v>0</v>
      </c>
      <c r="K586" s="14">
        <f>(Table12[[#This Row],[per]]*Table12[[#This Row],[2023]])+Table12[[#This Row],[2023]]</f>
        <v>180</v>
      </c>
      <c r="M586" s="12"/>
      <c r="N586" s="12"/>
      <c r="R586" s="14"/>
      <c r="T586" s="15"/>
    </row>
    <row r="587" spans="1:20" x14ac:dyDescent="0.3">
      <c r="A587">
        <v>13973714</v>
      </c>
      <c r="B587">
        <v>919</v>
      </c>
      <c r="C587">
        <v>438</v>
      </c>
      <c r="D587" s="13">
        <f>(Table11[[#This Row],[2023]]-Table11[[#This Row],[2022]])/Table11[[#This Row],[2022]]</f>
        <v>-0.52339499455930361</v>
      </c>
      <c r="E587" s="14">
        <f>Table11[[#This Row],[perc]]*Table11[[#This Row],[2023]]+Table11[[#This Row],[2023]]</f>
        <v>208.75299238302503</v>
      </c>
      <c r="G587">
        <v>6323553</v>
      </c>
      <c r="H587">
        <v>133</v>
      </c>
      <c r="I587">
        <v>132</v>
      </c>
      <c r="J587" s="13">
        <f>(Table12[[#This Row],[2023]]-Table12[[#This Row],[2022]])/Table12[[#This Row],[2022]]</f>
        <v>-7.5187969924812026E-3</v>
      </c>
      <c r="K587" s="14">
        <f>(Table12[[#This Row],[per]]*Table12[[#This Row],[2023]])+Table12[[#This Row],[2023]]</f>
        <v>131.00751879699249</v>
      </c>
      <c r="M587" s="11"/>
      <c r="N587" s="11"/>
      <c r="R587" s="14"/>
      <c r="T587" s="16"/>
    </row>
    <row r="588" spans="1:20" x14ac:dyDescent="0.3">
      <c r="A588">
        <v>4867420</v>
      </c>
      <c r="B588">
        <v>151</v>
      </c>
      <c r="C588">
        <v>150</v>
      </c>
      <c r="D588" s="13">
        <f>(Table11[[#This Row],[2023]]-Table11[[#This Row],[2022]])/Table11[[#This Row],[2022]]</f>
        <v>-6.6225165562913907E-3</v>
      </c>
      <c r="E588" s="14">
        <f>Table11[[#This Row],[perc]]*Table11[[#This Row],[2023]]+Table11[[#This Row],[2023]]</f>
        <v>149.00662251655629</v>
      </c>
      <c r="G588">
        <v>2939447</v>
      </c>
      <c r="H588">
        <v>475</v>
      </c>
      <c r="I588">
        <v>475</v>
      </c>
      <c r="J588" s="13">
        <f>(Table12[[#This Row],[2023]]-Table12[[#This Row],[2022]])/Table12[[#This Row],[2022]]</f>
        <v>0</v>
      </c>
      <c r="K588" s="14">
        <f>(Table12[[#This Row],[per]]*Table12[[#This Row],[2023]])+Table12[[#This Row],[2023]]</f>
        <v>475</v>
      </c>
      <c r="M588" s="12"/>
      <c r="N588" s="12"/>
      <c r="R588" s="14"/>
      <c r="T588" s="15"/>
    </row>
    <row r="589" spans="1:20" x14ac:dyDescent="0.3">
      <c r="A589">
        <v>950053</v>
      </c>
      <c r="B589">
        <v>160</v>
      </c>
      <c r="C589">
        <v>160</v>
      </c>
      <c r="D589" s="13">
        <f>(Table11[[#This Row],[2023]]-Table11[[#This Row],[2022]])/Table11[[#This Row],[2022]]</f>
        <v>0</v>
      </c>
      <c r="E589" s="14">
        <f>Table11[[#This Row],[perc]]*Table11[[#This Row],[2023]]+Table11[[#This Row],[2023]]</f>
        <v>160</v>
      </c>
      <c r="G589">
        <v>7113813</v>
      </c>
      <c r="H589">
        <v>79</v>
      </c>
      <c r="I589">
        <v>79</v>
      </c>
      <c r="J589" s="13">
        <f>(Table12[[#This Row],[2023]]-Table12[[#This Row],[2022]])/Table12[[#This Row],[2022]]</f>
        <v>0</v>
      </c>
      <c r="K589" s="14">
        <f>(Table12[[#This Row],[per]]*Table12[[#This Row],[2023]])+Table12[[#This Row],[2023]]</f>
        <v>79</v>
      </c>
      <c r="M589" s="11"/>
      <c r="N589" s="11"/>
      <c r="R589" s="14"/>
      <c r="T589" s="16"/>
    </row>
    <row r="590" spans="1:20" x14ac:dyDescent="0.3">
      <c r="A590">
        <v>6900656</v>
      </c>
      <c r="B590">
        <v>160</v>
      </c>
      <c r="C590">
        <v>160</v>
      </c>
      <c r="D590" s="13">
        <f>(Table11[[#This Row],[2023]]-Table11[[#This Row],[2022]])/Table11[[#This Row],[2022]]</f>
        <v>0</v>
      </c>
      <c r="E590" s="14">
        <f>Table11[[#This Row],[perc]]*Table11[[#This Row],[2023]]+Table11[[#This Row],[2023]]</f>
        <v>160</v>
      </c>
      <c r="G590">
        <v>10986962</v>
      </c>
      <c r="H590">
        <v>79</v>
      </c>
      <c r="I590">
        <v>79</v>
      </c>
      <c r="J590" s="13">
        <f>(Table12[[#This Row],[2023]]-Table12[[#This Row],[2022]])/Table12[[#This Row],[2022]]</f>
        <v>0</v>
      </c>
      <c r="K590" s="14">
        <f>(Table12[[#This Row],[per]]*Table12[[#This Row],[2023]])+Table12[[#This Row],[2023]]</f>
        <v>79</v>
      </c>
      <c r="M590" s="12"/>
      <c r="N590" s="12"/>
      <c r="R590" s="14"/>
      <c r="T590" s="15"/>
    </row>
    <row r="591" spans="1:20" x14ac:dyDescent="0.3">
      <c r="A591">
        <v>1214297</v>
      </c>
      <c r="B591">
        <v>137</v>
      </c>
      <c r="C591">
        <v>137</v>
      </c>
      <c r="D591" s="13">
        <f>(Table11[[#This Row],[2023]]-Table11[[#This Row],[2022]])/Table11[[#This Row],[2022]]</f>
        <v>0</v>
      </c>
      <c r="E591" s="14">
        <f>Table11[[#This Row],[perc]]*Table11[[#This Row],[2023]]+Table11[[#This Row],[2023]]</f>
        <v>137</v>
      </c>
      <c r="G591">
        <v>12493046</v>
      </c>
      <c r="H591">
        <v>30</v>
      </c>
      <c r="I591">
        <v>30</v>
      </c>
      <c r="J591" s="13">
        <f>(Table12[[#This Row],[2023]]-Table12[[#This Row],[2022]])/Table12[[#This Row],[2022]]</f>
        <v>0</v>
      </c>
      <c r="K591" s="14">
        <f>(Table12[[#This Row],[per]]*Table12[[#This Row],[2023]])+Table12[[#This Row],[2023]]</f>
        <v>30</v>
      </c>
      <c r="M591" s="11"/>
      <c r="N591" s="11"/>
      <c r="R591" s="14"/>
      <c r="T591" s="16"/>
    </row>
    <row r="592" spans="1:20" x14ac:dyDescent="0.3">
      <c r="A592">
        <v>14596380</v>
      </c>
      <c r="B592">
        <v>129</v>
      </c>
      <c r="C592">
        <v>115</v>
      </c>
      <c r="D592" s="13">
        <f>(Table11[[#This Row],[2023]]-Table11[[#This Row],[2022]])/Table11[[#This Row],[2022]]</f>
        <v>-0.10852713178294573</v>
      </c>
      <c r="E592" s="14">
        <f>Table11[[#This Row],[perc]]*Table11[[#This Row],[2023]]+Table11[[#This Row],[2023]]</f>
        <v>102.51937984496124</v>
      </c>
      <c r="G592">
        <v>9732995</v>
      </c>
      <c r="H592">
        <v>220</v>
      </c>
      <c r="I592">
        <v>220</v>
      </c>
      <c r="J592" s="13">
        <f>(Table12[[#This Row],[2023]]-Table12[[#This Row],[2022]])/Table12[[#This Row],[2022]]</f>
        <v>0</v>
      </c>
      <c r="K592" s="14">
        <f>(Table12[[#This Row],[per]]*Table12[[#This Row],[2023]])+Table12[[#This Row],[2023]]</f>
        <v>220</v>
      </c>
      <c r="M592" s="12"/>
      <c r="N592" s="12"/>
      <c r="R592" s="14"/>
      <c r="T592" s="15"/>
    </row>
    <row r="593" spans="1:20" x14ac:dyDescent="0.3">
      <c r="A593">
        <v>8763178</v>
      </c>
      <c r="B593">
        <v>140</v>
      </c>
      <c r="C593">
        <v>131</v>
      </c>
      <c r="D593" s="13">
        <f>(Table11[[#This Row],[2023]]-Table11[[#This Row],[2022]])/Table11[[#This Row],[2022]]</f>
        <v>-6.4285714285714279E-2</v>
      </c>
      <c r="E593" s="14">
        <f>Table11[[#This Row],[perc]]*Table11[[#This Row],[2023]]+Table11[[#This Row],[2023]]</f>
        <v>122.57857142857142</v>
      </c>
      <c r="G593">
        <v>13752592</v>
      </c>
      <c r="H593">
        <v>175</v>
      </c>
      <c r="I593">
        <v>175</v>
      </c>
      <c r="J593" s="13">
        <f>(Table12[[#This Row],[2023]]-Table12[[#This Row],[2022]])/Table12[[#This Row],[2022]]</f>
        <v>0</v>
      </c>
      <c r="K593" s="14">
        <f>(Table12[[#This Row],[per]]*Table12[[#This Row],[2023]])+Table12[[#This Row],[2023]]</f>
        <v>175</v>
      </c>
      <c r="M593" s="11"/>
      <c r="N593" s="11"/>
      <c r="R593" s="14"/>
      <c r="T593" s="16"/>
    </row>
    <row r="594" spans="1:20" x14ac:dyDescent="0.3">
      <c r="A594">
        <v>8238835</v>
      </c>
      <c r="B594">
        <v>31</v>
      </c>
      <c r="C594">
        <v>31</v>
      </c>
      <c r="D594" s="13">
        <f>(Table11[[#This Row],[2023]]-Table11[[#This Row],[2022]])/Table11[[#This Row],[2022]]</f>
        <v>0</v>
      </c>
      <c r="E594" s="14">
        <f>Table11[[#This Row],[perc]]*Table11[[#This Row],[2023]]+Table11[[#This Row],[2023]]</f>
        <v>31</v>
      </c>
      <c r="G594">
        <v>1150719</v>
      </c>
      <c r="H594">
        <v>125</v>
      </c>
      <c r="I594">
        <v>125</v>
      </c>
      <c r="J594" s="13">
        <f>(Table12[[#This Row],[2023]]-Table12[[#This Row],[2022]])/Table12[[#This Row],[2022]]</f>
        <v>0</v>
      </c>
      <c r="K594" s="14">
        <f>(Table12[[#This Row],[per]]*Table12[[#This Row],[2023]])+Table12[[#This Row],[2023]]</f>
        <v>125</v>
      </c>
      <c r="M594" s="12"/>
      <c r="N594" s="12"/>
      <c r="R594" s="14"/>
      <c r="T594" s="15"/>
    </row>
    <row r="595" spans="1:20" x14ac:dyDescent="0.3">
      <c r="A595">
        <v>14127375</v>
      </c>
      <c r="B595">
        <v>45</v>
      </c>
      <c r="C595">
        <v>45</v>
      </c>
      <c r="D595" s="13">
        <f>(Table11[[#This Row],[2023]]-Table11[[#This Row],[2022]])/Table11[[#This Row],[2022]]</f>
        <v>0</v>
      </c>
      <c r="E595" s="14">
        <f>Table11[[#This Row],[perc]]*Table11[[#This Row],[2023]]+Table11[[#This Row],[2023]]</f>
        <v>45</v>
      </c>
      <c r="G595">
        <v>2165577</v>
      </c>
      <c r="H595">
        <v>178</v>
      </c>
      <c r="I595">
        <v>178</v>
      </c>
      <c r="J595" s="13">
        <f>(Table12[[#This Row],[2023]]-Table12[[#This Row],[2022]])/Table12[[#This Row],[2022]]</f>
        <v>0</v>
      </c>
      <c r="K595" s="14">
        <f>(Table12[[#This Row],[per]]*Table12[[#This Row],[2023]])+Table12[[#This Row],[2023]]</f>
        <v>178</v>
      </c>
      <c r="M595" s="11"/>
      <c r="N595" s="11"/>
      <c r="R595" s="14"/>
      <c r="T595" s="16"/>
    </row>
    <row r="596" spans="1:20" x14ac:dyDescent="0.3">
      <c r="A596">
        <v>9006724</v>
      </c>
      <c r="B596">
        <v>399</v>
      </c>
      <c r="C596">
        <v>399</v>
      </c>
      <c r="D596" s="13">
        <f>(Table11[[#This Row],[2023]]-Table11[[#This Row],[2022]])/Table11[[#This Row],[2022]]</f>
        <v>0</v>
      </c>
      <c r="E596" s="14">
        <f>Table11[[#This Row],[perc]]*Table11[[#This Row],[2023]]+Table11[[#This Row],[2023]]</f>
        <v>399</v>
      </c>
      <c r="G596">
        <v>12208482</v>
      </c>
      <c r="H596">
        <v>201</v>
      </c>
      <c r="I596">
        <v>201</v>
      </c>
      <c r="J596" s="13">
        <f>(Table12[[#This Row],[2023]]-Table12[[#This Row],[2022]])/Table12[[#This Row],[2022]]</f>
        <v>0</v>
      </c>
      <c r="K596" s="14">
        <f>(Table12[[#This Row],[per]]*Table12[[#This Row],[2023]])+Table12[[#This Row],[2023]]</f>
        <v>201</v>
      </c>
      <c r="M596" s="12"/>
      <c r="N596" s="12"/>
      <c r="R596" s="14"/>
      <c r="T596" s="15"/>
    </row>
    <row r="597" spans="1:20" x14ac:dyDescent="0.3">
      <c r="A597">
        <v>3992907</v>
      </c>
      <c r="B597">
        <v>95</v>
      </c>
      <c r="C597">
        <v>95</v>
      </c>
      <c r="D597" s="13">
        <f>(Table11[[#This Row],[2023]]-Table11[[#This Row],[2022]])/Table11[[#This Row],[2022]]</f>
        <v>0</v>
      </c>
      <c r="E597" s="14">
        <f>Table11[[#This Row],[perc]]*Table11[[#This Row],[2023]]+Table11[[#This Row],[2023]]</f>
        <v>95</v>
      </c>
      <c r="G597">
        <v>3364091</v>
      </c>
      <c r="H597">
        <v>190</v>
      </c>
      <c r="I597">
        <v>190</v>
      </c>
      <c r="J597" s="13">
        <f>(Table12[[#This Row],[2023]]-Table12[[#This Row],[2022]])/Table12[[#This Row],[2022]]</f>
        <v>0</v>
      </c>
      <c r="K597" s="14">
        <f>(Table12[[#This Row],[per]]*Table12[[#This Row],[2023]])+Table12[[#This Row],[2023]]</f>
        <v>190</v>
      </c>
      <c r="M597" s="11"/>
      <c r="N597" s="11"/>
      <c r="R597" s="14"/>
      <c r="T597" s="16"/>
    </row>
    <row r="598" spans="1:20" x14ac:dyDescent="0.3">
      <c r="A598">
        <v>11007558</v>
      </c>
      <c r="B598">
        <v>98</v>
      </c>
      <c r="C598">
        <v>99</v>
      </c>
      <c r="D598" s="13">
        <f>(Table11[[#This Row],[2023]]-Table11[[#This Row],[2022]])/Table11[[#This Row],[2022]]</f>
        <v>1.020408163265306E-2</v>
      </c>
      <c r="E598" s="14">
        <f>Table11[[#This Row],[perc]]*Table11[[#This Row],[2023]]+Table11[[#This Row],[2023]]</f>
        <v>100.01020408163265</v>
      </c>
      <c r="G598">
        <v>4243826</v>
      </c>
      <c r="H598">
        <v>159</v>
      </c>
      <c r="I598">
        <v>159</v>
      </c>
      <c r="J598" s="13">
        <f>(Table12[[#This Row],[2023]]-Table12[[#This Row],[2022]])/Table12[[#This Row],[2022]]</f>
        <v>0</v>
      </c>
      <c r="K598" s="14">
        <f>(Table12[[#This Row],[per]]*Table12[[#This Row],[2023]])+Table12[[#This Row],[2023]]</f>
        <v>159</v>
      </c>
      <c r="M598" s="12"/>
      <c r="N598" s="12"/>
      <c r="R598" s="14"/>
      <c r="T598" s="15"/>
    </row>
    <row r="599" spans="1:20" x14ac:dyDescent="0.3">
      <c r="A599">
        <v>6661292</v>
      </c>
      <c r="B599">
        <v>93</v>
      </c>
      <c r="C599">
        <v>101</v>
      </c>
      <c r="D599" s="13">
        <f>(Table11[[#This Row],[2023]]-Table11[[#This Row],[2022]])/Table11[[#This Row],[2022]]</f>
        <v>8.6021505376344093E-2</v>
      </c>
      <c r="E599" s="14">
        <f>Table11[[#This Row],[perc]]*Table11[[#This Row],[2023]]+Table11[[#This Row],[2023]]</f>
        <v>109.68817204301075</v>
      </c>
      <c r="G599">
        <v>6850806</v>
      </c>
      <c r="H599">
        <v>110</v>
      </c>
      <c r="I599">
        <v>110</v>
      </c>
      <c r="J599" s="13">
        <f>(Table12[[#This Row],[2023]]-Table12[[#This Row],[2022]])/Table12[[#This Row],[2022]]</f>
        <v>0</v>
      </c>
      <c r="K599" s="14">
        <f>(Table12[[#This Row],[per]]*Table12[[#This Row],[2023]])+Table12[[#This Row],[2023]]</f>
        <v>110</v>
      </c>
      <c r="M599" s="11"/>
      <c r="N599" s="11"/>
      <c r="R599" s="14"/>
      <c r="T599" s="16"/>
    </row>
    <row r="600" spans="1:20" x14ac:dyDescent="0.3">
      <c r="A600">
        <v>10471651</v>
      </c>
      <c r="B600">
        <v>28</v>
      </c>
      <c r="C600">
        <v>28</v>
      </c>
      <c r="D600" s="13">
        <f>(Table11[[#This Row],[2023]]-Table11[[#This Row],[2022]])/Table11[[#This Row],[2022]]</f>
        <v>0</v>
      </c>
      <c r="E600" s="14">
        <f>Table11[[#This Row],[perc]]*Table11[[#This Row],[2023]]+Table11[[#This Row],[2023]]</f>
        <v>28</v>
      </c>
      <c r="G600">
        <v>6182571</v>
      </c>
      <c r="H600">
        <v>140</v>
      </c>
      <c r="I600">
        <v>140</v>
      </c>
      <c r="J600" s="13">
        <f>(Table12[[#This Row],[2023]]-Table12[[#This Row],[2022]])/Table12[[#This Row],[2022]]</f>
        <v>0</v>
      </c>
      <c r="K600" s="14">
        <f>(Table12[[#This Row],[per]]*Table12[[#This Row],[2023]])+Table12[[#This Row],[2023]]</f>
        <v>140</v>
      </c>
      <c r="M600" s="12"/>
      <c r="N600" s="12"/>
      <c r="R600" s="14"/>
      <c r="T600" s="15"/>
    </row>
    <row r="601" spans="1:20" x14ac:dyDescent="0.3">
      <c r="A601">
        <v>2786035</v>
      </c>
      <c r="B601">
        <v>160</v>
      </c>
      <c r="C601">
        <v>160</v>
      </c>
      <c r="D601" s="13">
        <f>(Table11[[#This Row],[2023]]-Table11[[#This Row],[2022]])/Table11[[#This Row],[2022]]</f>
        <v>0</v>
      </c>
      <c r="E601" s="14">
        <f>Table11[[#This Row],[perc]]*Table11[[#This Row],[2023]]+Table11[[#This Row],[2023]]</f>
        <v>160</v>
      </c>
      <c r="G601">
        <v>13711498</v>
      </c>
      <c r="H601">
        <v>156</v>
      </c>
      <c r="I601">
        <v>156</v>
      </c>
      <c r="J601" s="13">
        <f>(Table12[[#This Row],[2023]]-Table12[[#This Row],[2022]])/Table12[[#This Row],[2022]]</f>
        <v>0</v>
      </c>
      <c r="K601" s="14">
        <f>(Table12[[#This Row],[per]]*Table12[[#This Row],[2023]])+Table12[[#This Row],[2023]]</f>
        <v>156</v>
      </c>
      <c r="M601" s="11"/>
      <c r="N601" s="11"/>
      <c r="R601" s="14"/>
      <c r="T601" s="16"/>
    </row>
    <row r="602" spans="1:20" x14ac:dyDescent="0.3">
      <c r="A602">
        <v>2140635</v>
      </c>
      <c r="B602">
        <v>125</v>
      </c>
      <c r="C602">
        <v>125</v>
      </c>
      <c r="D602" s="13">
        <f>(Table11[[#This Row],[2023]]-Table11[[#This Row],[2022]])/Table11[[#This Row],[2022]]</f>
        <v>0</v>
      </c>
      <c r="E602" s="14">
        <f>Table11[[#This Row],[perc]]*Table11[[#This Row],[2023]]+Table11[[#This Row],[2023]]</f>
        <v>125</v>
      </c>
      <c r="G602">
        <v>13789538</v>
      </c>
      <c r="H602">
        <v>125</v>
      </c>
      <c r="I602">
        <v>125</v>
      </c>
      <c r="J602" s="13">
        <f>(Table12[[#This Row],[2023]]-Table12[[#This Row],[2022]])/Table12[[#This Row],[2022]]</f>
        <v>0</v>
      </c>
      <c r="K602" s="14">
        <f>(Table12[[#This Row],[per]]*Table12[[#This Row],[2023]])+Table12[[#This Row],[2023]]</f>
        <v>125</v>
      </c>
      <c r="M602" s="12"/>
      <c r="N602" s="12"/>
      <c r="R602" s="14"/>
      <c r="T602" s="15"/>
    </row>
    <row r="603" spans="1:20" x14ac:dyDescent="0.3">
      <c r="A603">
        <v>6712105</v>
      </c>
      <c r="B603">
        <v>160</v>
      </c>
      <c r="C603">
        <v>160</v>
      </c>
      <c r="D603" s="13">
        <f>(Table11[[#This Row],[2023]]-Table11[[#This Row],[2022]])/Table11[[#This Row],[2022]]</f>
        <v>0</v>
      </c>
      <c r="E603" s="14">
        <f>Table11[[#This Row],[perc]]*Table11[[#This Row],[2023]]+Table11[[#This Row],[2023]]</f>
        <v>160</v>
      </c>
      <c r="G603">
        <v>7048865</v>
      </c>
      <c r="H603">
        <v>175</v>
      </c>
      <c r="I603">
        <v>175</v>
      </c>
      <c r="J603" s="13">
        <f>(Table12[[#This Row],[2023]]-Table12[[#This Row],[2022]])/Table12[[#This Row],[2022]]</f>
        <v>0</v>
      </c>
      <c r="K603" s="14">
        <f>(Table12[[#This Row],[per]]*Table12[[#This Row],[2023]])+Table12[[#This Row],[2023]]</f>
        <v>175</v>
      </c>
      <c r="M603" s="11"/>
      <c r="N603" s="11"/>
      <c r="R603" s="14"/>
      <c r="T603" s="16"/>
    </row>
    <row r="604" spans="1:20" x14ac:dyDescent="0.3">
      <c r="A604">
        <v>8536724</v>
      </c>
      <c r="B604">
        <v>85</v>
      </c>
      <c r="C604">
        <v>85</v>
      </c>
      <c r="D604" s="13">
        <f>(Table11[[#This Row],[2023]]-Table11[[#This Row],[2022]])/Table11[[#This Row],[2022]]</f>
        <v>0</v>
      </c>
      <c r="E604" s="14">
        <f>Table11[[#This Row],[perc]]*Table11[[#This Row],[2023]]+Table11[[#This Row],[2023]]</f>
        <v>85</v>
      </c>
      <c r="G604">
        <v>9478422</v>
      </c>
      <c r="H604">
        <v>100</v>
      </c>
      <c r="I604">
        <v>100</v>
      </c>
      <c r="J604" s="13">
        <f>(Table12[[#This Row],[2023]]-Table12[[#This Row],[2022]])/Table12[[#This Row],[2022]]</f>
        <v>0</v>
      </c>
      <c r="K604" s="14">
        <f>(Table12[[#This Row],[per]]*Table12[[#This Row],[2023]])+Table12[[#This Row],[2023]]</f>
        <v>100</v>
      </c>
      <c r="M604" s="12"/>
      <c r="N604" s="12"/>
      <c r="R604" s="14"/>
      <c r="T604" s="15"/>
    </row>
    <row r="605" spans="1:20" x14ac:dyDescent="0.3">
      <c r="A605">
        <v>9576150</v>
      </c>
      <c r="B605">
        <v>45</v>
      </c>
      <c r="C605">
        <v>45</v>
      </c>
      <c r="D605" s="13">
        <f>(Table11[[#This Row],[2023]]-Table11[[#This Row],[2022]])/Table11[[#This Row],[2022]]</f>
        <v>0</v>
      </c>
      <c r="E605" s="14">
        <f>Table11[[#This Row],[perc]]*Table11[[#This Row],[2023]]+Table11[[#This Row],[2023]]</f>
        <v>45</v>
      </c>
      <c r="G605">
        <v>3031674</v>
      </c>
      <c r="H605">
        <v>275</v>
      </c>
      <c r="I605">
        <v>275</v>
      </c>
      <c r="J605" s="13">
        <f>(Table12[[#This Row],[2023]]-Table12[[#This Row],[2022]])/Table12[[#This Row],[2022]]</f>
        <v>0</v>
      </c>
      <c r="K605" s="14">
        <f>(Table12[[#This Row],[per]]*Table12[[#This Row],[2023]])+Table12[[#This Row],[2023]]</f>
        <v>275</v>
      </c>
      <c r="M605" s="11"/>
      <c r="N605" s="11"/>
      <c r="R605" s="14"/>
      <c r="T605" s="16"/>
    </row>
    <row r="606" spans="1:20" x14ac:dyDescent="0.3">
      <c r="A606">
        <v>13783756</v>
      </c>
      <c r="B606">
        <v>40</v>
      </c>
      <c r="C606">
        <v>40</v>
      </c>
      <c r="D606" s="13">
        <f>(Table11[[#This Row],[2023]]-Table11[[#This Row],[2022]])/Table11[[#This Row],[2022]]</f>
        <v>0</v>
      </c>
      <c r="E606" s="14">
        <f>Table11[[#This Row],[perc]]*Table11[[#This Row],[2023]]+Table11[[#This Row],[2023]]</f>
        <v>40</v>
      </c>
      <c r="G606">
        <v>5805635</v>
      </c>
      <c r="H606">
        <v>265</v>
      </c>
      <c r="I606">
        <v>265</v>
      </c>
      <c r="J606" s="13">
        <f>(Table12[[#This Row],[2023]]-Table12[[#This Row],[2022]])/Table12[[#This Row],[2022]]</f>
        <v>0</v>
      </c>
      <c r="K606" s="14">
        <f>(Table12[[#This Row],[per]]*Table12[[#This Row],[2023]])+Table12[[#This Row],[2023]]</f>
        <v>265</v>
      </c>
      <c r="M606" s="12"/>
      <c r="N606" s="12"/>
      <c r="R606" s="14"/>
      <c r="T606" s="15"/>
    </row>
    <row r="607" spans="1:20" x14ac:dyDescent="0.3">
      <c r="A607">
        <v>6357730</v>
      </c>
      <c r="B607">
        <v>121</v>
      </c>
      <c r="C607">
        <v>121</v>
      </c>
      <c r="D607" s="13">
        <f>(Table11[[#This Row],[2023]]-Table11[[#This Row],[2022]])/Table11[[#This Row],[2022]]</f>
        <v>0</v>
      </c>
      <c r="E607" s="14">
        <f>Table11[[#This Row],[perc]]*Table11[[#This Row],[2023]]+Table11[[#This Row],[2023]]</f>
        <v>121</v>
      </c>
      <c r="G607">
        <v>13564631</v>
      </c>
      <c r="H607">
        <v>130</v>
      </c>
      <c r="I607">
        <v>130</v>
      </c>
      <c r="J607" s="13">
        <f>(Table12[[#This Row],[2023]]-Table12[[#This Row],[2022]])/Table12[[#This Row],[2022]]</f>
        <v>0</v>
      </c>
      <c r="K607" s="14">
        <f>(Table12[[#This Row],[per]]*Table12[[#This Row],[2023]])+Table12[[#This Row],[2023]]</f>
        <v>130</v>
      </c>
      <c r="M607" s="11"/>
      <c r="N607" s="11"/>
      <c r="R607" s="14"/>
      <c r="T607" s="16"/>
    </row>
    <row r="608" spans="1:20" x14ac:dyDescent="0.3">
      <c r="A608">
        <v>13988682</v>
      </c>
      <c r="B608">
        <v>298</v>
      </c>
      <c r="C608">
        <v>297</v>
      </c>
      <c r="D608" s="13">
        <f>(Table11[[#This Row],[2023]]-Table11[[#This Row],[2022]])/Table11[[#This Row],[2022]]</f>
        <v>-3.3557046979865771E-3</v>
      </c>
      <c r="E608" s="14">
        <f>Table11[[#This Row],[perc]]*Table11[[#This Row],[2023]]+Table11[[#This Row],[2023]]</f>
        <v>296.00335570469798</v>
      </c>
      <c r="G608">
        <v>3937405</v>
      </c>
      <c r="H608">
        <v>110</v>
      </c>
      <c r="I608">
        <v>110</v>
      </c>
      <c r="J608" s="13">
        <f>(Table12[[#This Row],[2023]]-Table12[[#This Row],[2022]])/Table12[[#This Row],[2022]]</f>
        <v>0</v>
      </c>
      <c r="K608" s="14">
        <f>(Table12[[#This Row],[per]]*Table12[[#This Row],[2023]])+Table12[[#This Row],[2023]]</f>
        <v>110</v>
      </c>
      <c r="M608" s="12"/>
      <c r="N608" s="12"/>
      <c r="R608" s="14"/>
      <c r="T608" s="15"/>
    </row>
    <row r="609" spans="1:20" x14ac:dyDescent="0.3">
      <c r="A609">
        <v>9669076</v>
      </c>
      <c r="B609">
        <v>99</v>
      </c>
      <c r="C609">
        <v>98</v>
      </c>
      <c r="D609" s="13">
        <f>(Table11[[#This Row],[2023]]-Table11[[#This Row],[2022]])/Table11[[#This Row],[2022]]</f>
        <v>-1.0101010101010102E-2</v>
      </c>
      <c r="E609" s="14">
        <f>Table11[[#This Row],[perc]]*Table11[[#This Row],[2023]]+Table11[[#This Row],[2023]]</f>
        <v>97.01010101010101</v>
      </c>
      <c r="G609">
        <v>12932366</v>
      </c>
      <c r="H609">
        <v>125</v>
      </c>
      <c r="I609">
        <v>125</v>
      </c>
      <c r="J609" s="13">
        <f>(Table12[[#This Row],[2023]]-Table12[[#This Row],[2022]])/Table12[[#This Row],[2022]]</f>
        <v>0</v>
      </c>
      <c r="K609" s="14">
        <f>(Table12[[#This Row],[per]]*Table12[[#This Row],[2023]])+Table12[[#This Row],[2023]]</f>
        <v>125</v>
      </c>
      <c r="M609" s="11"/>
      <c r="N609" s="11"/>
      <c r="R609" s="14"/>
      <c r="T609" s="16"/>
    </row>
    <row r="610" spans="1:20" x14ac:dyDescent="0.3">
      <c r="A610">
        <v>11755970</v>
      </c>
      <c r="B610">
        <v>114</v>
      </c>
      <c r="C610">
        <v>114</v>
      </c>
      <c r="D610" s="13">
        <f>(Table11[[#This Row],[2023]]-Table11[[#This Row],[2022]])/Table11[[#This Row],[2022]]</f>
        <v>0</v>
      </c>
      <c r="E610" s="14">
        <f>Table11[[#This Row],[perc]]*Table11[[#This Row],[2023]]+Table11[[#This Row],[2023]]</f>
        <v>114</v>
      </c>
      <c r="G610">
        <v>3193902</v>
      </c>
      <c r="H610">
        <v>250</v>
      </c>
      <c r="I610">
        <v>250</v>
      </c>
      <c r="J610" s="13">
        <f>(Table12[[#This Row],[2023]]-Table12[[#This Row],[2022]])/Table12[[#This Row],[2022]]</f>
        <v>0</v>
      </c>
      <c r="K610" s="14">
        <f>(Table12[[#This Row],[per]]*Table12[[#This Row],[2023]])+Table12[[#This Row],[2023]]</f>
        <v>250</v>
      </c>
      <c r="M610" s="12"/>
      <c r="N610" s="12"/>
      <c r="R610" s="14"/>
      <c r="T610" s="15"/>
    </row>
    <row r="611" spans="1:20" x14ac:dyDescent="0.3">
      <c r="A611">
        <v>6214925</v>
      </c>
      <c r="B611">
        <v>133</v>
      </c>
      <c r="C611">
        <v>123</v>
      </c>
      <c r="D611" s="13">
        <f>(Table11[[#This Row],[2023]]-Table11[[#This Row],[2022]])/Table11[[#This Row],[2022]]</f>
        <v>-7.5187969924812026E-2</v>
      </c>
      <c r="E611" s="14">
        <f>Table11[[#This Row],[perc]]*Table11[[#This Row],[2023]]+Table11[[#This Row],[2023]]</f>
        <v>113.75187969924812</v>
      </c>
      <c r="G611">
        <v>4241836</v>
      </c>
      <c r="H611">
        <v>88</v>
      </c>
      <c r="I611">
        <v>88</v>
      </c>
      <c r="J611" s="13">
        <f>(Table12[[#This Row],[2023]]-Table12[[#This Row],[2022]])/Table12[[#This Row],[2022]]</f>
        <v>0</v>
      </c>
      <c r="K611" s="14">
        <f>(Table12[[#This Row],[per]]*Table12[[#This Row],[2023]])+Table12[[#This Row],[2023]]</f>
        <v>88</v>
      </c>
      <c r="M611" s="11"/>
      <c r="N611" s="11"/>
      <c r="R611" s="14"/>
      <c r="T611" s="16"/>
    </row>
    <row r="612" spans="1:20" x14ac:dyDescent="0.3">
      <c r="A612">
        <v>7462239</v>
      </c>
      <c r="B612">
        <v>365</v>
      </c>
      <c r="C612">
        <v>365</v>
      </c>
      <c r="D612" s="13">
        <f>(Table11[[#This Row],[2023]]-Table11[[#This Row],[2022]])/Table11[[#This Row],[2022]]</f>
        <v>0</v>
      </c>
      <c r="E612" s="14">
        <f>Table11[[#This Row],[perc]]*Table11[[#This Row],[2023]]+Table11[[#This Row],[2023]]</f>
        <v>365</v>
      </c>
      <c r="G612">
        <v>2880923</v>
      </c>
      <c r="H612">
        <v>140</v>
      </c>
      <c r="I612">
        <v>140</v>
      </c>
      <c r="J612" s="13">
        <f>(Table12[[#This Row],[2023]]-Table12[[#This Row],[2022]])/Table12[[#This Row],[2022]]</f>
        <v>0</v>
      </c>
      <c r="K612" s="14">
        <f>(Table12[[#This Row],[per]]*Table12[[#This Row],[2023]])+Table12[[#This Row],[2023]]</f>
        <v>140</v>
      </c>
      <c r="M612" s="12"/>
      <c r="N612" s="12"/>
      <c r="R612" s="14"/>
      <c r="T612" s="15"/>
    </row>
    <row r="613" spans="1:20" x14ac:dyDescent="0.3">
      <c r="A613">
        <v>14418669</v>
      </c>
      <c r="B613">
        <v>142</v>
      </c>
      <c r="C613">
        <v>142</v>
      </c>
      <c r="D613" s="13">
        <f>(Table11[[#This Row],[2023]]-Table11[[#This Row],[2022]])/Table11[[#This Row],[2022]]</f>
        <v>0</v>
      </c>
      <c r="E613" s="14">
        <f>Table11[[#This Row],[perc]]*Table11[[#This Row],[2023]]+Table11[[#This Row],[2023]]</f>
        <v>142</v>
      </c>
      <c r="G613">
        <v>4673452</v>
      </c>
      <c r="H613">
        <v>229</v>
      </c>
      <c r="I613">
        <v>229</v>
      </c>
      <c r="J613" s="13">
        <f>(Table12[[#This Row],[2023]]-Table12[[#This Row],[2022]])/Table12[[#This Row],[2022]]</f>
        <v>0</v>
      </c>
      <c r="K613" s="14">
        <f>(Table12[[#This Row],[per]]*Table12[[#This Row],[2023]])+Table12[[#This Row],[2023]]</f>
        <v>229</v>
      </c>
      <c r="M613" s="11"/>
      <c r="N613" s="11"/>
      <c r="R613" s="14"/>
      <c r="T613" s="16"/>
    </row>
    <row r="614" spans="1:20" x14ac:dyDescent="0.3">
      <c r="A614">
        <v>14471969</v>
      </c>
      <c r="B614">
        <v>163</v>
      </c>
      <c r="C614">
        <v>121</v>
      </c>
      <c r="D614" s="13">
        <f>(Table11[[#This Row],[2023]]-Table11[[#This Row],[2022]])/Table11[[#This Row],[2022]]</f>
        <v>-0.25766871165644173</v>
      </c>
      <c r="E614" s="14">
        <f>Table11[[#This Row],[perc]]*Table11[[#This Row],[2023]]+Table11[[#This Row],[2023]]</f>
        <v>89.822085889570559</v>
      </c>
      <c r="G614">
        <v>4750234</v>
      </c>
      <c r="H614">
        <v>100</v>
      </c>
      <c r="I614">
        <v>100</v>
      </c>
      <c r="J614" s="13">
        <f>(Table12[[#This Row],[2023]]-Table12[[#This Row],[2022]])/Table12[[#This Row],[2022]]</f>
        <v>0</v>
      </c>
      <c r="K614" s="14">
        <f>(Table12[[#This Row],[per]]*Table12[[#This Row],[2023]])+Table12[[#This Row],[2023]]</f>
        <v>100</v>
      </c>
      <c r="M614" s="12"/>
      <c r="N614" s="12"/>
      <c r="R614" s="14"/>
      <c r="T614" s="15"/>
    </row>
    <row r="615" spans="1:20" x14ac:dyDescent="0.3">
      <c r="A615">
        <v>864104</v>
      </c>
      <c r="B615">
        <v>99</v>
      </c>
      <c r="C615">
        <v>99</v>
      </c>
      <c r="D615" s="13">
        <f>(Table11[[#This Row],[2023]]-Table11[[#This Row],[2022]])/Table11[[#This Row],[2022]]</f>
        <v>0</v>
      </c>
      <c r="E615" s="14">
        <f>Table11[[#This Row],[perc]]*Table11[[#This Row],[2023]]+Table11[[#This Row],[2023]]</f>
        <v>99</v>
      </c>
      <c r="G615">
        <v>13740027</v>
      </c>
      <c r="H615">
        <v>144</v>
      </c>
      <c r="I615">
        <v>144</v>
      </c>
      <c r="J615" s="13">
        <f>(Table12[[#This Row],[2023]]-Table12[[#This Row],[2022]])/Table12[[#This Row],[2022]]</f>
        <v>0</v>
      </c>
      <c r="K615" s="14">
        <f>(Table12[[#This Row],[per]]*Table12[[#This Row],[2023]])+Table12[[#This Row],[2023]]</f>
        <v>144</v>
      </c>
      <c r="M615" s="11"/>
      <c r="N615" s="11"/>
      <c r="R615" s="14"/>
      <c r="T615" s="16"/>
    </row>
    <row r="616" spans="1:20" x14ac:dyDescent="0.3">
      <c r="A616">
        <v>13185034</v>
      </c>
      <c r="B616">
        <v>38</v>
      </c>
      <c r="C616">
        <v>45</v>
      </c>
      <c r="D616" s="13">
        <f>(Table11[[#This Row],[2023]]-Table11[[#This Row],[2022]])/Table11[[#This Row],[2022]]</f>
        <v>0.18421052631578946</v>
      </c>
      <c r="E616" s="14">
        <f>Table11[[#This Row],[perc]]*Table11[[#This Row],[2023]]+Table11[[#This Row],[2023]]</f>
        <v>53.289473684210527</v>
      </c>
      <c r="G616">
        <v>7026134</v>
      </c>
      <c r="H616">
        <v>106</v>
      </c>
      <c r="I616">
        <v>106</v>
      </c>
      <c r="J616" s="13">
        <f>(Table12[[#This Row],[2023]]-Table12[[#This Row],[2022]])/Table12[[#This Row],[2022]]</f>
        <v>0</v>
      </c>
      <c r="K616" s="14">
        <f>(Table12[[#This Row],[per]]*Table12[[#This Row],[2023]])+Table12[[#This Row],[2023]]</f>
        <v>106</v>
      </c>
      <c r="M616" s="12"/>
      <c r="N616" s="12"/>
      <c r="R616" s="14"/>
      <c r="T616" s="15"/>
    </row>
    <row r="617" spans="1:20" x14ac:dyDescent="0.3">
      <c r="A617">
        <v>6763246</v>
      </c>
      <c r="B617">
        <v>195</v>
      </c>
      <c r="C617">
        <v>174</v>
      </c>
      <c r="D617" s="13">
        <f>(Table11[[#This Row],[2023]]-Table11[[#This Row],[2022]])/Table11[[#This Row],[2022]]</f>
        <v>-0.1076923076923077</v>
      </c>
      <c r="E617" s="14">
        <f>Table11[[#This Row],[perc]]*Table11[[#This Row],[2023]]+Table11[[#This Row],[2023]]</f>
        <v>155.26153846153846</v>
      </c>
      <c r="G617">
        <v>9392169</v>
      </c>
      <c r="H617">
        <v>85</v>
      </c>
      <c r="I617">
        <v>85</v>
      </c>
      <c r="J617" s="13">
        <f>(Table12[[#This Row],[2023]]-Table12[[#This Row],[2022]])/Table12[[#This Row],[2022]]</f>
        <v>0</v>
      </c>
      <c r="K617" s="14">
        <f>(Table12[[#This Row],[per]]*Table12[[#This Row],[2023]])+Table12[[#This Row],[2023]]</f>
        <v>85</v>
      </c>
      <c r="M617" s="11"/>
      <c r="N617" s="11"/>
      <c r="R617" s="14"/>
      <c r="T617" s="16"/>
    </row>
    <row r="618" spans="1:20" x14ac:dyDescent="0.3">
      <c r="A618">
        <v>7534982</v>
      </c>
      <c r="B618">
        <v>76</v>
      </c>
      <c r="C618">
        <v>80</v>
      </c>
      <c r="D618" s="13">
        <f>(Table11[[#This Row],[2023]]-Table11[[#This Row],[2022]])/Table11[[#This Row],[2022]]</f>
        <v>5.2631578947368418E-2</v>
      </c>
      <c r="E618" s="14">
        <f>Table11[[#This Row],[perc]]*Table11[[#This Row],[2023]]+Table11[[#This Row],[2023]]</f>
        <v>84.21052631578948</v>
      </c>
      <c r="G618">
        <v>12249804</v>
      </c>
      <c r="H618">
        <v>60</v>
      </c>
      <c r="I618">
        <v>60</v>
      </c>
      <c r="J618" s="13">
        <f>(Table12[[#This Row],[2023]]-Table12[[#This Row],[2022]])/Table12[[#This Row],[2022]]</f>
        <v>0</v>
      </c>
      <c r="K618" s="14">
        <f>(Table12[[#This Row],[per]]*Table12[[#This Row],[2023]])+Table12[[#This Row],[2023]]</f>
        <v>60</v>
      </c>
      <c r="M618" s="12"/>
      <c r="N618" s="12"/>
      <c r="R618" s="14"/>
      <c r="T618" s="15"/>
    </row>
    <row r="619" spans="1:20" x14ac:dyDescent="0.3">
      <c r="A619">
        <v>3987246</v>
      </c>
      <c r="B619">
        <v>76</v>
      </c>
      <c r="C619">
        <v>76</v>
      </c>
      <c r="D619" s="13">
        <f>(Table11[[#This Row],[2023]]-Table11[[#This Row],[2022]])/Table11[[#This Row],[2022]]</f>
        <v>0</v>
      </c>
      <c r="E619" s="14">
        <f>Table11[[#This Row],[perc]]*Table11[[#This Row],[2023]]+Table11[[#This Row],[2023]]</f>
        <v>76</v>
      </c>
      <c r="G619">
        <v>3004964</v>
      </c>
      <c r="H619">
        <v>515</v>
      </c>
      <c r="I619">
        <v>515</v>
      </c>
      <c r="J619" s="13">
        <f>(Table12[[#This Row],[2023]]-Table12[[#This Row],[2022]])/Table12[[#This Row],[2022]]</f>
        <v>0</v>
      </c>
      <c r="K619" s="14">
        <f>(Table12[[#This Row],[per]]*Table12[[#This Row],[2023]])+Table12[[#This Row],[2023]]</f>
        <v>515</v>
      </c>
      <c r="M619" s="11"/>
      <c r="N619" s="11"/>
      <c r="R619" s="14"/>
      <c r="T619" s="16"/>
    </row>
    <row r="620" spans="1:20" x14ac:dyDescent="0.3">
      <c r="A620">
        <v>12468378</v>
      </c>
      <c r="B620">
        <v>352</v>
      </c>
      <c r="C620">
        <v>349</v>
      </c>
      <c r="D620" s="13">
        <f>(Table11[[#This Row],[2023]]-Table11[[#This Row],[2022]])/Table11[[#This Row],[2022]]</f>
        <v>-8.5227272727272721E-3</v>
      </c>
      <c r="E620" s="14">
        <f>Table11[[#This Row],[perc]]*Table11[[#This Row],[2023]]+Table11[[#This Row],[2023]]</f>
        <v>346.02556818181819</v>
      </c>
      <c r="G620">
        <v>7916554</v>
      </c>
      <c r="H620">
        <v>120</v>
      </c>
      <c r="I620">
        <v>120</v>
      </c>
      <c r="J620" s="13">
        <f>(Table12[[#This Row],[2023]]-Table12[[#This Row],[2022]])/Table12[[#This Row],[2022]]</f>
        <v>0</v>
      </c>
      <c r="K620" s="14">
        <f>(Table12[[#This Row],[per]]*Table12[[#This Row],[2023]])+Table12[[#This Row],[2023]]</f>
        <v>120</v>
      </c>
      <c r="M620" s="12"/>
      <c r="N620" s="12"/>
      <c r="R620" s="14"/>
      <c r="T620" s="15"/>
    </row>
    <row r="621" spans="1:20" x14ac:dyDescent="0.3">
      <c r="A621">
        <v>13771259</v>
      </c>
      <c r="B621">
        <v>199</v>
      </c>
      <c r="C621">
        <v>200</v>
      </c>
      <c r="D621" s="13">
        <f>(Table11[[#This Row],[2023]]-Table11[[#This Row],[2022]])/Table11[[#This Row],[2022]]</f>
        <v>5.0251256281407036E-3</v>
      </c>
      <c r="E621" s="14">
        <f>Table11[[#This Row],[perc]]*Table11[[#This Row],[2023]]+Table11[[#This Row],[2023]]</f>
        <v>201.00502512562815</v>
      </c>
      <c r="G621">
        <v>2774695</v>
      </c>
      <c r="H621">
        <v>60</v>
      </c>
      <c r="I621">
        <v>60</v>
      </c>
      <c r="J621" s="13">
        <f>(Table12[[#This Row],[2023]]-Table12[[#This Row],[2022]])/Table12[[#This Row],[2022]]</f>
        <v>0</v>
      </c>
      <c r="K621" s="14">
        <f>(Table12[[#This Row],[per]]*Table12[[#This Row],[2023]])+Table12[[#This Row],[2023]]</f>
        <v>60</v>
      </c>
      <c r="M621" s="11"/>
      <c r="N621" s="11"/>
      <c r="R621" s="14"/>
      <c r="T621" s="16"/>
    </row>
    <row r="622" spans="1:20" x14ac:dyDescent="0.3">
      <c r="A622">
        <v>8271489</v>
      </c>
      <c r="B622">
        <v>130</v>
      </c>
      <c r="C622">
        <v>119</v>
      </c>
      <c r="D622" s="13">
        <f>(Table11[[#This Row],[2023]]-Table11[[#This Row],[2022]])/Table11[[#This Row],[2022]]</f>
        <v>-8.461538461538462E-2</v>
      </c>
      <c r="E622" s="14">
        <f>Table11[[#This Row],[perc]]*Table11[[#This Row],[2023]]+Table11[[#This Row],[2023]]</f>
        <v>108.93076923076923</v>
      </c>
      <c r="G622">
        <v>14265792</v>
      </c>
      <c r="H622">
        <v>146</v>
      </c>
      <c r="I622">
        <v>146</v>
      </c>
      <c r="J622" s="13">
        <f>(Table12[[#This Row],[2023]]-Table12[[#This Row],[2022]])/Table12[[#This Row],[2022]]</f>
        <v>0</v>
      </c>
      <c r="K622" s="14">
        <f>(Table12[[#This Row],[per]]*Table12[[#This Row],[2023]])+Table12[[#This Row],[2023]]</f>
        <v>146</v>
      </c>
      <c r="M622" s="12"/>
      <c r="N622" s="12"/>
      <c r="R622" s="14"/>
      <c r="T622" s="15"/>
    </row>
    <row r="623" spans="1:20" x14ac:dyDescent="0.3">
      <c r="A623">
        <v>8461590</v>
      </c>
      <c r="B623">
        <v>200</v>
      </c>
      <c r="C623">
        <v>200</v>
      </c>
      <c r="D623" s="13">
        <f>(Table11[[#This Row],[2023]]-Table11[[#This Row],[2022]])/Table11[[#This Row],[2022]]</f>
        <v>0</v>
      </c>
      <c r="E623" s="14">
        <f>Table11[[#This Row],[perc]]*Table11[[#This Row],[2023]]+Table11[[#This Row],[2023]]</f>
        <v>200</v>
      </c>
      <c r="G623">
        <v>5446379</v>
      </c>
      <c r="H623">
        <v>208</v>
      </c>
      <c r="I623">
        <v>208</v>
      </c>
      <c r="J623" s="13">
        <f>(Table12[[#This Row],[2023]]-Table12[[#This Row],[2022]])/Table12[[#This Row],[2022]]</f>
        <v>0</v>
      </c>
      <c r="K623" s="14">
        <f>(Table12[[#This Row],[per]]*Table12[[#This Row],[2023]])+Table12[[#This Row],[2023]]</f>
        <v>208</v>
      </c>
      <c r="M623" s="11"/>
      <c r="N623" s="11"/>
      <c r="R623" s="14"/>
      <c r="T623" s="16"/>
    </row>
    <row r="624" spans="1:20" x14ac:dyDescent="0.3">
      <c r="A624">
        <v>13875449</v>
      </c>
      <c r="B624">
        <v>140</v>
      </c>
      <c r="C624">
        <v>140</v>
      </c>
      <c r="D624" s="13">
        <f>(Table11[[#This Row],[2023]]-Table11[[#This Row],[2022]])/Table11[[#This Row],[2022]]</f>
        <v>0</v>
      </c>
      <c r="E624" s="14">
        <f>Table11[[#This Row],[perc]]*Table11[[#This Row],[2023]]+Table11[[#This Row],[2023]]</f>
        <v>140</v>
      </c>
      <c r="G624">
        <v>4244359</v>
      </c>
      <c r="H624">
        <v>52</v>
      </c>
      <c r="I624">
        <v>52</v>
      </c>
      <c r="J624" s="13">
        <f>(Table12[[#This Row],[2023]]-Table12[[#This Row],[2022]])/Table12[[#This Row],[2022]]</f>
        <v>0</v>
      </c>
      <c r="K624" s="14">
        <f>(Table12[[#This Row],[per]]*Table12[[#This Row],[2023]])+Table12[[#This Row],[2023]]</f>
        <v>52</v>
      </c>
      <c r="M624" s="12"/>
      <c r="N624" s="12"/>
      <c r="R624" s="14"/>
      <c r="T624" s="15"/>
    </row>
    <row r="625" spans="1:20" x14ac:dyDescent="0.3">
      <c r="A625">
        <v>192860</v>
      </c>
      <c r="B625">
        <v>135</v>
      </c>
      <c r="C625">
        <v>135</v>
      </c>
      <c r="D625" s="13">
        <f>(Table11[[#This Row],[2023]]-Table11[[#This Row],[2022]])/Table11[[#This Row],[2022]]</f>
        <v>0</v>
      </c>
      <c r="E625" s="14">
        <f>Table11[[#This Row],[perc]]*Table11[[#This Row],[2023]]+Table11[[#This Row],[2023]]</f>
        <v>135</v>
      </c>
      <c r="G625">
        <v>6762014</v>
      </c>
      <c r="H625">
        <v>45</v>
      </c>
      <c r="I625">
        <v>45</v>
      </c>
      <c r="J625" s="13">
        <f>(Table12[[#This Row],[2023]]-Table12[[#This Row],[2022]])/Table12[[#This Row],[2022]]</f>
        <v>0</v>
      </c>
      <c r="K625" s="14">
        <f>(Table12[[#This Row],[per]]*Table12[[#This Row],[2023]])+Table12[[#This Row],[2023]]</f>
        <v>45</v>
      </c>
      <c r="M625" s="11"/>
      <c r="N625" s="11"/>
      <c r="R625" s="14"/>
      <c r="T625" s="16"/>
    </row>
    <row r="626" spans="1:20" x14ac:dyDescent="0.3">
      <c r="A626">
        <v>7272408</v>
      </c>
      <c r="B626">
        <v>99</v>
      </c>
      <c r="C626">
        <v>99</v>
      </c>
      <c r="D626" s="13">
        <f>(Table11[[#This Row],[2023]]-Table11[[#This Row],[2022]])/Table11[[#This Row],[2022]]</f>
        <v>0</v>
      </c>
      <c r="E626" s="14">
        <f>Table11[[#This Row],[perc]]*Table11[[#This Row],[2023]]+Table11[[#This Row],[2023]]</f>
        <v>99</v>
      </c>
      <c r="G626">
        <v>5585677</v>
      </c>
      <c r="H626">
        <v>90</v>
      </c>
      <c r="I626">
        <v>90</v>
      </c>
      <c r="J626" s="13">
        <f>(Table12[[#This Row],[2023]]-Table12[[#This Row],[2022]])/Table12[[#This Row],[2022]]</f>
        <v>0</v>
      </c>
      <c r="K626" s="14">
        <f>(Table12[[#This Row],[per]]*Table12[[#This Row],[2023]])+Table12[[#This Row],[2023]]</f>
        <v>90</v>
      </c>
      <c r="M626" s="12"/>
      <c r="N626" s="12"/>
      <c r="R626" s="14"/>
      <c r="T626" s="15"/>
    </row>
    <row r="627" spans="1:20" x14ac:dyDescent="0.3">
      <c r="A627">
        <v>6819218</v>
      </c>
      <c r="B627">
        <v>134</v>
      </c>
      <c r="C627">
        <v>128</v>
      </c>
      <c r="D627" s="13">
        <f>(Table11[[#This Row],[2023]]-Table11[[#This Row],[2022]])/Table11[[#This Row],[2022]]</f>
        <v>-4.4776119402985072E-2</v>
      </c>
      <c r="E627" s="14">
        <f>Table11[[#This Row],[perc]]*Table11[[#This Row],[2023]]+Table11[[#This Row],[2023]]</f>
        <v>122.26865671641791</v>
      </c>
      <c r="G627">
        <v>5598800</v>
      </c>
      <c r="H627">
        <v>125</v>
      </c>
      <c r="I627">
        <v>125</v>
      </c>
      <c r="J627" s="13">
        <f>(Table12[[#This Row],[2023]]-Table12[[#This Row],[2022]])/Table12[[#This Row],[2022]]</f>
        <v>0</v>
      </c>
      <c r="K627" s="14">
        <f>(Table12[[#This Row],[per]]*Table12[[#This Row],[2023]])+Table12[[#This Row],[2023]]</f>
        <v>125</v>
      </c>
      <c r="M627" s="11"/>
      <c r="N627" s="11"/>
      <c r="R627" s="14"/>
      <c r="T627" s="16"/>
    </row>
    <row r="628" spans="1:20" x14ac:dyDescent="0.3">
      <c r="A628">
        <v>6908708</v>
      </c>
      <c r="B628">
        <v>50</v>
      </c>
      <c r="C628">
        <v>50</v>
      </c>
      <c r="D628" s="13">
        <f>(Table11[[#This Row],[2023]]-Table11[[#This Row],[2022]])/Table11[[#This Row],[2022]]</f>
        <v>0</v>
      </c>
      <c r="E628" s="14">
        <f>Table11[[#This Row],[perc]]*Table11[[#This Row],[2023]]+Table11[[#This Row],[2023]]</f>
        <v>50</v>
      </c>
      <c r="G628">
        <v>6434012</v>
      </c>
      <c r="H628">
        <v>117</v>
      </c>
      <c r="I628">
        <v>117</v>
      </c>
      <c r="J628" s="13">
        <f>(Table12[[#This Row],[2023]]-Table12[[#This Row],[2022]])/Table12[[#This Row],[2022]]</f>
        <v>0</v>
      </c>
      <c r="K628" s="14">
        <f>(Table12[[#This Row],[per]]*Table12[[#This Row],[2023]])+Table12[[#This Row],[2023]]</f>
        <v>117</v>
      </c>
      <c r="M628" s="12"/>
      <c r="N628" s="12"/>
      <c r="R628" s="14"/>
      <c r="T628" s="15"/>
    </row>
    <row r="629" spans="1:20" x14ac:dyDescent="0.3">
      <c r="A629">
        <v>2997407</v>
      </c>
      <c r="B629">
        <v>125</v>
      </c>
      <c r="C629">
        <v>125</v>
      </c>
      <c r="D629" s="13">
        <f>(Table11[[#This Row],[2023]]-Table11[[#This Row],[2022]])/Table11[[#This Row],[2022]]</f>
        <v>0</v>
      </c>
      <c r="E629" s="14">
        <f>Table11[[#This Row],[perc]]*Table11[[#This Row],[2023]]+Table11[[#This Row],[2023]]</f>
        <v>125</v>
      </c>
      <c r="G629">
        <v>6476382</v>
      </c>
      <c r="H629">
        <v>120</v>
      </c>
      <c r="I629">
        <v>120</v>
      </c>
      <c r="J629" s="13">
        <f>(Table12[[#This Row],[2023]]-Table12[[#This Row],[2022]])/Table12[[#This Row],[2022]]</f>
        <v>0</v>
      </c>
      <c r="K629" s="14">
        <f>(Table12[[#This Row],[per]]*Table12[[#This Row],[2023]])+Table12[[#This Row],[2023]]</f>
        <v>120</v>
      </c>
      <c r="M629" s="11"/>
      <c r="N629" s="11"/>
      <c r="R629" s="14"/>
      <c r="T629" s="16"/>
    </row>
    <row r="630" spans="1:20" x14ac:dyDescent="0.3">
      <c r="A630">
        <v>307726</v>
      </c>
      <c r="B630">
        <v>85</v>
      </c>
      <c r="C630">
        <v>85</v>
      </c>
      <c r="D630" s="13">
        <f>(Table11[[#This Row],[2023]]-Table11[[#This Row],[2022]])/Table11[[#This Row],[2022]]</f>
        <v>0</v>
      </c>
      <c r="E630" s="14">
        <f>Table11[[#This Row],[perc]]*Table11[[#This Row],[2023]]+Table11[[#This Row],[2023]]</f>
        <v>85</v>
      </c>
      <c r="G630">
        <v>6760583</v>
      </c>
      <c r="H630">
        <v>100</v>
      </c>
      <c r="I630">
        <v>100</v>
      </c>
      <c r="J630" s="13">
        <f>(Table12[[#This Row],[2023]]-Table12[[#This Row],[2022]])/Table12[[#This Row],[2022]]</f>
        <v>0</v>
      </c>
      <c r="K630" s="14">
        <f>(Table12[[#This Row],[per]]*Table12[[#This Row],[2023]])+Table12[[#This Row],[2023]]</f>
        <v>100</v>
      </c>
      <c r="M630" s="12"/>
      <c r="N630" s="12"/>
      <c r="R630" s="14"/>
      <c r="T630" s="15"/>
    </row>
    <row r="631" spans="1:20" x14ac:dyDescent="0.3">
      <c r="A631">
        <v>13659795</v>
      </c>
      <c r="B631">
        <v>130</v>
      </c>
      <c r="C631">
        <v>130</v>
      </c>
      <c r="D631" s="13">
        <f>(Table11[[#This Row],[2023]]-Table11[[#This Row],[2022]])/Table11[[#This Row],[2022]]</f>
        <v>0</v>
      </c>
      <c r="E631" s="14">
        <f>Table11[[#This Row],[perc]]*Table11[[#This Row],[2023]]+Table11[[#This Row],[2023]]</f>
        <v>130</v>
      </c>
      <c r="G631">
        <v>8173162</v>
      </c>
      <c r="H631">
        <v>2436</v>
      </c>
      <c r="I631">
        <v>2416</v>
      </c>
      <c r="J631" s="13">
        <f>(Table12[[#This Row],[2023]]-Table12[[#This Row],[2022]])/Table12[[#This Row],[2022]]</f>
        <v>-8.2101806239737278E-3</v>
      </c>
      <c r="K631" s="14">
        <f>(Table12[[#This Row],[per]]*Table12[[#This Row],[2023]])+Table12[[#This Row],[2023]]</f>
        <v>2396.1642036124795</v>
      </c>
      <c r="M631" s="11"/>
      <c r="N631" s="11"/>
      <c r="R631" s="14"/>
      <c r="T631" s="16"/>
    </row>
    <row r="632" spans="1:20" x14ac:dyDescent="0.3">
      <c r="A632">
        <v>7673693</v>
      </c>
      <c r="B632">
        <v>157</v>
      </c>
      <c r="C632">
        <v>157</v>
      </c>
      <c r="D632" s="13">
        <f>(Table11[[#This Row],[2023]]-Table11[[#This Row],[2022]])/Table11[[#This Row],[2022]]</f>
        <v>0</v>
      </c>
      <c r="E632" s="14">
        <f>Table11[[#This Row],[perc]]*Table11[[#This Row],[2023]]+Table11[[#This Row],[2023]]</f>
        <v>157</v>
      </c>
      <c r="G632">
        <v>9921186</v>
      </c>
      <c r="H632">
        <v>373</v>
      </c>
      <c r="I632">
        <v>372</v>
      </c>
      <c r="J632" s="13">
        <f>(Table12[[#This Row],[2023]]-Table12[[#This Row],[2022]])/Table12[[#This Row],[2022]]</f>
        <v>-2.6809651474530832E-3</v>
      </c>
      <c r="K632" s="14">
        <f>(Table12[[#This Row],[per]]*Table12[[#This Row],[2023]])+Table12[[#This Row],[2023]]</f>
        <v>371.00268096514748</v>
      </c>
      <c r="M632" s="12"/>
      <c r="N632" s="12"/>
      <c r="R632" s="14"/>
      <c r="T632" s="15"/>
    </row>
    <row r="633" spans="1:20" x14ac:dyDescent="0.3">
      <c r="A633">
        <v>6573213</v>
      </c>
      <c r="B633">
        <v>90</v>
      </c>
      <c r="C633">
        <v>90</v>
      </c>
      <c r="D633" s="13">
        <f>(Table11[[#This Row],[2023]]-Table11[[#This Row],[2022]])/Table11[[#This Row],[2022]]</f>
        <v>0</v>
      </c>
      <c r="E633" s="14">
        <f>Table11[[#This Row],[perc]]*Table11[[#This Row],[2023]]+Table11[[#This Row],[2023]]</f>
        <v>90</v>
      </c>
      <c r="G633">
        <v>9676441</v>
      </c>
      <c r="H633">
        <v>88</v>
      </c>
      <c r="I633">
        <v>88</v>
      </c>
      <c r="J633" s="13">
        <f>(Table12[[#This Row],[2023]]-Table12[[#This Row],[2022]])/Table12[[#This Row],[2022]]</f>
        <v>0</v>
      </c>
      <c r="K633" s="14">
        <f>(Table12[[#This Row],[per]]*Table12[[#This Row],[2023]])+Table12[[#This Row],[2023]]</f>
        <v>88</v>
      </c>
      <c r="M633" s="11"/>
      <c r="N633" s="11"/>
      <c r="R633" s="14"/>
      <c r="T633" s="16"/>
    </row>
    <row r="634" spans="1:20" x14ac:dyDescent="0.3">
      <c r="A634">
        <v>10706580</v>
      </c>
      <c r="B634">
        <v>90</v>
      </c>
      <c r="C634">
        <v>62</v>
      </c>
      <c r="D634" s="13">
        <f>(Table11[[#This Row],[2023]]-Table11[[#This Row],[2022]])/Table11[[#This Row],[2022]]</f>
        <v>-0.31111111111111112</v>
      </c>
      <c r="E634" s="14">
        <f>Table11[[#This Row],[perc]]*Table11[[#This Row],[2023]]+Table11[[#This Row],[2023]]</f>
        <v>42.711111111111109</v>
      </c>
      <c r="G634">
        <v>11900764</v>
      </c>
      <c r="H634">
        <v>40</v>
      </c>
      <c r="I634">
        <v>40</v>
      </c>
      <c r="J634" s="13">
        <f>(Table12[[#This Row],[2023]]-Table12[[#This Row],[2022]])/Table12[[#This Row],[2022]]</f>
        <v>0</v>
      </c>
      <c r="K634" s="14">
        <f>(Table12[[#This Row],[per]]*Table12[[#This Row],[2023]])+Table12[[#This Row],[2023]]</f>
        <v>40</v>
      </c>
      <c r="M634" s="12"/>
      <c r="N634" s="12"/>
      <c r="R634" s="14"/>
      <c r="T634" s="15"/>
    </row>
    <row r="635" spans="1:20" x14ac:dyDescent="0.3">
      <c r="A635">
        <v>14106058</v>
      </c>
      <c r="B635">
        <v>120</v>
      </c>
      <c r="C635">
        <v>120</v>
      </c>
      <c r="D635" s="13">
        <f>(Table11[[#This Row],[2023]]-Table11[[#This Row],[2022]])/Table11[[#This Row],[2022]]</f>
        <v>0</v>
      </c>
      <c r="E635" s="14">
        <f>Table11[[#This Row],[perc]]*Table11[[#This Row],[2023]]+Table11[[#This Row],[2023]]</f>
        <v>120</v>
      </c>
      <c r="G635">
        <v>13193454</v>
      </c>
      <c r="H635">
        <v>123</v>
      </c>
      <c r="I635">
        <v>99</v>
      </c>
      <c r="J635" s="13">
        <f>(Table12[[#This Row],[2023]]-Table12[[#This Row],[2022]])/Table12[[#This Row],[2022]]</f>
        <v>-0.1951219512195122</v>
      </c>
      <c r="K635" s="14">
        <f>(Table12[[#This Row],[per]]*Table12[[#This Row],[2023]])+Table12[[#This Row],[2023]]</f>
        <v>79.682926829268297</v>
      </c>
      <c r="M635" s="11"/>
      <c r="N635" s="11"/>
      <c r="R635" s="14"/>
      <c r="T635" s="16"/>
    </row>
    <row r="636" spans="1:20" x14ac:dyDescent="0.3">
      <c r="A636">
        <v>14119601</v>
      </c>
      <c r="B636">
        <v>165</v>
      </c>
      <c r="C636">
        <v>165</v>
      </c>
      <c r="D636" s="13">
        <f>(Table11[[#This Row],[2023]]-Table11[[#This Row],[2022]])/Table11[[#This Row],[2022]]</f>
        <v>0</v>
      </c>
      <c r="E636" s="14">
        <f>Table11[[#This Row],[perc]]*Table11[[#This Row],[2023]]+Table11[[#This Row],[2023]]</f>
        <v>165</v>
      </c>
      <c r="G636">
        <v>13257078</v>
      </c>
      <c r="H636">
        <v>100</v>
      </c>
      <c r="I636">
        <v>100</v>
      </c>
      <c r="J636" s="13">
        <f>(Table12[[#This Row],[2023]]-Table12[[#This Row],[2022]])/Table12[[#This Row],[2022]]</f>
        <v>0</v>
      </c>
      <c r="K636" s="14">
        <f>(Table12[[#This Row],[per]]*Table12[[#This Row],[2023]])+Table12[[#This Row],[2023]]</f>
        <v>100</v>
      </c>
      <c r="M636" s="12"/>
      <c r="N636" s="12"/>
      <c r="R636" s="14"/>
      <c r="T636" s="15"/>
    </row>
    <row r="637" spans="1:20" x14ac:dyDescent="0.3">
      <c r="A637">
        <v>4757621</v>
      </c>
      <c r="B637">
        <v>143</v>
      </c>
      <c r="C637">
        <v>145</v>
      </c>
      <c r="D637" s="13">
        <f>(Table11[[#This Row],[2023]]-Table11[[#This Row],[2022]])/Table11[[#This Row],[2022]]</f>
        <v>1.3986013986013986E-2</v>
      </c>
      <c r="E637" s="14">
        <f>Table11[[#This Row],[perc]]*Table11[[#This Row],[2023]]+Table11[[#This Row],[2023]]</f>
        <v>147.02797202797203</v>
      </c>
      <c r="G637">
        <v>11301966</v>
      </c>
      <c r="H637">
        <v>42</v>
      </c>
      <c r="I637">
        <v>42</v>
      </c>
      <c r="J637" s="13">
        <f>(Table12[[#This Row],[2023]]-Table12[[#This Row],[2022]])/Table12[[#This Row],[2022]]</f>
        <v>0</v>
      </c>
      <c r="K637" s="14">
        <f>(Table12[[#This Row],[per]]*Table12[[#This Row],[2023]])+Table12[[#This Row],[2023]]</f>
        <v>42</v>
      </c>
      <c r="M637" s="11"/>
      <c r="N637" s="11"/>
      <c r="R637" s="14"/>
      <c r="T637" s="16"/>
    </row>
    <row r="638" spans="1:20" x14ac:dyDescent="0.3">
      <c r="A638">
        <v>1179469</v>
      </c>
      <c r="B638">
        <v>177</v>
      </c>
      <c r="C638">
        <v>177</v>
      </c>
      <c r="D638" s="13">
        <f>(Table11[[#This Row],[2023]]-Table11[[#This Row],[2022]])/Table11[[#This Row],[2022]]</f>
        <v>0</v>
      </c>
      <c r="E638" s="14">
        <f>Table11[[#This Row],[perc]]*Table11[[#This Row],[2023]]+Table11[[#This Row],[2023]]</f>
        <v>177</v>
      </c>
      <c r="G638">
        <v>11443229</v>
      </c>
      <c r="H638">
        <v>50</v>
      </c>
      <c r="I638">
        <v>50</v>
      </c>
      <c r="J638" s="13">
        <f>(Table12[[#This Row],[2023]]-Table12[[#This Row],[2022]])/Table12[[#This Row],[2022]]</f>
        <v>0</v>
      </c>
      <c r="K638" s="14">
        <f>(Table12[[#This Row],[per]]*Table12[[#This Row],[2023]])+Table12[[#This Row],[2023]]</f>
        <v>50</v>
      </c>
      <c r="M638" s="12"/>
      <c r="N638" s="12"/>
      <c r="R638" s="14"/>
      <c r="T638" s="15"/>
    </row>
    <row r="639" spans="1:20" x14ac:dyDescent="0.3">
      <c r="A639">
        <v>13515991</v>
      </c>
      <c r="B639">
        <v>65</v>
      </c>
      <c r="C639">
        <v>65</v>
      </c>
      <c r="D639" s="13">
        <f>(Table11[[#This Row],[2023]]-Table11[[#This Row],[2022]])/Table11[[#This Row],[2022]]</f>
        <v>0</v>
      </c>
      <c r="E639" s="14">
        <f>Table11[[#This Row],[perc]]*Table11[[#This Row],[2023]]+Table11[[#This Row],[2023]]</f>
        <v>65</v>
      </c>
      <c r="G639">
        <v>13814263</v>
      </c>
      <c r="H639">
        <v>299</v>
      </c>
      <c r="I639">
        <v>299</v>
      </c>
      <c r="J639" s="13">
        <f>(Table12[[#This Row],[2023]]-Table12[[#This Row],[2022]])/Table12[[#This Row],[2022]]</f>
        <v>0</v>
      </c>
      <c r="K639" s="14">
        <f>(Table12[[#This Row],[per]]*Table12[[#This Row],[2023]])+Table12[[#This Row],[2023]]</f>
        <v>299</v>
      </c>
      <c r="M639" s="11"/>
      <c r="N639" s="11"/>
      <c r="R639" s="14"/>
      <c r="T639" s="16"/>
    </row>
    <row r="640" spans="1:20" x14ac:dyDescent="0.3">
      <c r="A640">
        <v>13528522</v>
      </c>
      <c r="B640">
        <v>80</v>
      </c>
      <c r="C640">
        <v>80</v>
      </c>
      <c r="D640" s="13">
        <f>(Table11[[#This Row],[2023]]-Table11[[#This Row],[2022]])/Table11[[#This Row],[2022]]</f>
        <v>0</v>
      </c>
      <c r="E640" s="14">
        <f>Table11[[#This Row],[perc]]*Table11[[#This Row],[2023]]+Table11[[#This Row],[2023]]</f>
        <v>80</v>
      </c>
      <c r="G640">
        <v>14141086</v>
      </c>
      <c r="H640">
        <v>66</v>
      </c>
      <c r="I640">
        <v>66</v>
      </c>
      <c r="J640" s="13">
        <f>(Table12[[#This Row],[2023]]-Table12[[#This Row],[2022]])/Table12[[#This Row],[2022]]</f>
        <v>0</v>
      </c>
      <c r="K640" s="14">
        <f>(Table12[[#This Row],[per]]*Table12[[#This Row],[2023]])+Table12[[#This Row],[2023]]</f>
        <v>66</v>
      </c>
      <c r="M640" s="12"/>
      <c r="N640" s="12"/>
      <c r="R640" s="14"/>
      <c r="T640" s="15"/>
    </row>
    <row r="641" spans="1:20" x14ac:dyDescent="0.3">
      <c r="A641">
        <v>413276</v>
      </c>
      <c r="B641">
        <v>173</v>
      </c>
      <c r="C641">
        <v>155</v>
      </c>
      <c r="D641" s="13">
        <f>(Table11[[#This Row],[2023]]-Table11[[#This Row],[2022]])/Table11[[#This Row],[2022]]</f>
        <v>-0.10404624277456648</v>
      </c>
      <c r="E641" s="14">
        <f>Table11[[#This Row],[perc]]*Table11[[#This Row],[2023]]+Table11[[#This Row],[2023]]</f>
        <v>138.87283236994219</v>
      </c>
      <c r="G641">
        <v>6812686</v>
      </c>
      <c r="H641">
        <v>91</v>
      </c>
      <c r="I641">
        <v>91</v>
      </c>
      <c r="J641" s="13">
        <f>(Table12[[#This Row],[2023]]-Table12[[#This Row],[2022]])/Table12[[#This Row],[2022]]</f>
        <v>0</v>
      </c>
      <c r="K641" s="14">
        <f>(Table12[[#This Row],[per]]*Table12[[#This Row],[2023]])+Table12[[#This Row],[2023]]</f>
        <v>91</v>
      </c>
      <c r="M641" s="11"/>
      <c r="N641" s="11"/>
      <c r="R641" s="14"/>
      <c r="T641" s="16"/>
    </row>
    <row r="642" spans="1:20" x14ac:dyDescent="0.3">
      <c r="A642">
        <v>495303</v>
      </c>
      <c r="B642">
        <v>106</v>
      </c>
      <c r="C642">
        <v>106</v>
      </c>
      <c r="D642" s="13">
        <f>(Table11[[#This Row],[2023]]-Table11[[#This Row],[2022]])/Table11[[#This Row],[2022]]</f>
        <v>0</v>
      </c>
      <c r="E642" s="14">
        <f>Table11[[#This Row],[perc]]*Table11[[#This Row],[2023]]+Table11[[#This Row],[2023]]</f>
        <v>106</v>
      </c>
      <c r="G642">
        <v>8971754</v>
      </c>
      <c r="H642">
        <v>400</v>
      </c>
      <c r="I642">
        <v>400</v>
      </c>
      <c r="J642" s="13">
        <f>(Table12[[#This Row],[2023]]-Table12[[#This Row],[2022]])/Table12[[#This Row],[2022]]</f>
        <v>0</v>
      </c>
      <c r="K642" s="14">
        <f>(Table12[[#This Row],[per]]*Table12[[#This Row],[2023]])+Table12[[#This Row],[2023]]</f>
        <v>400</v>
      </c>
      <c r="M642" s="12"/>
      <c r="N642" s="12"/>
      <c r="R642" s="14"/>
      <c r="T642" s="15"/>
    </row>
    <row r="643" spans="1:20" x14ac:dyDescent="0.3">
      <c r="A643">
        <v>6185744</v>
      </c>
      <c r="B643">
        <v>119</v>
      </c>
      <c r="C643">
        <v>141</v>
      </c>
      <c r="D643" s="13">
        <f>(Table11[[#This Row],[2023]]-Table11[[#This Row],[2022]])/Table11[[#This Row],[2022]]</f>
        <v>0.18487394957983194</v>
      </c>
      <c r="E643" s="14">
        <f>Table11[[#This Row],[perc]]*Table11[[#This Row],[2023]]+Table11[[#This Row],[2023]]</f>
        <v>167.0672268907563</v>
      </c>
      <c r="G643">
        <v>10002467</v>
      </c>
      <c r="H643">
        <v>115</v>
      </c>
      <c r="I643">
        <v>115</v>
      </c>
      <c r="J643" s="13">
        <f>(Table12[[#This Row],[2023]]-Table12[[#This Row],[2022]])/Table12[[#This Row],[2022]]</f>
        <v>0</v>
      </c>
      <c r="K643" s="14">
        <f>(Table12[[#This Row],[per]]*Table12[[#This Row],[2023]])+Table12[[#This Row],[2023]]</f>
        <v>115</v>
      </c>
      <c r="M643" s="11"/>
      <c r="N643" s="11"/>
      <c r="R643" s="14"/>
      <c r="T643" s="16"/>
    </row>
    <row r="644" spans="1:20" x14ac:dyDescent="0.3">
      <c r="A644">
        <v>4095915</v>
      </c>
      <c r="B644">
        <v>400</v>
      </c>
      <c r="C644">
        <v>400</v>
      </c>
      <c r="D644" s="13">
        <f>(Table11[[#This Row],[2023]]-Table11[[#This Row],[2022]])/Table11[[#This Row],[2022]]</f>
        <v>0</v>
      </c>
      <c r="E644" s="14">
        <f>Table11[[#This Row],[perc]]*Table11[[#This Row],[2023]]+Table11[[#This Row],[2023]]</f>
        <v>400</v>
      </c>
      <c r="G644">
        <v>11067277</v>
      </c>
      <c r="H644">
        <v>76</v>
      </c>
      <c r="I644">
        <v>81</v>
      </c>
      <c r="J644" s="13">
        <f>(Table12[[#This Row],[2023]]-Table12[[#This Row],[2022]])/Table12[[#This Row],[2022]]</f>
        <v>6.5789473684210523E-2</v>
      </c>
      <c r="K644" s="14">
        <f>(Table12[[#This Row],[per]]*Table12[[#This Row],[2023]])+Table12[[#This Row],[2023]]</f>
        <v>86.328947368421055</v>
      </c>
      <c r="M644" s="12"/>
      <c r="N644" s="12"/>
      <c r="R644" s="14"/>
      <c r="T644" s="15"/>
    </row>
    <row r="645" spans="1:20" x14ac:dyDescent="0.3">
      <c r="A645">
        <v>533659</v>
      </c>
      <c r="B645">
        <v>225</v>
      </c>
      <c r="C645">
        <v>225</v>
      </c>
      <c r="D645" s="13">
        <f>(Table11[[#This Row],[2023]]-Table11[[#This Row],[2022]])/Table11[[#This Row],[2022]]</f>
        <v>0</v>
      </c>
      <c r="E645" s="14">
        <f>Table11[[#This Row],[perc]]*Table11[[#This Row],[2023]]+Table11[[#This Row],[2023]]</f>
        <v>225</v>
      </c>
      <c r="G645">
        <v>3945289</v>
      </c>
      <c r="H645">
        <v>115</v>
      </c>
      <c r="I645">
        <v>115</v>
      </c>
      <c r="J645" s="13">
        <f>(Table12[[#This Row],[2023]]-Table12[[#This Row],[2022]])/Table12[[#This Row],[2022]]</f>
        <v>0</v>
      </c>
      <c r="K645" s="14">
        <f>(Table12[[#This Row],[per]]*Table12[[#This Row],[2023]])+Table12[[#This Row],[2023]]</f>
        <v>115</v>
      </c>
      <c r="M645" s="11"/>
      <c r="N645" s="11"/>
      <c r="R645" s="14"/>
      <c r="T645" s="16"/>
    </row>
    <row r="646" spans="1:20" x14ac:dyDescent="0.3">
      <c r="A646">
        <v>40456</v>
      </c>
      <c r="B646">
        <v>100</v>
      </c>
      <c r="C646">
        <v>100</v>
      </c>
      <c r="D646" s="13">
        <f>(Table11[[#This Row],[2023]]-Table11[[#This Row],[2022]])/Table11[[#This Row],[2022]]</f>
        <v>0</v>
      </c>
      <c r="E646" s="14">
        <f>Table11[[#This Row],[perc]]*Table11[[#This Row],[2023]]+Table11[[#This Row],[2023]]</f>
        <v>100</v>
      </c>
      <c r="G646">
        <v>8502841</v>
      </c>
      <c r="H646">
        <v>149</v>
      </c>
      <c r="I646">
        <v>149</v>
      </c>
      <c r="J646" s="13">
        <f>(Table12[[#This Row],[2023]]-Table12[[#This Row],[2022]])/Table12[[#This Row],[2022]]</f>
        <v>0</v>
      </c>
      <c r="K646" s="14">
        <f>(Table12[[#This Row],[per]]*Table12[[#This Row],[2023]])+Table12[[#This Row],[2023]]</f>
        <v>149</v>
      </c>
      <c r="M646" s="12"/>
      <c r="N646" s="12"/>
      <c r="R646" s="14"/>
      <c r="T646" s="15"/>
    </row>
    <row r="647" spans="1:20" x14ac:dyDescent="0.3">
      <c r="A647">
        <v>11324662</v>
      </c>
      <c r="B647">
        <v>417</v>
      </c>
      <c r="C647">
        <v>420</v>
      </c>
      <c r="D647" s="13">
        <f>(Table11[[#This Row],[2023]]-Table11[[#This Row],[2022]])/Table11[[#This Row],[2022]]</f>
        <v>7.1942446043165471E-3</v>
      </c>
      <c r="E647" s="14">
        <f>Table11[[#This Row],[perc]]*Table11[[#This Row],[2023]]+Table11[[#This Row],[2023]]</f>
        <v>423.02158273381298</v>
      </c>
      <c r="G647">
        <v>8650822</v>
      </c>
      <c r="H647">
        <v>100</v>
      </c>
      <c r="I647">
        <v>100</v>
      </c>
      <c r="J647" s="13">
        <f>(Table12[[#This Row],[2023]]-Table12[[#This Row],[2022]])/Table12[[#This Row],[2022]]</f>
        <v>0</v>
      </c>
      <c r="K647" s="14">
        <f>(Table12[[#This Row],[per]]*Table12[[#This Row],[2023]])+Table12[[#This Row],[2023]]</f>
        <v>100</v>
      </c>
      <c r="M647" s="11"/>
      <c r="N647" s="11"/>
      <c r="R647" s="14"/>
      <c r="T647" s="16"/>
    </row>
    <row r="648" spans="1:20" x14ac:dyDescent="0.3">
      <c r="A648">
        <v>13151442</v>
      </c>
      <c r="B648">
        <v>135</v>
      </c>
      <c r="C648">
        <v>135</v>
      </c>
      <c r="D648" s="13">
        <f>(Table11[[#This Row],[2023]]-Table11[[#This Row],[2022]])/Table11[[#This Row],[2022]]</f>
        <v>0</v>
      </c>
      <c r="E648" s="14">
        <f>Table11[[#This Row],[perc]]*Table11[[#This Row],[2023]]+Table11[[#This Row],[2023]]</f>
        <v>135</v>
      </c>
      <c r="G648">
        <v>13707838</v>
      </c>
      <c r="H648">
        <v>90</v>
      </c>
      <c r="I648">
        <v>91</v>
      </c>
      <c r="J648" s="13">
        <f>(Table12[[#This Row],[2023]]-Table12[[#This Row],[2022]])/Table12[[#This Row],[2022]]</f>
        <v>1.1111111111111112E-2</v>
      </c>
      <c r="K648" s="14">
        <f>(Table12[[#This Row],[per]]*Table12[[#This Row],[2023]])+Table12[[#This Row],[2023]]</f>
        <v>92.011111111111106</v>
      </c>
      <c r="M648" s="12"/>
      <c r="N648" s="12"/>
      <c r="R648" s="14"/>
      <c r="T648" s="15"/>
    </row>
    <row r="649" spans="1:20" x14ac:dyDescent="0.3">
      <c r="A649">
        <v>9905358</v>
      </c>
      <c r="B649">
        <v>62</v>
      </c>
      <c r="C649">
        <v>62</v>
      </c>
      <c r="D649" s="13">
        <f>(Table11[[#This Row],[2023]]-Table11[[#This Row],[2022]])/Table11[[#This Row],[2022]]</f>
        <v>0</v>
      </c>
      <c r="E649" s="14">
        <f>Table11[[#This Row],[perc]]*Table11[[#This Row],[2023]]+Table11[[#This Row],[2023]]</f>
        <v>62</v>
      </c>
      <c r="G649">
        <v>6729959</v>
      </c>
      <c r="H649">
        <v>100</v>
      </c>
      <c r="I649">
        <v>100</v>
      </c>
      <c r="J649" s="13">
        <f>(Table12[[#This Row],[2023]]-Table12[[#This Row],[2022]])/Table12[[#This Row],[2022]]</f>
        <v>0</v>
      </c>
      <c r="K649" s="14">
        <f>(Table12[[#This Row],[per]]*Table12[[#This Row],[2023]])+Table12[[#This Row],[2023]]</f>
        <v>100</v>
      </c>
      <c r="M649" s="11"/>
      <c r="N649" s="11"/>
      <c r="R649" s="14"/>
      <c r="T649" s="16"/>
    </row>
    <row r="650" spans="1:20" x14ac:dyDescent="0.3">
      <c r="A650">
        <v>11529071</v>
      </c>
      <c r="B650">
        <v>139</v>
      </c>
      <c r="C650">
        <v>139</v>
      </c>
      <c r="D650" s="13">
        <f>(Table11[[#This Row],[2023]]-Table11[[#This Row],[2022]])/Table11[[#This Row],[2022]]</f>
        <v>0</v>
      </c>
      <c r="E650" s="14">
        <f>Table11[[#This Row],[perc]]*Table11[[#This Row],[2023]]+Table11[[#This Row],[2023]]</f>
        <v>139</v>
      </c>
      <c r="G650">
        <v>7603735</v>
      </c>
      <c r="H650">
        <v>83</v>
      </c>
      <c r="I650">
        <v>83</v>
      </c>
      <c r="J650" s="13">
        <f>(Table12[[#This Row],[2023]]-Table12[[#This Row],[2022]])/Table12[[#This Row],[2022]]</f>
        <v>0</v>
      </c>
      <c r="K650" s="14">
        <f>(Table12[[#This Row],[per]]*Table12[[#This Row],[2023]])+Table12[[#This Row],[2023]]</f>
        <v>83</v>
      </c>
      <c r="M650" s="12"/>
      <c r="N650" s="12"/>
      <c r="R650" s="14"/>
      <c r="T650" s="15"/>
    </row>
    <row r="651" spans="1:20" x14ac:dyDescent="0.3">
      <c r="A651">
        <v>9129567</v>
      </c>
      <c r="B651">
        <v>134</v>
      </c>
      <c r="C651">
        <v>114</v>
      </c>
      <c r="D651" s="13">
        <f>(Table11[[#This Row],[2023]]-Table11[[#This Row],[2022]])/Table11[[#This Row],[2022]]</f>
        <v>-0.14925373134328357</v>
      </c>
      <c r="E651" s="14">
        <f>Table11[[#This Row],[perc]]*Table11[[#This Row],[2023]]+Table11[[#This Row],[2023]]</f>
        <v>96.985074626865668</v>
      </c>
      <c r="G651">
        <v>7872648</v>
      </c>
      <c r="H651">
        <v>110</v>
      </c>
      <c r="I651">
        <v>120</v>
      </c>
      <c r="J651" s="13">
        <f>(Table12[[#This Row],[2023]]-Table12[[#This Row],[2022]])/Table12[[#This Row],[2022]]</f>
        <v>9.0909090909090912E-2</v>
      </c>
      <c r="K651" s="14">
        <f>(Table12[[#This Row],[per]]*Table12[[#This Row],[2023]])+Table12[[#This Row],[2023]]</f>
        <v>130.90909090909091</v>
      </c>
      <c r="M651" s="11"/>
      <c r="N651" s="11"/>
      <c r="R651" s="14"/>
      <c r="T651" s="16"/>
    </row>
    <row r="652" spans="1:20" x14ac:dyDescent="0.3">
      <c r="A652">
        <v>7965463</v>
      </c>
      <c r="B652">
        <v>185</v>
      </c>
      <c r="C652">
        <v>185</v>
      </c>
      <c r="D652" s="13">
        <f>(Table11[[#This Row],[2023]]-Table11[[#This Row],[2022]])/Table11[[#This Row],[2022]]</f>
        <v>0</v>
      </c>
      <c r="E652" s="14">
        <f>Table11[[#This Row],[perc]]*Table11[[#This Row],[2023]]+Table11[[#This Row],[2023]]</f>
        <v>185</v>
      </c>
      <c r="G652">
        <v>10350830</v>
      </c>
      <c r="H652">
        <v>70</v>
      </c>
      <c r="I652">
        <v>70</v>
      </c>
      <c r="J652" s="13">
        <f>(Table12[[#This Row],[2023]]-Table12[[#This Row],[2022]])/Table12[[#This Row],[2022]]</f>
        <v>0</v>
      </c>
      <c r="K652" s="14">
        <f>(Table12[[#This Row],[per]]*Table12[[#This Row],[2023]])+Table12[[#This Row],[2023]]</f>
        <v>70</v>
      </c>
      <c r="M652" s="12"/>
      <c r="N652" s="12"/>
      <c r="R652" s="14"/>
      <c r="T652" s="15"/>
    </row>
    <row r="653" spans="1:20" x14ac:dyDescent="0.3">
      <c r="A653">
        <v>14015984</v>
      </c>
      <c r="B653">
        <v>65</v>
      </c>
      <c r="C653">
        <v>65</v>
      </c>
      <c r="D653" s="13">
        <f>(Table11[[#This Row],[2023]]-Table11[[#This Row],[2022]])/Table11[[#This Row],[2022]]</f>
        <v>0</v>
      </c>
      <c r="E653" s="14">
        <f>Table11[[#This Row],[perc]]*Table11[[#This Row],[2023]]+Table11[[#This Row],[2023]]</f>
        <v>65</v>
      </c>
      <c r="G653">
        <v>10392010</v>
      </c>
      <c r="H653">
        <v>91</v>
      </c>
      <c r="I653">
        <v>94</v>
      </c>
      <c r="J653" s="13">
        <f>(Table12[[#This Row],[2023]]-Table12[[#This Row],[2022]])/Table12[[#This Row],[2022]]</f>
        <v>3.2967032967032968E-2</v>
      </c>
      <c r="K653" s="14">
        <f>(Table12[[#This Row],[per]]*Table12[[#This Row],[2023]])+Table12[[#This Row],[2023]]</f>
        <v>97.098901098901095</v>
      </c>
      <c r="M653" s="11"/>
      <c r="N653" s="11"/>
      <c r="R653" s="14"/>
      <c r="T653" s="16"/>
    </row>
    <row r="654" spans="1:20" x14ac:dyDescent="0.3">
      <c r="A654">
        <v>4821682</v>
      </c>
      <c r="B654">
        <v>141</v>
      </c>
      <c r="C654">
        <v>145</v>
      </c>
      <c r="D654" s="13">
        <f>(Table11[[#This Row],[2023]]-Table11[[#This Row],[2022]])/Table11[[#This Row],[2022]]</f>
        <v>2.8368794326241134E-2</v>
      </c>
      <c r="E654" s="14">
        <f>Table11[[#This Row],[perc]]*Table11[[#This Row],[2023]]+Table11[[#This Row],[2023]]</f>
        <v>149.11347517730496</v>
      </c>
      <c r="G654">
        <v>13465029</v>
      </c>
      <c r="H654">
        <v>215</v>
      </c>
      <c r="I654">
        <v>265</v>
      </c>
      <c r="J654" s="13">
        <f>(Table12[[#This Row],[2023]]-Table12[[#This Row],[2022]])/Table12[[#This Row],[2022]]</f>
        <v>0.23255813953488372</v>
      </c>
      <c r="K654" s="14">
        <f>(Table12[[#This Row],[per]]*Table12[[#This Row],[2023]])+Table12[[#This Row],[2023]]</f>
        <v>326.62790697674416</v>
      </c>
      <c r="M654" s="12"/>
      <c r="N654" s="12"/>
      <c r="R654" s="14"/>
      <c r="T654" s="15"/>
    </row>
    <row r="655" spans="1:20" x14ac:dyDescent="0.3">
      <c r="A655">
        <v>4563146</v>
      </c>
      <c r="B655">
        <v>83</v>
      </c>
      <c r="C655">
        <v>83</v>
      </c>
      <c r="D655" s="13">
        <f>(Table11[[#This Row],[2023]]-Table11[[#This Row],[2022]])/Table11[[#This Row],[2022]]</f>
        <v>0</v>
      </c>
      <c r="E655" s="14">
        <f>Table11[[#This Row],[perc]]*Table11[[#This Row],[2023]]+Table11[[#This Row],[2023]]</f>
        <v>83</v>
      </c>
      <c r="G655">
        <v>14470756</v>
      </c>
      <c r="H655">
        <v>90</v>
      </c>
      <c r="I655">
        <v>90</v>
      </c>
      <c r="J655" s="13">
        <f>(Table12[[#This Row],[2023]]-Table12[[#This Row],[2022]])/Table12[[#This Row],[2022]]</f>
        <v>0</v>
      </c>
      <c r="K655" s="14">
        <f>(Table12[[#This Row],[per]]*Table12[[#This Row],[2023]])+Table12[[#This Row],[2023]]</f>
        <v>90</v>
      </c>
      <c r="M655" s="11"/>
      <c r="N655" s="11"/>
      <c r="R655" s="14"/>
      <c r="T655" s="16"/>
    </row>
    <row r="656" spans="1:20" x14ac:dyDescent="0.3">
      <c r="A656">
        <v>13407649</v>
      </c>
      <c r="B656">
        <v>155</v>
      </c>
      <c r="C656">
        <v>160</v>
      </c>
      <c r="D656" s="13">
        <f>(Table11[[#This Row],[2023]]-Table11[[#This Row],[2022]])/Table11[[#This Row],[2022]]</f>
        <v>3.2258064516129031E-2</v>
      </c>
      <c r="E656" s="14">
        <f>Table11[[#This Row],[perc]]*Table11[[#This Row],[2023]]+Table11[[#This Row],[2023]]</f>
        <v>165.16129032258064</v>
      </c>
      <c r="G656">
        <v>6452493</v>
      </c>
      <c r="H656">
        <v>100</v>
      </c>
      <c r="I656">
        <v>100</v>
      </c>
      <c r="J656" s="13">
        <f>(Table12[[#This Row],[2023]]-Table12[[#This Row],[2022]])/Table12[[#This Row],[2022]]</f>
        <v>0</v>
      </c>
      <c r="K656" s="14">
        <f>(Table12[[#This Row],[per]]*Table12[[#This Row],[2023]])+Table12[[#This Row],[2023]]</f>
        <v>100</v>
      </c>
      <c r="M656" s="12"/>
      <c r="N656" s="12"/>
      <c r="R656" s="14"/>
      <c r="T656" s="15"/>
    </row>
    <row r="657" spans="1:20" x14ac:dyDescent="0.3">
      <c r="A657">
        <v>6283763</v>
      </c>
      <c r="B657">
        <v>149</v>
      </c>
      <c r="C657">
        <v>149</v>
      </c>
      <c r="D657" s="13">
        <f>(Table11[[#This Row],[2023]]-Table11[[#This Row],[2022]])/Table11[[#This Row],[2022]]</f>
        <v>0</v>
      </c>
      <c r="E657" s="14">
        <f>Table11[[#This Row],[perc]]*Table11[[#This Row],[2023]]+Table11[[#This Row],[2023]]</f>
        <v>149</v>
      </c>
      <c r="G657">
        <v>13466882</v>
      </c>
      <c r="H657">
        <v>259</v>
      </c>
      <c r="I657">
        <v>259</v>
      </c>
      <c r="J657" s="13">
        <f>(Table12[[#This Row],[2023]]-Table12[[#This Row],[2022]])/Table12[[#This Row],[2022]]</f>
        <v>0</v>
      </c>
      <c r="K657" s="14">
        <f>(Table12[[#This Row],[per]]*Table12[[#This Row],[2023]])+Table12[[#This Row],[2023]]</f>
        <v>259</v>
      </c>
      <c r="M657" s="11"/>
      <c r="N657" s="11"/>
      <c r="R657" s="14"/>
      <c r="T657" s="16"/>
    </row>
    <row r="658" spans="1:20" x14ac:dyDescent="0.3">
      <c r="A658">
        <v>436403</v>
      </c>
      <c r="B658">
        <v>202</v>
      </c>
      <c r="C658">
        <v>205</v>
      </c>
      <c r="D658" s="13">
        <f>(Table11[[#This Row],[2023]]-Table11[[#This Row],[2022]])/Table11[[#This Row],[2022]]</f>
        <v>1.4851485148514851E-2</v>
      </c>
      <c r="E658" s="14">
        <f>Table11[[#This Row],[perc]]*Table11[[#This Row],[2023]]+Table11[[#This Row],[2023]]</f>
        <v>208.04455445544554</v>
      </c>
      <c r="G658">
        <v>13615006</v>
      </c>
      <c r="H658">
        <v>344</v>
      </c>
      <c r="I658">
        <v>344</v>
      </c>
      <c r="J658" s="13">
        <f>(Table12[[#This Row],[2023]]-Table12[[#This Row],[2022]])/Table12[[#This Row],[2022]]</f>
        <v>0</v>
      </c>
      <c r="K658" s="14">
        <f>(Table12[[#This Row],[per]]*Table12[[#This Row],[2023]])+Table12[[#This Row],[2023]]</f>
        <v>344</v>
      </c>
      <c r="M658" s="12"/>
      <c r="N658" s="12"/>
      <c r="R658" s="14"/>
      <c r="T658" s="15"/>
    </row>
    <row r="659" spans="1:20" x14ac:dyDescent="0.3">
      <c r="A659">
        <v>5716751</v>
      </c>
      <c r="B659">
        <v>229</v>
      </c>
      <c r="C659">
        <v>229</v>
      </c>
      <c r="D659" s="13">
        <f>(Table11[[#This Row],[2023]]-Table11[[#This Row],[2022]])/Table11[[#This Row],[2022]]</f>
        <v>0</v>
      </c>
      <c r="E659" s="14">
        <f>Table11[[#This Row],[perc]]*Table11[[#This Row],[2023]]+Table11[[#This Row],[2023]]</f>
        <v>229</v>
      </c>
      <c r="G659">
        <v>4963598</v>
      </c>
      <c r="H659">
        <v>250</v>
      </c>
      <c r="I659">
        <v>250</v>
      </c>
      <c r="J659" s="13">
        <f>(Table12[[#This Row],[2023]]-Table12[[#This Row],[2022]])/Table12[[#This Row],[2022]]</f>
        <v>0</v>
      </c>
      <c r="K659" s="14">
        <f>(Table12[[#This Row],[per]]*Table12[[#This Row],[2023]])+Table12[[#This Row],[2023]]</f>
        <v>250</v>
      </c>
      <c r="M659" s="11"/>
      <c r="N659" s="11"/>
      <c r="R659" s="14"/>
      <c r="T659" s="16"/>
    </row>
    <row r="660" spans="1:20" x14ac:dyDescent="0.3">
      <c r="A660">
        <v>8357261</v>
      </c>
      <c r="B660">
        <v>69</v>
      </c>
      <c r="C660">
        <v>69</v>
      </c>
      <c r="D660" s="13">
        <f>(Table11[[#This Row],[2023]]-Table11[[#This Row],[2022]])/Table11[[#This Row],[2022]]</f>
        <v>0</v>
      </c>
      <c r="E660" s="14">
        <f>Table11[[#This Row],[perc]]*Table11[[#This Row],[2023]]+Table11[[#This Row],[2023]]</f>
        <v>69</v>
      </c>
      <c r="G660">
        <v>10926633</v>
      </c>
      <c r="H660">
        <v>70</v>
      </c>
      <c r="I660">
        <v>70</v>
      </c>
      <c r="J660" s="13">
        <f>(Table12[[#This Row],[2023]]-Table12[[#This Row],[2022]])/Table12[[#This Row],[2022]]</f>
        <v>0</v>
      </c>
      <c r="K660" s="14">
        <f>(Table12[[#This Row],[per]]*Table12[[#This Row],[2023]])+Table12[[#This Row],[2023]]</f>
        <v>70</v>
      </c>
      <c r="M660" s="12"/>
      <c r="N660" s="12"/>
      <c r="R660" s="14"/>
      <c r="T660" s="15"/>
    </row>
    <row r="661" spans="1:20" x14ac:dyDescent="0.3">
      <c r="A661">
        <v>12002073</v>
      </c>
      <c r="B661">
        <v>115</v>
      </c>
      <c r="C661">
        <v>115</v>
      </c>
      <c r="D661" s="13">
        <f>(Table11[[#This Row],[2023]]-Table11[[#This Row],[2022]])/Table11[[#This Row],[2022]]</f>
        <v>0</v>
      </c>
      <c r="E661" s="14">
        <f>Table11[[#This Row],[perc]]*Table11[[#This Row],[2023]]+Table11[[#This Row],[2023]]</f>
        <v>115</v>
      </c>
      <c r="G661">
        <v>13712972</v>
      </c>
      <c r="H661">
        <v>201</v>
      </c>
      <c r="I661">
        <v>201</v>
      </c>
      <c r="J661" s="13">
        <f>(Table12[[#This Row],[2023]]-Table12[[#This Row],[2022]])/Table12[[#This Row],[2022]]</f>
        <v>0</v>
      </c>
      <c r="K661" s="14">
        <f>(Table12[[#This Row],[per]]*Table12[[#This Row],[2023]])+Table12[[#This Row],[2023]]</f>
        <v>201</v>
      </c>
      <c r="M661" s="11"/>
      <c r="N661" s="11"/>
      <c r="R661" s="14"/>
      <c r="T661" s="16"/>
    </row>
    <row r="662" spans="1:20" x14ac:dyDescent="0.3">
      <c r="A662">
        <v>12243222</v>
      </c>
      <c r="B662">
        <v>85</v>
      </c>
      <c r="C662">
        <v>85</v>
      </c>
      <c r="D662" s="13">
        <f>(Table11[[#This Row],[2023]]-Table11[[#This Row],[2022]])/Table11[[#This Row],[2022]]</f>
        <v>0</v>
      </c>
      <c r="E662" s="14">
        <f>Table11[[#This Row],[perc]]*Table11[[#This Row],[2023]]+Table11[[#This Row],[2023]]</f>
        <v>85</v>
      </c>
      <c r="G662">
        <v>5977148</v>
      </c>
      <c r="H662">
        <v>100</v>
      </c>
      <c r="I662">
        <v>100</v>
      </c>
      <c r="J662" s="13">
        <f>(Table12[[#This Row],[2023]]-Table12[[#This Row],[2022]])/Table12[[#This Row],[2022]]</f>
        <v>0</v>
      </c>
      <c r="K662" s="14">
        <f>(Table12[[#This Row],[per]]*Table12[[#This Row],[2023]])+Table12[[#This Row],[2023]]</f>
        <v>100</v>
      </c>
      <c r="M662" s="12"/>
      <c r="N662" s="12"/>
      <c r="R662" s="14"/>
      <c r="T662" s="15"/>
    </row>
    <row r="663" spans="1:20" x14ac:dyDescent="0.3">
      <c r="A663">
        <v>3852422</v>
      </c>
      <c r="B663">
        <v>103</v>
      </c>
      <c r="C663">
        <v>100</v>
      </c>
      <c r="D663" s="13">
        <f>(Table11[[#This Row],[2023]]-Table11[[#This Row],[2022]])/Table11[[#This Row],[2022]]</f>
        <v>-2.9126213592233011E-2</v>
      </c>
      <c r="E663" s="14">
        <f>Table11[[#This Row],[perc]]*Table11[[#This Row],[2023]]+Table11[[#This Row],[2023]]</f>
        <v>97.087378640776706</v>
      </c>
      <c r="G663">
        <v>1902992</v>
      </c>
      <c r="H663">
        <v>94</v>
      </c>
      <c r="I663">
        <v>94</v>
      </c>
      <c r="J663" s="13">
        <f>(Table12[[#This Row],[2023]]-Table12[[#This Row],[2022]])/Table12[[#This Row],[2022]]</f>
        <v>0</v>
      </c>
      <c r="K663" s="14">
        <f>(Table12[[#This Row],[per]]*Table12[[#This Row],[2023]])+Table12[[#This Row],[2023]]</f>
        <v>94</v>
      </c>
      <c r="M663" s="11"/>
      <c r="N663" s="11"/>
      <c r="R663" s="14"/>
      <c r="T663" s="16"/>
    </row>
    <row r="664" spans="1:20" x14ac:dyDescent="0.3">
      <c r="A664">
        <v>8967384</v>
      </c>
      <c r="B664">
        <v>43</v>
      </c>
      <c r="C664">
        <v>43</v>
      </c>
      <c r="D664" s="13">
        <f>(Table11[[#This Row],[2023]]-Table11[[#This Row],[2022]])/Table11[[#This Row],[2022]]</f>
        <v>0</v>
      </c>
      <c r="E664" s="14">
        <f>Table11[[#This Row],[perc]]*Table11[[#This Row],[2023]]+Table11[[#This Row],[2023]]</f>
        <v>43</v>
      </c>
      <c r="G664">
        <v>6643972</v>
      </c>
      <c r="H664">
        <v>250</v>
      </c>
      <c r="I664">
        <v>250</v>
      </c>
      <c r="J664" s="13">
        <f>(Table12[[#This Row],[2023]]-Table12[[#This Row],[2022]])/Table12[[#This Row],[2022]]</f>
        <v>0</v>
      </c>
      <c r="K664" s="14">
        <f>(Table12[[#This Row],[per]]*Table12[[#This Row],[2023]])+Table12[[#This Row],[2023]]</f>
        <v>250</v>
      </c>
      <c r="M664" s="12"/>
      <c r="N664" s="12"/>
      <c r="R664" s="14"/>
      <c r="T664" s="15"/>
    </row>
    <row r="665" spans="1:20" x14ac:dyDescent="0.3">
      <c r="A665">
        <v>13063013</v>
      </c>
      <c r="B665">
        <v>30</v>
      </c>
      <c r="C665">
        <v>30</v>
      </c>
      <c r="D665" s="13">
        <f>(Table11[[#This Row],[2023]]-Table11[[#This Row],[2022]])/Table11[[#This Row],[2022]]</f>
        <v>0</v>
      </c>
      <c r="E665" s="14">
        <f>Table11[[#This Row],[perc]]*Table11[[#This Row],[2023]]+Table11[[#This Row],[2023]]</f>
        <v>30</v>
      </c>
      <c r="G665">
        <v>9239375</v>
      </c>
      <c r="H665">
        <v>105</v>
      </c>
      <c r="I665">
        <v>105</v>
      </c>
      <c r="J665" s="13">
        <f>(Table12[[#This Row],[2023]]-Table12[[#This Row],[2022]])/Table12[[#This Row],[2022]]</f>
        <v>0</v>
      </c>
      <c r="K665" s="14">
        <f>(Table12[[#This Row],[per]]*Table12[[#This Row],[2023]])+Table12[[#This Row],[2023]]</f>
        <v>105</v>
      </c>
      <c r="M665" s="11"/>
      <c r="N665" s="11"/>
      <c r="R665" s="14"/>
      <c r="T665" s="16"/>
    </row>
    <row r="666" spans="1:20" x14ac:dyDescent="0.3">
      <c r="A666">
        <v>9295372</v>
      </c>
      <c r="B666">
        <v>493</v>
      </c>
      <c r="C666">
        <v>493</v>
      </c>
      <c r="D666" s="13">
        <f>(Table11[[#This Row],[2023]]-Table11[[#This Row],[2022]])/Table11[[#This Row],[2022]]</f>
        <v>0</v>
      </c>
      <c r="E666" s="14">
        <f>Table11[[#This Row],[perc]]*Table11[[#This Row],[2023]]+Table11[[#This Row],[2023]]</f>
        <v>493</v>
      </c>
      <c r="G666">
        <v>12265070</v>
      </c>
      <c r="H666">
        <v>121</v>
      </c>
      <c r="I666">
        <v>115</v>
      </c>
      <c r="J666" s="13">
        <f>(Table12[[#This Row],[2023]]-Table12[[#This Row],[2022]])/Table12[[#This Row],[2022]]</f>
        <v>-4.9586776859504134E-2</v>
      </c>
      <c r="K666" s="14">
        <f>(Table12[[#This Row],[per]]*Table12[[#This Row],[2023]])+Table12[[#This Row],[2023]]</f>
        <v>109.29752066115702</v>
      </c>
      <c r="M666" s="12"/>
      <c r="N666" s="12"/>
      <c r="R666" s="14"/>
      <c r="T666" s="15"/>
    </row>
    <row r="667" spans="1:20" x14ac:dyDescent="0.3">
      <c r="A667">
        <v>5783911</v>
      </c>
      <c r="B667">
        <v>565</v>
      </c>
      <c r="C667">
        <v>599</v>
      </c>
      <c r="D667" s="13">
        <f>(Table11[[#This Row],[2023]]-Table11[[#This Row],[2022]])/Table11[[#This Row],[2022]]</f>
        <v>6.0176991150442477E-2</v>
      </c>
      <c r="E667" s="14">
        <f>Table11[[#This Row],[perc]]*Table11[[#This Row],[2023]]+Table11[[#This Row],[2023]]</f>
        <v>635.04601769911505</v>
      </c>
      <c r="G667">
        <v>89575</v>
      </c>
      <c r="H667">
        <v>62</v>
      </c>
      <c r="I667">
        <v>62</v>
      </c>
      <c r="J667" s="13">
        <f>(Table12[[#This Row],[2023]]-Table12[[#This Row],[2022]])/Table12[[#This Row],[2022]]</f>
        <v>0</v>
      </c>
      <c r="K667" s="14">
        <f>(Table12[[#This Row],[per]]*Table12[[#This Row],[2023]])+Table12[[#This Row],[2023]]</f>
        <v>62</v>
      </c>
      <c r="M667" s="11"/>
      <c r="N667" s="11"/>
      <c r="R667" s="14"/>
      <c r="T667" s="16"/>
    </row>
    <row r="668" spans="1:20" x14ac:dyDescent="0.3">
      <c r="A668">
        <v>8627757</v>
      </c>
      <c r="B668">
        <v>104</v>
      </c>
      <c r="C668">
        <v>99</v>
      </c>
      <c r="D668" s="13">
        <f>(Table11[[#This Row],[2023]]-Table11[[#This Row],[2022]])/Table11[[#This Row],[2022]]</f>
        <v>-4.807692307692308E-2</v>
      </c>
      <c r="E668" s="14">
        <f>Table11[[#This Row],[perc]]*Table11[[#This Row],[2023]]+Table11[[#This Row],[2023]]</f>
        <v>94.240384615384613</v>
      </c>
      <c r="G668">
        <v>11121115</v>
      </c>
      <c r="H668">
        <v>299</v>
      </c>
      <c r="I668">
        <v>299</v>
      </c>
      <c r="J668" s="13">
        <f>(Table12[[#This Row],[2023]]-Table12[[#This Row],[2022]])/Table12[[#This Row],[2022]]</f>
        <v>0</v>
      </c>
      <c r="K668" s="14">
        <f>(Table12[[#This Row],[per]]*Table12[[#This Row],[2023]])+Table12[[#This Row],[2023]]</f>
        <v>299</v>
      </c>
      <c r="M668" s="12"/>
      <c r="N668" s="12"/>
      <c r="R668" s="14"/>
      <c r="T668" s="15"/>
    </row>
    <row r="669" spans="1:20" x14ac:dyDescent="0.3">
      <c r="A669">
        <v>14153652</v>
      </c>
      <c r="B669">
        <v>177</v>
      </c>
      <c r="C669">
        <v>199</v>
      </c>
      <c r="D669" s="13">
        <f>(Table11[[#This Row],[2023]]-Table11[[#This Row],[2022]])/Table11[[#This Row],[2022]]</f>
        <v>0.12429378531073447</v>
      </c>
      <c r="E669" s="14">
        <f>Table11[[#This Row],[perc]]*Table11[[#This Row],[2023]]+Table11[[#This Row],[2023]]</f>
        <v>223.73446327683615</v>
      </c>
      <c r="G669">
        <v>13619411</v>
      </c>
      <c r="H669">
        <v>178</v>
      </c>
      <c r="I669">
        <v>178</v>
      </c>
      <c r="J669" s="13">
        <f>(Table12[[#This Row],[2023]]-Table12[[#This Row],[2022]])/Table12[[#This Row],[2022]]</f>
        <v>0</v>
      </c>
      <c r="K669" s="14">
        <f>(Table12[[#This Row],[per]]*Table12[[#This Row],[2023]])+Table12[[#This Row],[2023]]</f>
        <v>178</v>
      </c>
      <c r="M669" s="11"/>
      <c r="N669" s="11"/>
      <c r="R669" s="14"/>
      <c r="T669" s="16"/>
    </row>
    <row r="670" spans="1:20" x14ac:dyDescent="0.3">
      <c r="A670">
        <v>466650</v>
      </c>
      <c r="B670">
        <v>229</v>
      </c>
      <c r="C670">
        <v>229</v>
      </c>
      <c r="D670" s="13">
        <f>(Table11[[#This Row],[2023]]-Table11[[#This Row],[2022]])/Table11[[#This Row],[2022]]</f>
        <v>0</v>
      </c>
      <c r="E670" s="14">
        <f>Table11[[#This Row],[perc]]*Table11[[#This Row],[2023]]+Table11[[#This Row],[2023]]</f>
        <v>229</v>
      </c>
      <c r="G670">
        <v>921746</v>
      </c>
      <c r="H670">
        <v>45</v>
      </c>
      <c r="I670">
        <v>45</v>
      </c>
      <c r="J670" s="13">
        <f>(Table12[[#This Row],[2023]]-Table12[[#This Row],[2022]])/Table12[[#This Row],[2022]]</f>
        <v>0</v>
      </c>
      <c r="K670" s="14">
        <f>(Table12[[#This Row],[per]]*Table12[[#This Row],[2023]])+Table12[[#This Row],[2023]]</f>
        <v>45</v>
      </c>
      <c r="M670" s="12"/>
      <c r="N670" s="12"/>
      <c r="R670" s="14"/>
      <c r="T670" s="15"/>
    </row>
    <row r="671" spans="1:20" x14ac:dyDescent="0.3">
      <c r="A671">
        <v>14025998</v>
      </c>
      <c r="B671">
        <v>70</v>
      </c>
      <c r="C671">
        <v>70</v>
      </c>
      <c r="D671" s="13">
        <f>(Table11[[#This Row],[2023]]-Table11[[#This Row],[2022]])/Table11[[#This Row],[2022]]</f>
        <v>0</v>
      </c>
      <c r="E671" s="14">
        <f>Table11[[#This Row],[perc]]*Table11[[#This Row],[2023]]+Table11[[#This Row],[2023]]</f>
        <v>70</v>
      </c>
      <c r="G671">
        <v>6886345</v>
      </c>
      <c r="H671">
        <v>105</v>
      </c>
      <c r="I671">
        <v>105</v>
      </c>
      <c r="J671" s="13">
        <f>(Table12[[#This Row],[2023]]-Table12[[#This Row],[2022]])/Table12[[#This Row],[2022]]</f>
        <v>0</v>
      </c>
      <c r="K671" s="14">
        <f>(Table12[[#This Row],[per]]*Table12[[#This Row],[2023]])+Table12[[#This Row],[2023]]</f>
        <v>105</v>
      </c>
      <c r="M671" s="11"/>
      <c r="N671" s="11"/>
      <c r="R671" s="14"/>
      <c r="T671" s="16"/>
    </row>
    <row r="672" spans="1:20" x14ac:dyDescent="0.3">
      <c r="A672">
        <v>703133</v>
      </c>
      <c r="B672">
        <v>165</v>
      </c>
      <c r="C672">
        <v>165</v>
      </c>
      <c r="D672" s="13">
        <f>(Table11[[#This Row],[2023]]-Table11[[#This Row],[2022]])/Table11[[#This Row],[2022]]</f>
        <v>0</v>
      </c>
      <c r="E672" s="14">
        <f>Table11[[#This Row],[perc]]*Table11[[#This Row],[2023]]+Table11[[#This Row],[2023]]</f>
        <v>165</v>
      </c>
      <c r="G672">
        <v>9739179</v>
      </c>
      <c r="H672">
        <v>90</v>
      </c>
      <c r="I672">
        <v>90</v>
      </c>
      <c r="J672" s="13">
        <f>(Table12[[#This Row],[2023]]-Table12[[#This Row],[2022]])/Table12[[#This Row],[2022]]</f>
        <v>0</v>
      </c>
      <c r="K672" s="14">
        <f>(Table12[[#This Row],[per]]*Table12[[#This Row],[2023]])+Table12[[#This Row],[2023]]</f>
        <v>90</v>
      </c>
      <c r="M672" s="12"/>
      <c r="N672" s="12"/>
      <c r="R672" s="14"/>
      <c r="T672" s="15"/>
    </row>
    <row r="673" spans="1:20" x14ac:dyDescent="0.3">
      <c r="A673">
        <v>954475</v>
      </c>
      <c r="B673">
        <v>50</v>
      </c>
      <c r="C673">
        <v>50</v>
      </c>
      <c r="D673" s="13">
        <f>(Table11[[#This Row],[2023]]-Table11[[#This Row],[2022]])/Table11[[#This Row],[2022]]</f>
        <v>0</v>
      </c>
      <c r="E673" s="14">
        <f>Table11[[#This Row],[perc]]*Table11[[#This Row],[2023]]+Table11[[#This Row],[2023]]</f>
        <v>50</v>
      </c>
      <c r="G673">
        <v>2333145</v>
      </c>
      <c r="H673">
        <v>125</v>
      </c>
      <c r="I673">
        <v>125</v>
      </c>
      <c r="J673" s="13">
        <f>(Table12[[#This Row],[2023]]-Table12[[#This Row],[2022]])/Table12[[#This Row],[2022]]</f>
        <v>0</v>
      </c>
      <c r="K673" s="14">
        <f>(Table12[[#This Row],[per]]*Table12[[#This Row],[2023]])+Table12[[#This Row],[2023]]</f>
        <v>125</v>
      </c>
      <c r="M673" s="11"/>
      <c r="N673" s="11"/>
      <c r="R673" s="14"/>
      <c r="T673" s="16"/>
    </row>
    <row r="674" spans="1:20" x14ac:dyDescent="0.3">
      <c r="A674">
        <v>3653931</v>
      </c>
      <c r="B674">
        <v>92</v>
      </c>
      <c r="C674">
        <v>116</v>
      </c>
      <c r="D674" s="13">
        <f>(Table11[[#This Row],[2023]]-Table11[[#This Row],[2022]])/Table11[[#This Row],[2022]]</f>
        <v>0.2608695652173913</v>
      </c>
      <c r="E674" s="14">
        <f>Table11[[#This Row],[perc]]*Table11[[#This Row],[2023]]+Table11[[#This Row],[2023]]</f>
        <v>146.26086956521738</v>
      </c>
      <c r="G674">
        <v>4493949</v>
      </c>
      <c r="H674">
        <v>200</v>
      </c>
      <c r="I674">
        <v>200</v>
      </c>
      <c r="J674" s="13">
        <f>(Table12[[#This Row],[2023]]-Table12[[#This Row],[2022]])/Table12[[#This Row],[2022]]</f>
        <v>0</v>
      </c>
      <c r="K674" s="14">
        <f>(Table12[[#This Row],[per]]*Table12[[#This Row],[2023]])+Table12[[#This Row],[2023]]</f>
        <v>200</v>
      </c>
      <c r="M674" s="12"/>
      <c r="N674" s="12"/>
      <c r="R674" s="14"/>
      <c r="T674" s="15"/>
    </row>
    <row r="675" spans="1:20" x14ac:dyDescent="0.3">
      <c r="A675">
        <v>13388488</v>
      </c>
      <c r="B675">
        <v>45</v>
      </c>
      <c r="C675">
        <v>45</v>
      </c>
      <c r="D675" s="13">
        <f>(Table11[[#This Row],[2023]]-Table11[[#This Row],[2022]])/Table11[[#This Row],[2022]]</f>
        <v>0</v>
      </c>
      <c r="E675" s="14">
        <f>Table11[[#This Row],[perc]]*Table11[[#This Row],[2023]]+Table11[[#This Row],[2023]]</f>
        <v>45</v>
      </c>
      <c r="G675">
        <v>6317854</v>
      </c>
      <c r="H675">
        <v>45</v>
      </c>
      <c r="I675">
        <v>45</v>
      </c>
      <c r="J675" s="13">
        <f>(Table12[[#This Row],[2023]]-Table12[[#This Row],[2022]])/Table12[[#This Row],[2022]]</f>
        <v>0</v>
      </c>
      <c r="K675" s="14">
        <f>(Table12[[#This Row],[per]]*Table12[[#This Row],[2023]])+Table12[[#This Row],[2023]]</f>
        <v>45</v>
      </c>
      <c r="M675" s="11"/>
      <c r="N675" s="11"/>
      <c r="R675" s="14"/>
      <c r="T675" s="16"/>
    </row>
    <row r="676" spans="1:20" x14ac:dyDescent="0.3">
      <c r="A676">
        <v>9587579</v>
      </c>
      <c r="B676">
        <v>85</v>
      </c>
      <c r="C676">
        <v>85</v>
      </c>
      <c r="D676" s="13">
        <f>(Table11[[#This Row],[2023]]-Table11[[#This Row],[2022]])/Table11[[#This Row],[2022]]</f>
        <v>0</v>
      </c>
      <c r="E676" s="14">
        <f>Table11[[#This Row],[perc]]*Table11[[#This Row],[2023]]+Table11[[#This Row],[2023]]</f>
        <v>85</v>
      </c>
      <c r="G676">
        <v>7109515</v>
      </c>
      <c r="H676">
        <v>249</v>
      </c>
      <c r="I676">
        <v>249</v>
      </c>
      <c r="J676" s="13">
        <f>(Table12[[#This Row],[2023]]-Table12[[#This Row],[2022]])/Table12[[#This Row],[2022]]</f>
        <v>0</v>
      </c>
      <c r="K676" s="14">
        <f>(Table12[[#This Row],[per]]*Table12[[#This Row],[2023]])+Table12[[#This Row],[2023]]</f>
        <v>249</v>
      </c>
      <c r="M676" s="12"/>
      <c r="N676" s="12"/>
      <c r="R676" s="14"/>
      <c r="T676" s="15"/>
    </row>
    <row r="677" spans="1:20" x14ac:dyDescent="0.3">
      <c r="A677">
        <v>390395</v>
      </c>
      <c r="B677">
        <v>64</v>
      </c>
      <c r="C677">
        <v>66</v>
      </c>
      <c r="D677" s="13">
        <f>(Table11[[#This Row],[2023]]-Table11[[#This Row],[2022]])/Table11[[#This Row],[2022]]</f>
        <v>3.125E-2</v>
      </c>
      <c r="E677" s="14">
        <f>Table11[[#This Row],[perc]]*Table11[[#This Row],[2023]]+Table11[[#This Row],[2023]]</f>
        <v>68.0625</v>
      </c>
      <c r="G677">
        <v>9250114</v>
      </c>
      <c r="H677">
        <v>31</v>
      </c>
      <c r="I677">
        <v>32</v>
      </c>
      <c r="J677" s="13">
        <f>(Table12[[#This Row],[2023]]-Table12[[#This Row],[2022]])/Table12[[#This Row],[2022]]</f>
        <v>3.2258064516129031E-2</v>
      </c>
      <c r="K677" s="14">
        <f>(Table12[[#This Row],[per]]*Table12[[#This Row],[2023]])+Table12[[#This Row],[2023]]</f>
        <v>33.032258064516128</v>
      </c>
      <c r="M677" s="11"/>
      <c r="N677" s="11"/>
      <c r="R677" s="14"/>
      <c r="T677" s="16"/>
    </row>
    <row r="678" spans="1:20" x14ac:dyDescent="0.3">
      <c r="A678">
        <v>1785285</v>
      </c>
      <c r="B678">
        <v>49</v>
      </c>
      <c r="C678">
        <v>49</v>
      </c>
      <c r="D678" s="13">
        <f>(Table11[[#This Row],[2023]]-Table11[[#This Row],[2022]])/Table11[[#This Row],[2022]]</f>
        <v>0</v>
      </c>
      <c r="E678" s="14">
        <f>Table11[[#This Row],[perc]]*Table11[[#This Row],[2023]]+Table11[[#This Row],[2023]]</f>
        <v>49</v>
      </c>
      <c r="G678">
        <v>14127977</v>
      </c>
      <c r="H678">
        <v>400</v>
      </c>
      <c r="I678">
        <v>400</v>
      </c>
      <c r="J678" s="13">
        <f>(Table12[[#This Row],[2023]]-Table12[[#This Row],[2022]])/Table12[[#This Row],[2022]]</f>
        <v>0</v>
      </c>
      <c r="K678" s="14">
        <f>(Table12[[#This Row],[per]]*Table12[[#This Row],[2023]])+Table12[[#This Row],[2023]]</f>
        <v>400</v>
      </c>
      <c r="M678" s="12"/>
      <c r="N678" s="12"/>
      <c r="R678" s="14"/>
      <c r="T678" s="15"/>
    </row>
    <row r="679" spans="1:20" x14ac:dyDescent="0.3">
      <c r="A679">
        <v>6523655</v>
      </c>
      <c r="B679">
        <v>104</v>
      </c>
      <c r="C679">
        <v>104</v>
      </c>
      <c r="D679" s="13">
        <f>(Table11[[#This Row],[2023]]-Table11[[#This Row],[2022]])/Table11[[#This Row],[2022]]</f>
        <v>0</v>
      </c>
      <c r="E679" s="14">
        <f>Table11[[#This Row],[perc]]*Table11[[#This Row],[2023]]+Table11[[#This Row],[2023]]</f>
        <v>104</v>
      </c>
      <c r="G679">
        <v>14193275</v>
      </c>
      <c r="H679">
        <v>296</v>
      </c>
      <c r="I679">
        <v>295</v>
      </c>
      <c r="J679" s="13">
        <f>(Table12[[#This Row],[2023]]-Table12[[#This Row],[2022]])/Table12[[#This Row],[2022]]</f>
        <v>-3.3783783783783786E-3</v>
      </c>
      <c r="K679" s="14">
        <f>(Table12[[#This Row],[per]]*Table12[[#This Row],[2023]])+Table12[[#This Row],[2023]]</f>
        <v>294.00337837837839</v>
      </c>
      <c r="M679" s="11"/>
      <c r="N679" s="11"/>
      <c r="R679" s="14"/>
      <c r="T679" s="16"/>
    </row>
    <row r="680" spans="1:20" x14ac:dyDescent="0.3">
      <c r="A680">
        <v>3877705</v>
      </c>
      <c r="B680">
        <v>150</v>
      </c>
      <c r="C680">
        <v>144</v>
      </c>
      <c r="D680" s="13">
        <f>(Table11[[#This Row],[2023]]-Table11[[#This Row],[2022]])/Table11[[#This Row],[2022]]</f>
        <v>-0.04</v>
      </c>
      <c r="E680" s="14">
        <f>Table11[[#This Row],[perc]]*Table11[[#This Row],[2023]]+Table11[[#This Row],[2023]]</f>
        <v>138.24</v>
      </c>
      <c r="G680">
        <v>4029348</v>
      </c>
      <c r="H680">
        <v>180</v>
      </c>
      <c r="I680">
        <v>180</v>
      </c>
      <c r="J680" s="13">
        <f>(Table12[[#This Row],[2023]]-Table12[[#This Row],[2022]])/Table12[[#This Row],[2022]]</f>
        <v>0</v>
      </c>
      <c r="K680" s="14">
        <f>(Table12[[#This Row],[per]]*Table12[[#This Row],[2023]])+Table12[[#This Row],[2023]]</f>
        <v>180</v>
      </c>
      <c r="M680" s="12"/>
      <c r="N680" s="12"/>
      <c r="R680" s="14"/>
      <c r="T680" s="15"/>
    </row>
    <row r="681" spans="1:20" x14ac:dyDescent="0.3">
      <c r="A681">
        <v>7226058</v>
      </c>
      <c r="B681">
        <v>67</v>
      </c>
      <c r="C681">
        <v>67</v>
      </c>
      <c r="D681" s="13">
        <f>(Table11[[#This Row],[2023]]-Table11[[#This Row],[2022]])/Table11[[#This Row],[2022]]</f>
        <v>0</v>
      </c>
      <c r="E681" s="14">
        <f>Table11[[#This Row],[perc]]*Table11[[#This Row],[2023]]+Table11[[#This Row],[2023]]</f>
        <v>67</v>
      </c>
      <c r="G681">
        <v>4126210</v>
      </c>
      <c r="H681">
        <v>125</v>
      </c>
      <c r="I681">
        <v>125</v>
      </c>
      <c r="J681" s="13">
        <f>(Table12[[#This Row],[2023]]-Table12[[#This Row],[2022]])/Table12[[#This Row],[2022]]</f>
        <v>0</v>
      </c>
      <c r="K681" s="14">
        <f>(Table12[[#This Row],[per]]*Table12[[#This Row],[2023]])+Table12[[#This Row],[2023]]</f>
        <v>125</v>
      </c>
      <c r="M681" s="11"/>
      <c r="N681" s="11"/>
      <c r="R681" s="14"/>
      <c r="T681" s="16"/>
    </row>
    <row r="682" spans="1:20" x14ac:dyDescent="0.3">
      <c r="A682">
        <v>9969830</v>
      </c>
      <c r="B682">
        <v>67</v>
      </c>
      <c r="C682">
        <v>65</v>
      </c>
      <c r="D682" s="13">
        <f>(Table11[[#This Row],[2023]]-Table11[[#This Row],[2022]])/Table11[[#This Row],[2022]]</f>
        <v>-2.9850746268656716E-2</v>
      </c>
      <c r="E682" s="14">
        <f>Table11[[#This Row],[perc]]*Table11[[#This Row],[2023]]+Table11[[#This Row],[2023]]</f>
        <v>63.059701492537314</v>
      </c>
      <c r="G682">
        <v>8049895</v>
      </c>
      <c r="H682">
        <v>204</v>
      </c>
      <c r="I682">
        <v>203</v>
      </c>
      <c r="J682" s="13">
        <f>(Table12[[#This Row],[2023]]-Table12[[#This Row],[2022]])/Table12[[#This Row],[2022]]</f>
        <v>-4.9019607843137254E-3</v>
      </c>
      <c r="K682" s="14">
        <f>(Table12[[#This Row],[per]]*Table12[[#This Row],[2023]])+Table12[[#This Row],[2023]]</f>
        <v>202.00490196078431</v>
      </c>
      <c r="M682" s="12"/>
      <c r="N682" s="12"/>
      <c r="R682" s="14"/>
      <c r="T682" s="15"/>
    </row>
    <row r="683" spans="1:20" x14ac:dyDescent="0.3">
      <c r="A683">
        <v>14371841</v>
      </c>
      <c r="B683">
        <v>129</v>
      </c>
      <c r="C683">
        <v>129</v>
      </c>
      <c r="D683" s="13">
        <f>(Table11[[#This Row],[2023]]-Table11[[#This Row],[2022]])/Table11[[#This Row],[2022]]</f>
        <v>0</v>
      </c>
      <c r="E683" s="14">
        <f>Table11[[#This Row],[perc]]*Table11[[#This Row],[2023]]+Table11[[#This Row],[2023]]</f>
        <v>129</v>
      </c>
      <c r="G683">
        <v>8183277</v>
      </c>
      <c r="H683">
        <v>100</v>
      </c>
      <c r="I683">
        <v>100</v>
      </c>
      <c r="J683" s="13">
        <f>(Table12[[#This Row],[2023]]-Table12[[#This Row],[2022]])/Table12[[#This Row],[2022]]</f>
        <v>0</v>
      </c>
      <c r="K683" s="14">
        <f>(Table12[[#This Row],[per]]*Table12[[#This Row],[2023]])+Table12[[#This Row],[2023]]</f>
        <v>100</v>
      </c>
      <c r="M683" s="11"/>
      <c r="N683" s="11"/>
      <c r="R683" s="14"/>
      <c r="T683" s="16"/>
    </row>
    <row r="684" spans="1:20" x14ac:dyDescent="0.3">
      <c r="A684">
        <v>13044092</v>
      </c>
      <c r="B684">
        <v>138</v>
      </c>
      <c r="C684">
        <v>133</v>
      </c>
      <c r="D684" s="13">
        <f>(Table11[[#This Row],[2023]]-Table11[[#This Row],[2022]])/Table11[[#This Row],[2022]]</f>
        <v>-3.6231884057971016E-2</v>
      </c>
      <c r="E684" s="14">
        <f>Table11[[#This Row],[perc]]*Table11[[#This Row],[2023]]+Table11[[#This Row],[2023]]</f>
        <v>128.18115942028984</v>
      </c>
      <c r="G684">
        <v>12562198</v>
      </c>
      <c r="H684">
        <v>71</v>
      </c>
      <c r="I684">
        <v>71</v>
      </c>
      <c r="J684" s="13">
        <f>(Table12[[#This Row],[2023]]-Table12[[#This Row],[2022]])/Table12[[#This Row],[2022]]</f>
        <v>0</v>
      </c>
      <c r="K684" s="14">
        <f>(Table12[[#This Row],[per]]*Table12[[#This Row],[2023]])+Table12[[#This Row],[2023]]</f>
        <v>71</v>
      </c>
      <c r="M684" s="12"/>
      <c r="N684" s="12"/>
      <c r="R684" s="14"/>
      <c r="T684" s="15"/>
    </row>
    <row r="685" spans="1:20" x14ac:dyDescent="0.3">
      <c r="A685">
        <v>3939457</v>
      </c>
      <c r="B685">
        <v>199</v>
      </c>
      <c r="C685">
        <v>198</v>
      </c>
      <c r="D685" s="13">
        <f>(Table11[[#This Row],[2023]]-Table11[[#This Row],[2022]])/Table11[[#This Row],[2022]]</f>
        <v>-5.0251256281407036E-3</v>
      </c>
      <c r="E685" s="14">
        <f>Table11[[#This Row],[perc]]*Table11[[#This Row],[2023]]+Table11[[#This Row],[2023]]</f>
        <v>197.00502512562815</v>
      </c>
      <c r="G685">
        <v>3932792</v>
      </c>
      <c r="H685">
        <v>621</v>
      </c>
      <c r="I685">
        <v>650</v>
      </c>
      <c r="J685" s="13">
        <f>(Table12[[#This Row],[2023]]-Table12[[#This Row],[2022]])/Table12[[#This Row],[2022]]</f>
        <v>4.6698872785829307E-2</v>
      </c>
      <c r="K685" s="14">
        <f>(Table12[[#This Row],[per]]*Table12[[#This Row],[2023]])+Table12[[#This Row],[2023]]</f>
        <v>680.35426731078906</v>
      </c>
      <c r="M685" s="11"/>
      <c r="N685" s="11"/>
      <c r="R685" s="14"/>
      <c r="T685" s="16"/>
    </row>
    <row r="686" spans="1:20" x14ac:dyDescent="0.3">
      <c r="A686">
        <v>7196712</v>
      </c>
      <c r="B686">
        <v>161</v>
      </c>
      <c r="C686">
        <v>168</v>
      </c>
      <c r="D686" s="13">
        <f>(Table11[[#This Row],[2023]]-Table11[[#This Row],[2022]])/Table11[[#This Row],[2022]]</f>
        <v>4.3478260869565216E-2</v>
      </c>
      <c r="E686" s="14">
        <f>Table11[[#This Row],[perc]]*Table11[[#This Row],[2023]]+Table11[[#This Row],[2023]]</f>
        <v>175.30434782608697</v>
      </c>
      <c r="G686">
        <v>4708992</v>
      </c>
      <c r="H686">
        <v>70</v>
      </c>
      <c r="I686">
        <v>70</v>
      </c>
      <c r="J686" s="13">
        <f>(Table12[[#This Row],[2023]]-Table12[[#This Row],[2022]])/Table12[[#This Row],[2022]]</f>
        <v>0</v>
      </c>
      <c r="K686" s="14">
        <f>(Table12[[#This Row],[per]]*Table12[[#This Row],[2023]])+Table12[[#This Row],[2023]]</f>
        <v>70</v>
      </c>
      <c r="M686" s="12"/>
      <c r="N686" s="12"/>
      <c r="R686" s="14"/>
      <c r="T686" s="15"/>
    </row>
    <row r="687" spans="1:20" x14ac:dyDescent="0.3">
      <c r="A687">
        <v>11431453</v>
      </c>
      <c r="B687">
        <v>70</v>
      </c>
      <c r="C687">
        <v>70</v>
      </c>
      <c r="D687" s="13">
        <f>(Table11[[#This Row],[2023]]-Table11[[#This Row],[2022]])/Table11[[#This Row],[2022]]</f>
        <v>0</v>
      </c>
      <c r="E687" s="14">
        <f>Table11[[#This Row],[perc]]*Table11[[#This Row],[2023]]+Table11[[#This Row],[2023]]</f>
        <v>70</v>
      </c>
      <c r="G687">
        <v>4998418</v>
      </c>
      <c r="H687">
        <v>180</v>
      </c>
      <c r="I687">
        <v>180</v>
      </c>
      <c r="J687" s="13">
        <f>(Table12[[#This Row],[2023]]-Table12[[#This Row],[2022]])/Table12[[#This Row],[2022]]</f>
        <v>0</v>
      </c>
      <c r="K687" s="14">
        <f>(Table12[[#This Row],[per]]*Table12[[#This Row],[2023]])+Table12[[#This Row],[2023]]</f>
        <v>180</v>
      </c>
      <c r="M687" s="11"/>
      <c r="N687" s="11"/>
      <c r="R687" s="14"/>
      <c r="T687" s="16"/>
    </row>
    <row r="688" spans="1:20" x14ac:dyDescent="0.3">
      <c r="A688">
        <v>8226634</v>
      </c>
      <c r="B688">
        <v>79</v>
      </c>
      <c r="C688">
        <v>79</v>
      </c>
      <c r="D688" s="13">
        <f>(Table11[[#This Row],[2023]]-Table11[[#This Row],[2022]])/Table11[[#This Row],[2022]]</f>
        <v>0</v>
      </c>
      <c r="E688" s="14">
        <f>Table11[[#This Row],[perc]]*Table11[[#This Row],[2023]]+Table11[[#This Row],[2023]]</f>
        <v>79</v>
      </c>
      <c r="G688">
        <v>7342139</v>
      </c>
      <c r="H688">
        <v>97</v>
      </c>
      <c r="I688">
        <v>97</v>
      </c>
      <c r="J688" s="13">
        <f>(Table12[[#This Row],[2023]]-Table12[[#This Row],[2022]])/Table12[[#This Row],[2022]]</f>
        <v>0</v>
      </c>
      <c r="K688" s="14">
        <f>(Table12[[#This Row],[per]]*Table12[[#This Row],[2023]])+Table12[[#This Row],[2023]]</f>
        <v>97</v>
      </c>
      <c r="M688" s="12"/>
      <c r="N688" s="12"/>
      <c r="R688" s="14"/>
    </row>
    <row r="689" spans="7:11" x14ac:dyDescent="0.3">
      <c r="G689">
        <v>654048</v>
      </c>
      <c r="H689">
        <v>240</v>
      </c>
      <c r="I689">
        <v>240</v>
      </c>
      <c r="J689" s="13">
        <f>(Table12[[#This Row],[2023]]-Table12[[#This Row],[2022]])/Table12[[#This Row],[2022]]</f>
        <v>0</v>
      </c>
      <c r="K689" s="14">
        <f>(Table12[[#This Row],[per]]*Table12[[#This Row],[2023]])+Table12[[#This Row],[2023]]</f>
        <v>240</v>
      </c>
    </row>
    <row r="690" spans="7:11" x14ac:dyDescent="0.3">
      <c r="G690">
        <v>2336683</v>
      </c>
      <c r="H690">
        <v>91</v>
      </c>
      <c r="I690">
        <v>102</v>
      </c>
      <c r="J690" s="13">
        <f>(Table12[[#This Row],[2023]]-Table12[[#This Row],[2022]])/Table12[[#This Row],[2022]]</f>
        <v>0.12087912087912088</v>
      </c>
      <c r="K690" s="14">
        <f>(Table12[[#This Row],[per]]*Table12[[#This Row],[2023]])+Table12[[#This Row],[2023]]</f>
        <v>114.32967032967034</v>
      </c>
    </row>
    <row r="691" spans="7:11" x14ac:dyDescent="0.3">
      <c r="G691">
        <v>7009468</v>
      </c>
      <c r="H691">
        <v>138</v>
      </c>
      <c r="I691">
        <v>150</v>
      </c>
      <c r="J691" s="13">
        <f>(Table12[[#This Row],[2023]]-Table12[[#This Row],[2022]])/Table12[[#This Row],[2022]]</f>
        <v>8.6956521739130432E-2</v>
      </c>
      <c r="K691" s="14">
        <f>(Table12[[#This Row],[per]]*Table12[[#This Row],[2023]])+Table12[[#This Row],[2023]]</f>
        <v>163.04347826086956</v>
      </c>
    </row>
    <row r="692" spans="7:11" x14ac:dyDescent="0.3">
      <c r="G692">
        <v>1365638</v>
      </c>
      <c r="H692">
        <v>150</v>
      </c>
      <c r="I692">
        <v>150</v>
      </c>
      <c r="J692" s="13">
        <f>(Table12[[#This Row],[2023]]-Table12[[#This Row],[2022]])/Table12[[#This Row],[2022]]</f>
        <v>0</v>
      </c>
      <c r="K692" s="14">
        <f>(Table12[[#This Row],[per]]*Table12[[#This Row],[2023]])+Table12[[#This Row],[2023]]</f>
        <v>150</v>
      </c>
    </row>
    <row r="693" spans="7:11" x14ac:dyDescent="0.3">
      <c r="G693">
        <v>1610027</v>
      </c>
      <c r="H693">
        <v>154</v>
      </c>
      <c r="I693">
        <v>154</v>
      </c>
      <c r="J693" s="13">
        <f>(Table12[[#This Row],[2023]]-Table12[[#This Row],[2022]])/Table12[[#This Row],[2022]]</f>
        <v>0</v>
      </c>
      <c r="K693" s="14">
        <f>(Table12[[#This Row],[per]]*Table12[[#This Row],[2023]])+Table12[[#This Row],[2023]]</f>
        <v>154</v>
      </c>
    </row>
    <row r="694" spans="7:11" x14ac:dyDescent="0.3">
      <c r="G694">
        <v>1668582</v>
      </c>
      <c r="H694">
        <v>144</v>
      </c>
      <c r="I694">
        <v>144</v>
      </c>
      <c r="J694" s="13">
        <f>(Table12[[#This Row],[2023]]-Table12[[#This Row],[2022]])/Table12[[#This Row],[2022]]</f>
        <v>0</v>
      </c>
      <c r="K694" s="14">
        <f>(Table12[[#This Row],[per]]*Table12[[#This Row],[2023]])+Table12[[#This Row],[2023]]</f>
        <v>144</v>
      </c>
    </row>
    <row r="695" spans="7:11" x14ac:dyDescent="0.3">
      <c r="G695">
        <v>908807</v>
      </c>
      <c r="H695">
        <v>173</v>
      </c>
      <c r="I695">
        <v>173</v>
      </c>
      <c r="J695" s="13">
        <f>(Table12[[#This Row],[2023]]-Table12[[#This Row],[2022]])/Table12[[#This Row],[2022]]</f>
        <v>0</v>
      </c>
      <c r="K695" s="14">
        <f>(Table12[[#This Row],[per]]*Table12[[#This Row],[2023]])+Table12[[#This Row],[2023]]</f>
        <v>173</v>
      </c>
    </row>
    <row r="696" spans="7:11" x14ac:dyDescent="0.3">
      <c r="G696">
        <v>13190241</v>
      </c>
      <c r="H696">
        <v>49</v>
      </c>
      <c r="I696">
        <v>49</v>
      </c>
      <c r="J696" s="13">
        <f>(Table12[[#This Row],[2023]]-Table12[[#This Row],[2022]])/Table12[[#This Row],[2022]]</f>
        <v>0</v>
      </c>
      <c r="K696" s="14">
        <f>(Table12[[#This Row],[per]]*Table12[[#This Row],[2023]])+Table12[[#This Row],[2023]]</f>
        <v>49</v>
      </c>
    </row>
    <row r="697" spans="7:11" x14ac:dyDescent="0.3">
      <c r="G697">
        <v>13782571</v>
      </c>
      <c r="H697">
        <v>200</v>
      </c>
      <c r="I697">
        <v>200</v>
      </c>
      <c r="J697" s="13">
        <f>(Table12[[#This Row],[2023]]-Table12[[#This Row],[2022]])/Table12[[#This Row],[2022]]</f>
        <v>0</v>
      </c>
      <c r="K697" s="14">
        <f>(Table12[[#This Row],[per]]*Table12[[#This Row],[2023]])+Table12[[#This Row],[2023]]</f>
        <v>200</v>
      </c>
    </row>
    <row r="698" spans="7:11" x14ac:dyDescent="0.3">
      <c r="G698">
        <v>669162</v>
      </c>
      <c r="H698">
        <v>225</v>
      </c>
      <c r="I698">
        <v>225</v>
      </c>
      <c r="J698" s="13">
        <f>(Table12[[#This Row],[2023]]-Table12[[#This Row],[2022]])/Table12[[#This Row],[2022]]</f>
        <v>0</v>
      </c>
      <c r="K698" s="14">
        <f>(Table12[[#This Row],[per]]*Table12[[#This Row],[2023]])+Table12[[#This Row],[2023]]</f>
        <v>225</v>
      </c>
    </row>
    <row r="699" spans="7:11" x14ac:dyDescent="0.3">
      <c r="G699">
        <v>6304719</v>
      </c>
      <c r="H699">
        <v>682</v>
      </c>
      <c r="I699">
        <v>556</v>
      </c>
      <c r="J699" s="13">
        <f>(Table12[[#This Row],[2023]]-Table12[[#This Row],[2022]])/Table12[[#This Row],[2022]]</f>
        <v>-0.18475073313782991</v>
      </c>
      <c r="K699" s="14">
        <f>(Table12[[#This Row],[per]]*Table12[[#This Row],[2023]])+Table12[[#This Row],[2023]]</f>
        <v>453.27859237536654</v>
      </c>
    </row>
    <row r="700" spans="7:11" x14ac:dyDescent="0.3">
      <c r="G700">
        <v>9424894</v>
      </c>
      <c r="H700">
        <v>35</v>
      </c>
      <c r="I700">
        <v>35</v>
      </c>
      <c r="J700" s="13">
        <f>(Table12[[#This Row],[2023]]-Table12[[#This Row],[2022]])/Table12[[#This Row],[2022]]</f>
        <v>0</v>
      </c>
      <c r="K700" s="14">
        <f>(Table12[[#This Row],[per]]*Table12[[#This Row],[2023]])+Table12[[#This Row],[2023]]</f>
        <v>35</v>
      </c>
    </row>
    <row r="701" spans="7:11" x14ac:dyDescent="0.3">
      <c r="G701">
        <v>13989631</v>
      </c>
      <c r="H701">
        <v>76</v>
      </c>
      <c r="I701">
        <v>76</v>
      </c>
      <c r="J701" s="13">
        <f>(Table12[[#This Row],[2023]]-Table12[[#This Row],[2022]])/Table12[[#This Row],[2022]]</f>
        <v>0</v>
      </c>
      <c r="K701" s="14">
        <f>(Table12[[#This Row],[per]]*Table12[[#This Row],[2023]])+Table12[[#This Row],[2023]]</f>
        <v>76</v>
      </c>
    </row>
    <row r="702" spans="7:11" x14ac:dyDescent="0.3">
      <c r="G702">
        <v>1740468</v>
      </c>
      <c r="H702">
        <v>158</v>
      </c>
      <c r="I702">
        <v>158</v>
      </c>
      <c r="J702" s="13">
        <f>(Table12[[#This Row],[2023]]-Table12[[#This Row],[2022]])/Table12[[#This Row],[2022]]</f>
        <v>0</v>
      </c>
      <c r="K702" s="14">
        <f>(Table12[[#This Row],[per]]*Table12[[#This Row],[2023]])+Table12[[#This Row],[2023]]</f>
        <v>158</v>
      </c>
    </row>
    <row r="703" spans="7:11" x14ac:dyDescent="0.3">
      <c r="G703">
        <v>5695073</v>
      </c>
      <c r="H703">
        <v>119</v>
      </c>
      <c r="I703">
        <v>119</v>
      </c>
      <c r="J703" s="13">
        <f>(Table12[[#This Row],[2023]]-Table12[[#This Row],[2022]])/Table12[[#This Row],[2022]]</f>
        <v>0</v>
      </c>
      <c r="K703" s="14">
        <f>(Table12[[#This Row],[per]]*Table12[[#This Row],[2023]])+Table12[[#This Row],[2023]]</f>
        <v>119</v>
      </c>
    </row>
    <row r="704" spans="7:11" x14ac:dyDescent="0.3">
      <c r="G704">
        <v>3402103</v>
      </c>
      <c r="H704">
        <v>225</v>
      </c>
      <c r="I704">
        <v>225</v>
      </c>
      <c r="J704" s="13">
        <f>(Table12[[#This Row],[2023]]-Table12[[#This Row],[2022]])/Table12[[#This Row],[2022]]</f>
        <v>0</v>
      </c>
      <c r="K704" s="14">
        <f>(Table12[[#This Row],[per]]*Table12[[#This Row],[2023]])+Table12[[#This Row],[2023]]</f>
        <v>225</v>
      </c>
    </row>
    <row r="705" spans="7:11" x14ac:dyDescent="0.3">
      <c r="G705">
        <v>5443177</v>
      </c>
      <c r="H705">
        <v>175</v>
      </c>
      <c r="I705">
        <v>174</v>
      </c>
      <c r="J705" s="13">
        <f>(Table12[[#This Row],[2023]]-Table12[[#This Row],[2022]])/Table12[[#This Row],[2022]]</f>
        <v>-5.7142857142857143E-3</v>
      </c>
      <c r="K705" s="14">
        <f>(Table12[[#This Row],[per]]*Table12[[#This Row],[2023]])+Table12[[#This Row],[2023]]</f>
        <v>173.00571428571428</v>
      </c>
    </row>
    <row r="706" spans="7:11" x14ac:dyDescent="0.3">
      <c r="G706">
        <v>6377684</v>
      </c>
      <c r="H706">
        <v>600</v>
      </c>
      <c r="I706">
        <v>600</v>
      </c>
      <c r="J706" s="13">
        <f>(Table12[[#This Row],[2023]]-Table12[[#This Row],[2022]])/Table12[[#This Row],[2022]]</f>
        <v>0</v>
      </c>
      <c r="K706" s="14">
        <f>(Table12[[#This Row],[per]]*Table12[[#This Row],[2023]])+Table12[[#This Row],[2023]]</f>
        <v>600</v>
      </c>
    </row>
    <row r="707" spans="7:11" x14ac:dyDescent="0.3">
      <c r="G707">
        <v>13826293</v>
      </c>
      <c r="H707">
        <v>145</v>
      </c>
      <c r="I707">
        <v>145</v>
      </c>
      <c r="J707" s="13">
        <f>(Table12[[#This Row],[2023]]-Table12[[#This Row],[2022]])/Table12[[#This Row],[2022]]</f>
        <v>0</v>
      </c>
      <c r="K707" s="14">
        <f>(Table12[[#This Row],[per]]*Table12[[#This Row],[2023]])+Table12[[#This Row],[2023]]</f>
        <v>145</v>
      </c>
    </row>
    <row r="708" spans="7:11" x14ac:dyDescent="0.3">
      <c r="G708">
        <v>10994303</v>
      </c>
      <c r="H708">
        <v>60</v>
      </c>
      <c r="I708">
        <v>60</v>
      </c>
      <c r="J708" s="13">
        <f>(Table12[[#This Row],[2023]]-Table12[[#This Row],[2022]])/Table12[[#This Row],[2022]]</f>
        <v>0</v>
      </c>
      <c r="K708" s="14">
        <f>(Table12[[#This Row],[per]]*Table12[[#This Row],[2023]])+Table12[[#This Row],[2023]]</f>
        <v>60</v>
      </c>
    </row>
    <row r="709" spans="7:11" x14ac:dyDescent="0.3">
      <c r="G709">
        <v>6166015</v>
      </c>
      <c r="H709">
        <v>415</v>
      </c>
      <c r="I709">
        <v>399</v>
      </c>
      <c r="J709" s="13">
        <f>(Table12[[#This Row],[2023]]-Table12[[#This Row],[2022]])/Table12[[#This Row],[2022]]</f>
        <v>-3.8554216867469883E-2</v>
      </c>
      <c r="K709" s="14">
        <f>(Table12[[#This Row],[per]]*Table12[[#This Row],[2023]])+Table12[[#This Row],[2023]]</f>
        <v>383.61686746987954</v>
      </c>
    </row>
    <row r="710" spans="7:11" x14ac:dyDescent="0.3">
      <c r="G710">
        <v>9586124</v>
      </c>
      <c r="H710">
        <v>50</v>
      </c>
      <c r="I710">
        <v>50</v>
      </c>
      <c r="J710" s="13">
        <f>(Table12[[#This Row],[2023]]-Table12[[#This Row],[2022]])/Table12[[#This Row],[2022]]</f>
        <v>0</v>
      </c>
      <c r="K710" s="14">
        <f>(Table12[[#This Row],[per]]*Table12[[#This Row],[2023]])+Table12[[#This Row],[2023]]</f>
        <v>50</v>
      </c>
    </row>
    <row r="711" spans="7:11" x14ac:dyDescent="0.3">
      <c r="G711">
        <v>1163516</v>
      </c>
      <c r="H711">
        <v>71</v>
      </c>
      <c r="I711">
        <v>71</v>
      </c>
      <c r="J711" s="13">
        <f>(Table12[[#This Row],[2023]]-Table12[[#This Row],[2022]])/Table12[[#This Row],[2022]]</f>
        <v>0</v>
      </c>
      <c r="K711" s="14">
        <f>(Table12[[#This Row],[per]]*Table12[[#This Row],[2023]])+Table12[[#This Row],[2023]]</f>
        <v>71</v>
      </c>
    </row>
    <row r="712" spans="7:11" x14ac:dyDescent="0.3">
      <c r="G712">
        <v>5991720</v>
      </c>
      <c r="H712">
        <v>150</v>
      </c>
      <c r="I712">
        <v>150</v>
      </c>
      <c r="J712" s="13">
        <f>(Table12[[#This Row],[2023]]-Table12[[#This Row],[2022]])/Table12[[#This Row],[2022]]</f>
        <v>0</v>
      </c>
      <c r="K712" s="14">
        <f>(Table12[[#This Row],[per]]*Table12[[#This Row],[2023]])+Table12[[#This Row],[2023]]</f>
        <v>150</v>
      </c>
    </row>
    <row r="713" spans="7:11" x14ac:dyDescent="0.3">
      <c r="G713">
        <v>10281165</v>
      </c>
      <c r="H713">
        <v>76</v>
      </c>
      <c r="I713">
        <v>76</v>
      </c>
      <c r="J713" s="13">
        <f>(Table12[[#This Row],[2023]]-Table12[[#This Row],[2022]])/Table12[[#This Row],[2022]]</f>
        <v>0</v>
      </c>
      <c r="K713" s="14">
        <f>(Table12[[#This Row],[per]]*Table12[[#This Row],[2023]])+Table12[[#This Row],[2023]]</f>
        <v>76</v>
      </c>
    </row>
    <row r="714" spans="7:11" x14ac:dyDescent="0.3">
      <c r="G714">
        <v>146601</v>
      </c>
      <c r="H714">
        <v>110</v>
      </c>
      <c r="I714">
        <v>100</v>
      </c>
      <c r="J714" s="13">
        <f>(Table12[[#This Row],[2023]]-Table12[[#This Row],[2022]])/Table12[[#This Row],[2022]]</f>
        <v>-9.0909090909090912E-2</v>
      </c>
      <c r="K714" s="14">
        <f>(Table12[[#This Row],[per]]*Table12[[#This Row],[2023]])+Table12[[#This Row],[2023]]</f>
        <v>90.909090909090907</v>
      </c>
    </row>
    <row r="715" spans="7:11" x14ac:dyDescent="0.3">
      <c r="G715">
        <v>8153381</v>
      </c>
      <c r="H715">
        <v>306</v>
      </c>
      <c r="I715">
        <v>285</v>
      </c>
      <c r="J715" s="13">
        <f>(Table12[[#This Row],[2023]]-Table12[[#This Row],[2022]])/Table12[[#This Row],[2022]]</f>
        <v>-6.8627450980392163E-2</v>
      </c>
      <c r="K715" s="14">
        <f>(Table12[[#This Row],[per]]*Table12[[#This Row],[2023]])+Table12[[#This Row],[2023]]</f>
        <v>265.44117647058823</v>
      </c>
    </row>
    <row r="716" spans="7:11" x14ac:dyDescent="0.3">
      <c r="G716">
        <v>10990707</v>
      </c>
      <c r="H716">
        <v>125</v>
      </c>
      <c r="I716">
        <v>125</v>
      </c>
      <c r="J716" s="13">
        <f>(Table12[[#This Row],[2023]]-Table12[[#This Row],[2022]])/Table12[[#This Row],[2022]]</f>
        <v>0</v>
      </c>
      <c r="K716" s="14">
        <f>(Table12[[#This Row],[per]]*Table12[[#This Row],[2023]])+Table12[[#This Row],[2023]]</f>
        <v>125</v>
      </c>
    </row>
    <row r="717" spans="7:11" x14ac:dyDescent="0.3">
      <c r="G717">
        <v>4781302</v>
      </c>
      <c r="H717">
        <v>170</v>
      </c>
      <c r="I717">
        <v>170</v>
      </c>
      <c r="J717" s="13">
        <f>(Table12[[#This Row],[2023]]-Table12[[#This Row],[2022]])/Table12[[#This Row],[2022]]</f>
        <v>0</v>
      </c>
      <c r="K717" s="14">
        <f>(Table12[[#This Row],[per]]*Table12[[#This Row],[2023]])+Table12[[#This Row],[2023]]</f>
        <v>170</v>
      </c>
    </row>
    <row r="718" spans="7:11" x14ac:dyDescent="0.3">
      <c r="G718">
        <v>13221049</v>
      </c>
      <c r="H718">
        <v>170</v>
      </c>
      <c r="I718">
        <v>170</v>
      </c>
      <c r="J718" s="13">
        <f>(Table12[[#This Row],[2023]]-Table12[[#This Row],[2022]])/Table12[[#This Row],[2022]]</f>
        <v>0</v>
      </c>
      <c r="K718" s="14">
        <f>(Table12[[#This Row],[per]]*Table12[[#This Row],[2023]])+Table12[[#This Row],[2023]]</f>
        <v>170</v>
      </c>
    </row>
    <row r="719" spans="7:11" x14ac:dyDescent="0.3">
      <c r="G719">
        <v>5926311</v>
      </c>
      <c r="H719">
        <v>98</v>
      </c>
      <c r="I719">
        <v>98</v>
      </c>
      <c r="J719" s="13">
        <f>(Table12[[#This Row],[2023]]-Table12[[#This Row],[2022]])/Table12[[#This Row],[2022]]</f>
        <v>0</v>
      </c>
      <c r="K719" s="14">
        <f>(Table12[[#This Row],[per]]*Table12[[#This Row],[2023]])+Table12[[#This Row],[2023]]</f>
        <v>98</v>
      </c>
    </row>
    <row r="720" spans="7:11" x14ac:dyDescent="0.3">
      <c r="G720">
        <v>627217</v>
      </c>
      <c r="H720">
        <v>100</v>
      </c>
      <c r="I720">
        <v>100</v>
      </c>
      <c r="J720" s="13">
        <f>(Table12[[#This Row],[2023]]-Table12[[#This Row],[2022]])/Table12[[#This Row],[2022]]</f>
        <v>0</v>
      </c>
      <c r="K720" s="14">
        <f>(Table12[[#This Row],[per]]*Table12[[#This Row],[2023]])+Table12[[#This Row],[2023]]</f>
        <v>100</v>
      </c>
    </row>
    <row r="721" spans="7:11" x14ac:dyDescent="0.3">
      <c r="G721">
        <v>4438455</v>
      </c>
      <c r="H721">
        <v>80</v>
      </c>
      <c r="I721">
        <v>80</v>
      </c>
      <c r="J721" s="13">
        <f>(Table12[[#This Row],[2023]]-Table12[[#This Row],[2022]])/Table12[[#This Row],[2022]]</f>
        <v>0</v>
      </c>
      <c r="K721" s="14">
        <f>(Table12[[#This Row],[per]]*Table12[[#This Row],[2023]])+Table12[[#This Row],[2023]]</f>
        <v>80</v>
      </c>
    </row>
    <row r="722" spans="7:11" x14ac:dyDescent="0.3">
      <c r="G722">
        <v>6317047</v>
      </c>
      <c r="H722">
        <v>58</v>
      </c>
      <c r="I722">
        <v>58</v>
      </c>
      <c r="J722" s="13">
        <f>(Table12[[#This Row],[2023]]-Table12[[#This Row],[2022]])/Table12[[#This Row],[2022]]</f>
        <v>0</v>
      </c>
      <c r="K722" s="14">
        <f>(Table12[[#This Row],[per]]*Table12[[#This Row],[2023]])+Table12[[#This Row],[2023]]</f>
        <v>58</v>
      </c>
    </row>
    <row r="723" spans="7:11" x14ac:dyDescent="0.3">
      <c r="G723">
        <v>12082466</v>
      </c>
      <c r="H723">
        <v>65</v>
      </c>
      <c r="I723">
        <v>65</v>
      </c>
      <c r="J723" s="13">
        <f>(Table12[[#This Row],[2023]]-Table12[[#This Row],[2022]])/Table12[[#This Row],[2022]]</f>
        <v>0</v>
      </c>
      <c r="K723" s="14">
        <f>(Table12[[#This Row],[per]]*Table12[[#This Row],[2023]])+Table12[[#This Row],[2023]]</f>
        <v>65</v>
      </c>
    </row>
    <row r="724" spans="7:11" x14ac:dyDescent="0.3">
      <c r="G724">
        <v>13367812</v>
      </c>
      <c r="H724">
        <v>125</v>
      </c>
      <c r="I724">
        <v>125</v>
      </c>
      <c r="J724" s="13">
        <f>(Table12[[#This Row],[2023]]-Table12[[#This Row],[2022]])/Table12[[#This Row],[2022]]</f>
        <v>0</v>
      </c>
      <c r="K724" s="14">
        <f>(Table12[[#This Row],[per]]*Table12[[#This Row],[2023]])+Table12[[#This Row],[2023]]</f>
        <v>125</v>
      </c>
    </row>
    <row r="725" spans="7:11" x14ac:dyDescent="0.3">
      <c r="G725">
        <v>14389097</v>
      </c>
      <c r="H725">
        <v>170</v>
      </c>
      <c r="I725">
        <v>166</v>
      </c>
      <c r="J725" s="13">
        <f>(Table12[[#This Row],[2023]]-Table12[[#This Row],[2022]])/Table12[[#This Row],[2022]]</f>
        <v>-2.3529411764705882E-2</v>
      </c>
      <c r="K725" s="14">
        <f>(Table12[[#This Row],[per]]*Table12[[#This Row],[2023]])+Table12[[#This Row],[2023]]</f>
        <v>162.09411764705882</v>
      </c>
    </row>
    <row r="726" spans="7:11" x14ac:dyDescent="0.3">
      <c r="G726">
        <v>2536696</v>
      </c>
      <c r="H726">
        <v>140</v>
      </c>
      <c r="I726">
        <v>140</v>
      </c>
      <c r="J726" s="13">
        <f>(Table12[[#This Row],[2023]]-Table12[[#This Row],[2022]])/Table12[[#This Row],[2022]]</f>
        <v>0</v>
      </c>
      <c r="K726" s="14">
        <f>(Table12[[#This Row],[per]]*Table12[[#This Row],[2023]])+Table12[[#This Row],[2023]]</f>
        <v>140</v>
      </c>
    </row>
    <row r="727" spans="7:11" x14ac:dyDescent="0.3">
      <c r="G727">
        <v>3861314</v>
      </c>
      <c r="H727">
        <v>125</v>
      </c>
      <c r="I727">
        <v>125</v>
      </c>
      <c r="J727" s="13">
        <f>(Table12[[#This Row],[2023]]-Table12[[#This Row],[2022]])/Table12[[#This Row],[2022]]</f>
        <v>0</v>
      </c>
      <c r="K727" s="14">
        <f>(Table12[[#This Row],[per]]*Table12[[#This Row],[2023]])+Table12[[#This Row],[2023]]</f>
        <v>125</v>
      </c>
    </row>
    <row r="728" spans="7:11" x14ac:dyDescent="0.3">
      <c r="G728">
        <v>4929467</v>
      </c>
      <c r="H728">
        <v>119</v>
      </c>
      <c r="I728">
        <v>119</v>
      </c>
      <c r="J728" s="13">
        <f>(Table12[[#This Row],[2023]]-Table12[[#This Row],[2022]])/Table12[[#This Row],[2022]]</f>
        <v>0</v>
      </c>
      <c r="K728" s="14">
        <f>(Table12[[#This Row],[per]]*Table12[[#This Row],[2023]])+Table12[[#This Row],[2023]]</f>
        <v>119</v>
      </c>
    </row>
    <row r="729" spans="7:11" x14ac:dyDescent="0.3">
      <c r="G729">
        <v>5933445</v>
      </c>
      <c r="H729">
        <v>150</v>
      </c>
      <c r="I729">
        <v>150</v>
      </c>
      <c r="J729" s="13">
        <f>(Table12[[#This Row],[2023]]-Table12[[#This Row],[2022]])/Table12[[#This Row],[2022]]</f>
        <v>0</v>
      </c>
      <c r="K729" s="14">
        <f>(Table12[[#This Row],[per]]*Table12[[#This Row],[2023]])+Table12[[#This Row],[2023]]</f>
        <v>150</v>
      </c>
    </row>
    <row r="730" spans="7:11" x14ac:dyDescent="0.3">
      <c r="G730">
        <v>12940734</v>
      </c>
      <c r="H730">
        <v>129</v>
      </c>
      <c r="I730">
        <v>129</v>
      </c>
      <c r="J730" s="13">
        <f>(Table12[[#This Row],[2023]]-Table12[[#This Row],[2022]])/Table12[[#This Row],[2022]]</f>
        <v>0</v>
      </c>
      <c r="K730" s="14">
        <f>(Table12[[#This Row],[per]]*Table12[[#This Row],[2023]])+Table12[[#This Row],[2023]]</f>
        <v>129</v>
      </c>
    </row>
    <row r="731" spans="7:11" x14ac:dyDescent="0.3">
      <c r="G731">
        <v>2094556</v>
      </c>
      <c r="H731">
        <v>50</v>
      </c>
      <c r="I731">
        <v>50</v>
      </c>
      <c r="J731" s="13">
        <f>(Table12[[#This Row],[2023]]-Table12[[#This Row],[2022]])/Table12[[#This Row],[2022]]</f>
        <v>0</v>
      </c>
      <c r="K731" s="14">
        <f>(Table12[[#This Row],[per]]*Table12[[#This Row],[2023]])+Table12[[#This Row],[2023]]</f>
        <v>50</v>
      </c>
    </row>
    <row r="732" spans="7:11" x14ac:dyDescent="0.3">
      <c r="G732">
        <v>3434451</v>
      </c>
      <c r="H732">
        <v>100</v>
      </c>
      <c r="I732">
        <v>100</v>
      </c>
      <c r="J732" s="13">
        <f>(Table12[[#This Row],[2023]]-Table12[[#This Row],[2022]])/Table12[[#This Row],[2022]]</f>
        <v>0</v>
      </c>
      <c r="K732" s="14">
        <f>(Table12[[#This Row],[per]]*Table12[[#This Row],[2023]])+Table12[[#This Row],[2023]]</f>
        <v>100</v>
      </c>
    </row>
    <row r="733" spans="7:11" x14ac:dyDescent="0.3">
      <c r="G733">
        <v>7033288</v>
      </c>
      <c r="H733">
        <v>120</v>
      </c>
      <c r="I733">
        <v>120</v>
      </c>
      <c r="J733" s="13">
        <f>(Table12[[#This Row],[2023]]-Table12[[#This Row],[2022]])/Table12[[#This Row],[2022]]</f>
        <v>0</v>
      </c>
      <c r="K733" s="14">
        <f>(Table12[[#This Row],[per]]*Table12[[#This Row],[2023]])+Table12[[#This Row],[2023]]</f>
        <v>120</v>
      </c>
    </row>
    <row r="734" spans="7:11" x14ac:dyDescent="0.3">
      <c r="G734">
        <v>10320806</v>
      </c>
      <c r="H734">
        <v>115</v>
      </c>
      <c r="I734">
        <v>115</v>
      </c>
      <c r="J734" s="13">
        <f>(Table12[[#This Row],[2023]]-Table12[[#This Row],[2022]])/Table12[[#This Row],[2022]]</f>
        <v>0</v>
      </c>
      <c r="K734" s="14">
        <f>(Table12[[#This Row],[per]]*Table12[[#This Row],[2023]])+Table12[[#This Row],[2023]]</f>
        <v>115</v>
      </c>
    </row>
    <row r="735" spans="7:11" x14ac:dyDescent="0.3">
      <c r="G735">
        <v>104096</v>
      </c>
      <c r="H735">
        <v>176</v>
      </c>
      <c r="I735">
        <v>177</v>
      </c>
      <c r="J735" s="13">
        <f>(Table12[[#This Row],[2023]]-Table12[[#This Row],[2022]])/Table12[[#This Row],[2022]]</f>
        <v>5.681818181818182E-3</v>
      </c>
      <c r="K735" s="14">
        <f>(Table12[[#This Row],[per]]*Table12[[#This Row],[2023]])+Table12[[#This Row],[2023]]</f>
        <v>178.00568181818181</v>
      </c>
    </row>
    <row r="736" spans="7:11" x14ac:dyDescent="0.3">
      <c r="G736">
        <v>1560977</v>
      </c>
      <c r="H736">
        <v>170</v>
      </c>
      <c r="I736">
        <v>170</v>
      </c>
      <c r="J736" s="13">
        <f>(Table12[[#This Row],[2023]]-Table12[[#This Row],[2022]])/Table12[[#This Row],[2022]]</f>
        <v>0</v>
      </c>
      <c r="K736" s="14">
        <f>(Table12[[#This Row],[per]]*Table12[[#This Row],[2023]])+Table12[[#This Row],[2023]]</f>
        <v>170</v>
      </c>
    </row>
    <row r="737" spans="7:11" x14ac:dyDescent="0.3">
      <c r="G737">
        <v>6424363</v>
      </c>
      <c r="H737">
        <v>50</v>
      </c>
      <c r="I737">
        <v>50</v>
      </c>
      <c r="J737" s="13">
        <f>(Table12[[#This Row],[2023]]-Table12[[#This Row],[2022]])/Table12[[#This Row],[2022]]</f>
        <v>0</v>
      </c>
      <c r="K737" s="14">
        <f>(Table12[[#This Row],[per]]*Table12[[#This Row],[2023]])+Table12[[#This Row],[2023]]</f>
        <v>50</v>
      </c>
    </row>
    <row r="738" spans="7:11" x14ac:dyDescent="0.3">
      <c r="G738">
        <v>9146137</v>
      </c>
      <c r="H738">
        <v>125</v>
      </c>
      <c r="I738">
        <v>125</v>
      </c>
      <c r="J738" s="13">
        <f>(Table12[[#This Row],[2023]]-Table12[[#This Row],[2022]])/Table12[[#This Row],[2022]]</f>
        <v>0</v>
      </c>
      <c r="K738" s="14">
        <f>(Table12[[#This Row],[per]]*Table12[[#This Row],[2023]])+Table12[[#This Row],[2023]]</f>
        <v>125</v>
      </c>
    </row>
    <row r="739" spans="7:11" x14ac:dyDescent="0.3">
      <c r="G739">
        <v>10003045</v>
      </c>
      <c r="H739">
        <v>115</v>
      </c>
      <c r="I739">
        <v>115</v>
      </c>
      <c r="J739" s="13">
        <f>(Table12[[#This Row],[2023]]-Table12[[#This Row],[2022]])/Table12[[#This Row],[2022]]</f>
        <v>0</v>
      </c>
      <c r="K739" s="14">
        <f>(Table12[[#This Row],[per]]*Table12[[#This Row],[2023]])+Table12[[#This Row],[2023]]</f>
        <v>115</v>
      </c>
    </row>
    <row r="740" spans="7:11" x14ac:dyDescent="0.3">
      <c r="G740">
        <v>14404315</v>
      </c>
      <c r="H740">
        <v>61</v>
      </c>
      <c r="I740">
        <v>61</v>
      </c>
      <c r="J740" s="13">
        <f>(Table12[[#This Row],[2023]]-Table12[[#This Row],[2022]])/Table12[[#This Row],[2022]]</f>
        <v>0</v>
      </c>
      <c r="K740" s="14">
        <f>(Table12[[#This Row],[per]]*Table12[[#This Row],[2023]])+Table12[[#This Row],[2023]]</f>
        <v>61</v>
      </c>
    </row>
    <row r="741" spans="7:11" x14ac:dyDescent="0.3">
      <c r="G741">
        <v>1456369</v>
      </c>
      <c r="H741">
        <v>68</v>
      </c>
      <c r="I741">
        <v>81</v>
      </c>
      <c r="J741" s="13">
        <f>(Table12[[#This Row],[2023]]-Table12[[#This Row],[2022]])/Table12[[#This Row],[2022]]</f>
        <v>0.19117647058823528</v>
      </c>
      <c r="K741" s="14">
        <f>(Table12[[#This Row],[per]]*Table12[[#This Row],[2023]])+Table12[[#This Row],[2023]]</f>
        <v>96.485294117647058</v>
      </c>
    </row>
    <row r="742" spans="7:11" x14ac:dyDescent="0.3">
      <c r="G742">
        <v>6848133</v>
      </c>
      <c r="H742">
        <v>325</v>
      </c>
      <c r="I742">
        <v>325</v>
      </c>
      <c r="J742" s="13">
        <f>(Table12[[#This Row],[2023]]-Table12[[#This Row],[2022]])/Table12[[#This Row],[2022]]</f>
        <v>0</v>
      </c>
      <c r="K742" s="14">
        <f>(Table12[[#This Row],[per]]*Table12[[#This Row],[2023]])+Table12[[#This Row],[2023]]</f>
        <v>325</v>
      </c>
    </row>
    <row r="743" spans="7:11" x14ac:dyDescent="0.3">
      <c r="G743">
        <v>864193</v>
      </c>
      <c r="H743">
        <v>105</v>
      </c>
      <c r="I743">
        <v>110</v>
      </c>
      <c r="J743" s="13">
        <f>(Table12[[#This Row],[2023]]-Table12[[#This Row],[2022]])/Table12[[#This Row],[2022]]</f>
        <v>4.7619047619047616E-2</v>
      </c>
      <c r="K743" s="14">
        <f>(Table12[[#This Row],[per]]*Table12[[#This Row],[2023]])+Table12[[#This Row],[2023]]</f>
        <v>115.23809523809524</v>
      </c>
    </row>
    <row r="744" spans="7:11" x14ac:dyDescent="0.3">
      <c r="G744">
        <v>8370787</v>
      </c>
      <c r="H744">
        <v>38</v>
      </c>
      <c r="I744">
        <v>38</v>
      </c>
      <c r="J744" s="13">
        <f>(Table12[[#This Row],[2023]]-Table12[[#This Row],[2022]])/Table12[[#This Row],[2022]]</f>
        <v>0</v>
      </c>
      <c r="K744" s="14">
        <f>(Table12[[#This Row],[per]]*Table12[[#This Row],[2023]])+Table12[[#This Row],[2023]]</f>
        <v>38</v>
      </c>
    </row>
    <row r="745" spans="7:11" x14ac:dyDescent="0.3">
      <c r="G745">
        <v>14118576</v>
      </c>
      <c r="H745">
        <v>122</v>
      </c>
      <c r="I745">
        <v>122</v>
      </c>
      <c r="J745" s="13">
        <f>(Table12[[#This Row],[2023]]-Table12[[#This Row],[2022]])/Table12[[#This Row],[2022]]</f>
        <v>0</v>
      </c>
      <c r="K745" s="14">
        <f>(Table12[[#This Row],[per]]*Table12[[#This Row],[2023]])+Table12[[#This Row],[2023]]</f>
        <v>122</v>
      </c>
    </row>
    <row r="746" spans="7:11" x14ac:dyDescent="0.3">
      <c r="G746">
        <v>45601</v>
      </c>
      <c r="H746">
        <v>50</v>
      </c>
      <c r="I746">
        <v>50</v>
      </c>
      <c r="J746" s="13">
        <f>(Table12[[#This Row],[2023]]-Table12[[#This Row],[2022]])/Table12[[#This Row],[2022]]</f>
        <v>0</v>
      </c>
      <c r="K746" s="14">
        <f>(Table12[[#This Row],[per]]*Table12[[#This Row],[2023]])+Table12[[#This Row],[2023]]</f>
        <v>50</v>
      </c>
    </row>
    <row r="747" spans="7:11" x14ac:dyDescent="0.3">
      <c r="G747">
        <v>11166917</v>
      </c>
      <c r="H747">
        <v>499</v>
      </c>
      <c r="I747">
        <v>499</v>
      </c>
      <c r="J747" s="13">
        <f>(Table12[[#This Row],[2023]]-Table12[[#This Row],[2022]])/Table12[[#This Row],[2022]]</f>
        <v>0</v>
      </c>
      <c r="K747" s="14">
        <f>(Table12[[#This Row],[per]]*Table12[[#This Row],[2023]])+Table12[[#This Row],[2023]]</f>
        <v>499</v>
      </c>
    </row>
    <row r="748" spans="7:11" x14ac:dyDescent="0.3">
      <c r="G748">
        <v>6025128</v>
      </c>
      <c r="H748">
        <v>175</v>
      </c>
      <c r="I748">
        <v>175</v>
      </c>
      <c r="J748" s="13">
        <f>(Table12[[#This Row],[2023]]-Table12[[#This Row],[2022]])/Table12[[#This Row],[2022]]</f>
        <v>0</v>
      </c>
      <c r="K748" s="14">
        <f>(Table12[[#This Row],[per]]*Table12[[#This Row],[2023]])+Table12[[#This Row],[2023]]</f>
        <v>175</v>
      </c>
    </row>
    <row r="749" spans="7:11" x14ac:dyDescent="0.3">
      <c r="G749">
        <v>12896632</v>
      </c>
      <c r="H749">
        <v>76</v>
      </c>
      <c r="I749">
        <v>79</v>
      </c>
      <c r="J749" s="13">
        <f>(Table12[[#This Row],[2023]]-Table12[[#This Row],[2022]])/Table12[[#This Row],[2022]]</f>
        <v>3.9473684210526314E-2</v>
      </c>
      <c r="K749" s="14">
        <f>(Table12[[#This Row],[per]]*Table12[[#This Row],[2023]])+Table12[[#This Row],[2023]]</f>
        <v>82.118421052631575</v>
      </c>
    </row>
    <row r="750" spans="7:11" x14ac:dyDescent="0.3">
      <c r="G750">
        <v>2947976</v>
      </c>
      <c r="H750">
        <v>79</v>
      </c>
      <c r="I750">
        <v>79</v>
      </c>
      <c r="J750" s="13">
        <f>(Table12[[#This Row],[2023]]-Table12[[#This Row],[2022]])/Table12[[#This Row],[2022]]</f>
        <v>0</v>
      </c>
      <c r="K750" s="14">
        <f>(Table12[[#This Row],[per]]*Table12[[#This Row],[2023]])+Table12[[#This Row],[2023]]</f>
        <v>79</v>
      </c>
    </row>
    <row r="751" spans="7:11" x14ac:dyDescent="0.3">
      <c r="G751">
        <v>6865494</v>
      </c>
      <c r="H751">
        <v>40</v>
      </c>
      <c r="I751">
        <v>40</v>
      </c>
      <c r="J751" s="13">
        <f>(Table12[[#This Row],[2023]]-Table12[[#This Row],[2022]])/Table12[[#This Row],[2022]]</f>
        <v>0</v>
      </c>
      <c r="K751" s="14">
        <f>(Table12[[#This Row],[per]]*Table12[[#This Row],[2023]])+Table12[[#This Row],[2023]]</f>
        <v>40</v>
      </c>
    </row>
    <row r="752" spans="7:11" x14ac:dyDescent="0.3">
      <c r="G752">
        <v>7133876</v>
      </c>
      <c r="H752">
        <v>80</v>
      </c>
      <c r="I752">
        <v>80</v>
      </c>
      <c r="J752" s="13">
        <f>(Table12[[#This Row],[2023]]-Table12[[#This Row],[2022]])/Table12[[#This Row],[2022]]</f>
        <v>0</v>
      </c>
      <c r="K752" s="14">
        <f>(Table12[[#This Row],[per]]*Table12[[#This Row],[2023]])+Table12[[#This Row],[2023]]</f>
        <v>80</v>
      </c>
    </row>
    <row r="753" spans="7:11" x14ac:dyDescent="0.3">
      <c r="G753">
        <v>9994521</v>
      </c>
      <c r="H753">
        <v>274</v>
      </c>
      <c r="I753">
        <v>274</v>
      </c>
      <c r="J753" s="13">
        <f>(Table12[[#This Row],[2023]]-Table12[[#This Row],[2022]])/Table12[[#This Row],[2022]]</f>
        <v>0</v>
      </c>
      <c r="K753" s="14">
        <f>(Table12[[#This Row],[per]]*Table12[[#This Row],[2023]])+Table12[[#This Row],[2023]]</f>
        <v>274</v>
      </c>
    </row>
    <row r="754" spans="7:11" x14ac:dyDescent="0.3">
      <c r="G754">
        <v>955446</v>
      </c>
      <c r="H754">
        <v>103</v>
      </c>
      <c r="I754">
        <v>102</v>
      </c>
      <c r="J754" s="13">
        <f>(Table12[[#This Row],[2023]]-Table12[[#This Row],[2022]])/Table12[[#This Row],[2022]]</f>
        <v>-9.7087378640776691E-3</v>
      </c>
      <c r="K754" s="14">
        <f>(Table12[[#This Row],[per]]*Table12[[#This Row],[2023]])+Table12[[#This Row],[2023]]</f>
        <v>101.00970873786407</v>
      </c>
    </row>
    <row r="755" spans="7:11" x14ac:dyDescent="0.3">
      <c r="G755">
        <v>2436090</v>
      </c>
      <c r="H755">
        <v>400</v>
      </c>
      <c r="I755">
        <v>399</v>
      </c>
      <c r="J755" s="13">
        <f>(Table12[[#This Row],[2023]]-Table12[[#This Row],[2022]])/Table12[[#This Row],[2022]]</f>
        <v>-2.5000000000000001E-3</v>
      </c>
      <c r="K755" s="14">
        <f>(Table12[[#This Row],[per]]*Table12[[#This Row],[2023]])+Table12[[#This Row],[2023]]</f>
        <v>398.0025</v>
      </c>
    </row>
    <row r="756" spans="7:11" x14ac:dyDescent="0.3">
      <c r="G756">
        <v>2893265</v>
      </c>
      <c r="H756">
        <v>31</v>
      </c>
      <c r="I756">
        <v>31</v>
      </c>
      <c r="J756" s="13">
        <f>(Table12[[#This Row],[2023]]-Table12[[#This Row],[2022]])/Table12[[#This Row],[2022]]</f>
        <v>0</v>
      </c>
      <c r="K756" s="14">
        <f>(Table12[[#This Row],[per]]*Table12[[#This Row],[2023]])+Table12[[#This Row],[2023]]</f>
        <v>31</v>
      </c>
    </row>
    <row r="757" spans="7:11" x14ac:dyDescent="0.3">
      <c r="G757">
        <v>4924224</v>
      </c>
      <c r="H757">
        <v>130</v>
      </c>
      <c r="I757">
        <v>130</v>
      </c>
      <c r="J757" s="13">
        <f>(Table12[[#This Row],[2023]]-Table12[[#This Row],[2022]])/Table12[[#This Row],[2022]]</f>
        <v>0</v>
      </c>
      <c r="K757" s="14">
        <f>(Table12[[#This Row],[per]]*Table12[[#This Row],[2023]])+Table12[[#This Row],[2023]]</f>
        <v>130</v>
      </c>
    </row>
    <row r="758" spans="7:11" x14ac:dyDescent="0.3">
      <c r="G758">
        <v>11720018</v>
      </c>
      <c r="H758">
        <v>102</v>
      </c>
      <c r="I758">
        <v>100</v>
      </c>
      <c r="J758" s="13">
        <f>(Table12[[#This Row],[2023]]-Table12[[#This Row],[2022]])/Table12[[#This Row],[2022]]</f>
        <v>-1.9607843137254902E-2</v>
      </c>
      <c r="K758" s="14">
        <f>(Table12[[#This Row],[per]]*Table12[[#This Row],[2023]])+Table12[[#This Row],[2023]]</f>
        <v>98.039215686274517</v>
      </c>
    </row>
    <row r="759" spans="7:11" x14ac:dyDescent="0.3">
      <c r="G759">
        <v>13761273</v>
      </c>
      <c r="H759">
        <v>60</v>
      </c>
      <c r="I759">
        <v>76</v>
      </c>
      <c r="J759" s="13">
        <f>(Table12[[#This Row],[2023]]-Table12[[#This Row],[2022]])/Table12[[#This Row],[2022]]</f>
        <v>0.26666666666666666</v>
      </c>
      <c r="K759" s="14">
        <f>(Table12[[#This Row],[per]]*Table12[[#This Row],[2023]])+Table12[[#This Row],[2023]]</f>
        <v>96.266666666666666</v>
      </c>
    </row>
    <row r="760" spans="7:11" x14ac:dyDescent="0.3">
      <c r="G760">
        <v>5917740</v>
      </c>
      <c r="H760">
        <v>65</v>
      </c>
      <c r="I760">
        <v>65</v>
      </c>
      <c r="J760" s="13">
        <f>(Table12[[#This Row],[2023]]-Table12[[#This Row],[2022]])/Table12[[#This Row],[2022]]</f>
        <v>0</v>
      </c>
      <c r="K760" s="14">
        <f>(Table12[[#This Row],[per]]*Table12[[#This Row],[2023]])+Table12[[#This Row],[2023]]</f>
        <v>65</v>
      </c>
    </row>
    <row r="761" spans="7:11" x14ac:dyDescent="0.3">
      <c r="G761">
        <v>6000223</v>
      </c>
      <c r="H761">
        <v>179</v>
      </c>
      <c r="I761">
        <v>175</v>
      </c>
      <c r="J761" s="13">
        <f>(Table12[[#This Row],[2023]]-Table12[[#This Row],[2022]])/Table12[[#This Row],[2022]]</f>
        <v>-2.23463687150838E-2</v>
      </c>
      <c r="K761" s="14">
        <f>(Table12[[#This Row],[per]]*Table12[[#This Row],[2023]])+Table12[[#This Row],[2023]]</f>
        <v>171.08938547486034</v>
      </c>
    </row>
    <row r="762" spans="7:11" x14ac:dyDescent="0.3">
      <c r="G762">
        <v>12966560</v>
      </c>
      <c r="H762">
        <v>240</v>
      </c>
      <c r="I762">
        <v>240</v>
      </c>
      <c r="J762" s="13">
        <f>(Table12[[#This Row],[2023]]-Table12[[#This Row],[2022]])/Table12[[#This Row],[2022]]</f>
        <v>0</v>
      </c>
      <c r="K762" s="14">
        <f>(Table12[[#This Row],[per]]*Table12[[#This Row],[2023]])+Table12[[#This Row],[2023]]</f>
        <v>240</v>
      </c>
    </row>
    <row r="763" spans="7:11" x14ac:dyDescent="0.3">
      <c r="G763">
        <v>1945120</v>
      </c>
      <c r="H763">
        <v>73</v>
      </c>
      <c r="I763">
        <v>64</v>
      </c>
      <c r="J763" s="13">
        <f>(Table12[[#This Row],[2023]]-Table12[[#This Row],[2022]])/Table12[[#This Row],[2022]]</f>
        <v>-0.12328767123287671</v>
      </c>
      <c r="K763" s="14">
        <f>(Table12[[#This Row],[per]]*Table12[[#This Row],[2023]])+Table12[[#This Row],[2023]]</f>
        <v>56.109589041095887</v>
      </c>
    </row>
    <row r="764" spans="7:11" x14ac:dyDescent="0.3">
      <c r="G764">
        <v>6656879</v>
      </c>
      <c r="H764">
        <v>101</v>
      </c>
      <c r="I764">
        <v>101</v>
      </c>
      <c r="J764" s="13">
        <f>(Table12[[#This Row],[2023]]-Table12[[#This Row],[2022]])/Table12[[#This Row],[2022]]</f>
        <v>0</v>
      </c>
      <c r="K764" s="14">
        <f>(Table12[[#This Row],[per]]*Table12[[#This Row],[2023]])+Table12[[#This Row],[2023]]</f>
        <v>101</v>
      </c>
    </row>
    <row r="765" spans="7:11" x14ac:dyDescent="0.3">
      <c r="G765">
        <v>7071945</v>
      </c>
      <c r="H765">
        <v>69</v>
      </c>
      <c r="I765">
        <v>69</v>
      </c>
      <c r="J765" s="13">
        <f>(Table12[[#This Row],[2023]]-Table12[[#This Row],[2022]])/Table12[[#This Row],[2022]]</f>
        <v>0</v>
      </c>
      <c r="K765" s="14">
        <f>(Table12[[#This Row],[per]]*Table12[[#This Row],[2023]])+Table12[[#This Row],[2023]]</f>
        <v>69</v>
      </c>
    </row>
    <row r="766" spans="7:11" x14ac:dyDescent="0.3">
      <c r="G766">
        <v>7093099</v>
      </c>
      <c r="H766">
        <v>48</v>
      </c>
      <c r="I766">
        <v>48</v>
      </c>
      <c r="J766" s="13">
        <f>(Table12[[#This Row],[2023]]-Table12[[#This Row],[2022]])/Table12[[#This Row],[2022]]</f>
        <v>0</v>
      </c>
      <c r="K766" s="14">
        <f>(Table12[[#This Row],[per]]*Table12[[#This Row],[2023]])+Table12[[#This Row],[2023]]</f>
        <v>48</v>
      </c>
    </row>
    <row r="767" spans="7:11" x14ac:dyDescent="0.3">
      <c r="G767">
        <v>7093626</v>
      </c>
      <c r="H767">
        <v>450</v>
      </c>
      <c r="I767">
        <v>450</v>
      </c>
      <c r="J767" s="13">
        <f>(Table12[[#This Row],[2023]]-Table12[[#This Row],[2022]])/Table12[[#This Row],[2022]]</f>
        <v>0</v>
      </c>
      <c r="K767" s="14">
        <f>(Table12[[#This Row],[per]]*Table12[[#This Row],[2023]])+Table12[[#This Row],[2023]]</f>
        <v>450</v>
      </c>
    </row>
    <row r="768" spans="7:11" x14ac:dyDescent="0.3">
      <c r="G768">
        <v>9341429</v>
      </c>
      <c r="H768">
        <v>80</v>
      </c>
      <c r="I768">
        <v>80</v>
      </c>
      <c r="J768" s="13">
        <f>(Table12[[#This Row],[2023]]-Table12[[#This Row],[2022]])/Table12[[#This Row],[2022]]</f>
        <v>0</v>
      </c>
      <c r="K768" s="14">
        <f>(Table12[[#This Row],[per]]*Table12[[#This Row],[2023]])+Table12[[#This Row],[2023]]</f>
        <v>80</v>
      </c>
    </row>
    <row r="769" spans="7:11" x14ac:dyDescent="0.3">
      <c r="G769">
        <v>13348747</v>
      </c>
      <c r="H769">
        <v>55</v>
      </c>
      <c r="I769">
        <v>55</v>
      </c>
      <c r="J769" s="13">
        <f>(Table12[[#This Row],[2023]]-Table12[[#This Row],[2022]])/Table12[[#This Row],[2022]]</f>
        <v>0</v>
      </c>
      <c r="K769" s="14">
        <f>(Table12[[#This Row],[per]]*Table12[[#This Row],[2023]])+Table12[[#This Row],[2023]]</f>
        <v>55</v>
      </c>
    </row>
    <row r="770" spans="7:11" x14ac:dyDescent="0.3">
      <c r="G770">
        <v>13748621</v>
      </c>
      <c r="H770">
        <v>250</v>
      </c>
      <c r="I770">
        <v>250</v>
      </c>
      <c r="J770" s="13">
        <f>(Table12[[#This Row],[2023]]-Table12[[#This Row],[2022]])/Table12[[#This Row],[2022]]</f>
        <v>0</v>
      </c>
      <c r="K770" s="14">
        <f>(Table12[[#This Row],[per]]*Table12[[#This Row],[2023]])+Table12[[#This Row],[2023]]</f>
        <v>250</v>
      </c>
    </row>
    <row r="771" spans="7:11" x14ac:dyDescent="0.3">
      <c r="G771">
        <v>4315575</v>
      </c>
      <c r="H771">
        <v>50</v>
      </c>
      <c r="I771">
        <v>50</v>
      </c>
      <c r="J771" s="13">
        <f>(Table12[[#This Row],[2023]]-Table12[[#This Row],[2022]])/Table12[[#This Row],[2022]]</f>
        <v>0</v>
      </c>
      <c r="K771" s="14">
        <f>(Table12[[#This Row],[per]]*Table12[[#This Row],[2023]])+Table12[[#This Row],[2023]]</f>
        <v>50</v>
      </c>
    </row>
    <row r="772" spans="7:11" x14ac:dyDescent="0.3">
      <c r="G772">
        <v>6349559</v>
      </c>
      <c r="H772">
        <v>139</v>
      </c>
      <c r="I772">
        <v>116</v>
      </c>
      <c r="J772" s="13">
        <f>(Table12[[#This Row],[2023]]-Table12[[#This Row],[2022]])/Table12[[#This Row],[2022]]</f>
        <v>-0.16546762589928057</v>
      </c>
      <c r="K772" s="14">
        <f>(Table12[[#This Row],[per]]*Table12[[#This Row],[2023]])+Table12[[#This Row],[2023]]</f>
        <v>96.805755395683448</v>
      </c>
    </row>
    <row r="773" spans="7:11" x14ac:dyDescent="0.3">
      <c r="G773">
        <v>3704356</v>
      </c>
      <c r="H773">
        <v>70</v>
      </c>
      <c r="I773">
        <v>70</v>
      </c>
      <c r="J773" s="13">
        <f>(Table12[[#This Row],[2023]]-Table12[[#This Row],[2022]])/Table12[[#This Row],[2022]]</f>
        <v>0</v>
      </c>
      <c r="K773" s="14">
        <f>(Table12[[#This Row],[per]]*Table12[[#This Row],[2023]])+Table12[[#This Row],[2023]]</f>
        <v>70</v>
      </c>
    </row>
    <row r="774" spans="7:11" x14ac:dyDescent="0.3">
      <c r="G774">
        <v>3867653</v>
      </c>
      <c r="H774">
        <v>250</v>
      </c>
      <c r="I774">
        <v>250</v>
      </c>
      <c r="J774" s="13">
        <f>(Table12[[#This Row],[2023]]-Table12[[#This Row],[2022]])/Table12[[#This Row],[2022]]</f>
        <v>0</v>
      </c>
      <c r="K774" s="14">
        <f>(Table12[[#This Row],[per]]*Table12[[#This Row],[2023]])+Table12[[#This Row],[2023]]</f>
        <v>250</v>
      </c>
    </row>
    <row r="775" spans="7:11" x14ac:dyDescent="0.3">
      <c r="G775">
        <v>13743342</v>
      </c>
      <c r="H775">
        <v>50</v>
      </c>
      <c r="I775">
        <v>50</v>
      </c>
      <c r="J775" s="13">
        <f>(Table12[[#This Row],[2023]]-Table12[[#This Row],[2022]])/Table12[[#This Row],[2022]]</f>
        <v>0</v>
      </c>
      <c r="K775" s="14">
        <f>(Table12[[#This Row],[per]]*Table12[[#This Row],[2023]])+Table12[[#This Row],[2023]]</f>
        <v>50</v>
      </c>
    </row>
    <row r="776" spans="7:11" x14ac:dyDescent="0.3">
      <c r="G776">
        <v>3344276</v>
      </c>
      <c r="H776">
        <v>78</v>
      </c>
      <c r="I776">
        <v>78</v>
      </c>
      <c r="J776" s="13">
        <f>(Table12[[#This Row],[2023]]-Table12[[#This Row],[2022]])/Table12[[#This Row],[2022]]</f>
        <v>0</v>
      </c>
      <c r="K776" s="14">
        <f>(Table12[[#This Row],[per]]*Table12[[#This Row],[2023]])+Table12[[#This Row],[2023]]</f>
        <v>78</v>
      </c>
    </row>
    <row r="777" spans="7:11" x14ac:dyDescent="0.3">
      <c r="G777">
        <v>11635646</v>
      </c>
      <c r="H777">
        <v>77</v>
      </c>
      <c r="I777">
        <v>77</v>
      </c>
      <c r="J777" s="13">
        <f>(Table12[[#This Row],[2023]]-Table12[[#This Row],[2022]])/Table12[[#This Row],[2022]]</f>
        <v>0</v>
      </c>
      <c r="K777" s="14">
        <f>(Table12[[#This Row],[per]]*Table12[[#This Row],[2023]])+Table12[[#This Row],[2023]]</f>
        <v>77</v>
      </c>
    </row>
    <row r="778" spans="7:11" x14ac:dyDescent="0.3">
      <c r="G778">
        <v>13925019</v>
      </c>
      <c r="H778">
        <v>175</v>
      </c>
      <c r="I778">
        <v>175</v>
      </c>
      <c r="J778" s="13">
        <f>(Table12[[#This Row],[2023]]-Table12[[#This Row],[2022]])/Table12[[#This Row],[2022]]</f>
        <v>0</v>
      </c>
      <c r="K778" s="14">
        <f>(Table12[[#This Row],[per]]*Table12[[#This Row],[2023]])+Table12[[#This Row],[2023]]</f>
        <v>175</v>
      </c>
    </row>
    <row r="779" spans="7:11" x14ac:dyDescent="0.3">
      <c r="G779">
        <v>835116</v>
      </c>
      <c r="H779">
        <v>109</v>
      </c>
      <c r="I779">
        <v>109</v>
      </c>
      <c r="J779" s="13">
        <f>(Table12[[#This Row],[2023]]-Table12[[#This Row],[2022]])/Table12[[#This Row],[2022]]</f>
        <v>0</v>
      </c>
      <c r="K779" s="14">
        <f>(Table12[[#This Row],[per]]*Table12[[#This Row],[2023]])+Table12[[#This Row],[2023]]</f>
        <v>109</v>
      </c>
    </row>
    <row r="780" spans="7:11" x14ac:dyDescent="0.3">
      <c r="G780">
        <v>6871270</v>
      </c>
      <c r="H780">
        <v>115</v>
      </c>
      <c r="I780">
        <v>115</v>
      </c>
      <c r="J780" s="13">
        <f>(Table12[[#This Row],[2023]]-Table12[[#This Row],[2022]])/Table12[[#This Row],[2022]]</f>
        <v>0</v>
      </c>
      <c r="K780" s="14">
        <f>(Table12[[#This Row],[per]]*Table12[[#This Row],[2023]])+Table12[[#This Row],[2023]]</f>
        <v>115</v>
      </c>
    </row>
    <row r="781" spans="7:11" x14ac:dyDescent="0.3">
      <c r="G781">
        <v>6939805</v>
      </c>
      <c r="H781">
        <v>485</v>
      </c>
      <c r="I781">
        <v>485</v>
      </c>
      <c r="J781" s="13">
        <f>(Table12[[#This Row],[2023]]-Table12[[#This Row],[2022]])/Table12[[#This Row],[2022]]</f>
        <v>0</v>
      </c>
      <c r="K781" s="14">
        <f>(Table12[[#This Row],[per]]*Table12[[#This Row],[2023]])+Table12[[#This Row],[2023]]</f>
        <v>485</v>
      </c>
    </row>
    <row r="782" spans="7:11" x14ac:dyDescent="0.3">
      <c r="G782">
        <v>10670068</v>
      </c>
      <c r="H782">
        <v>175</v>
      </c>
      <c r="I782">
        <v>175</v>
      </c>
      <c r="J782" s="13">
        <f>(Table12[[#This Row],[2023]]-Table12[[#This Row],[2022]])/Table12[[#This Row],[2022]]</f>
        <v>0</v>
      </c>
      <c r="K782" s="14">
        <f>(Table12[[#This Row],[per]]*Table12[[#This Row],[2023]])+Table12[[#This Row],[2023]]</f>
        <v>175</v>
      </c>
    </row>
    <row r="783" spans="7:11" x14ac:dyDescent="0.3">
      <c r="G783">
        <v>655522</v>
      </c>
      <c r="H783">
        <v>85</v>
      </c>
      <c r="I783">
        <v>85</v>
      </c>
      <c r="J783" s="13">
        <f>(Table12[[#This Row],[2023]]-Table12[[#This Row],[2022]])/Table12[[#This Row],[2022]]</f>
        <v>0</v>
      </c>
      <c r="K783" s="14">
        <f>(Table12[[#This Row],[per]]*Table12[[#This Row],[2023]])+Table12[[#This Row],[2023]]</f>
        <v>85</v>
      </c>
    </row>
    <row r="784" spans="7:11" x14ac:dyDescent="0.3">
      <c r="G784">
        <v>5061001</v>
      </c>
      <c r="H784">
        <v>40</v>
      </c>
      <c r="I784">
        <v>40</v>
      </c>
      <c r="J784" s="13">
        <f>(Table12[[#This Row],[2023]]-Table12[[#This Row],[2022]])/Table12[[#This Row],[2022]]</f>
        <v>0</v>
      </c>
      <c r="K784" s="14">
        <f>(Table12[[#This Row],[per]]*Table12[[#This Row],[2023]])+Table12[[#This Row],[2023]]</f>
        <v>40</v>
      </c>
    </row>
    <row r="785" spans="7:11" x14ac:dyDescent="0.3">
      <c r="G785">
        <v>6900207</v>
      </c>
      <c r="H785">
        <v>249</v>
      </c>
      <c r="I785">
        <v>249</v>
      </c>
      <c r="J785" s="13">
        <f>(Table12[[#This Row],[2023]]-Table12[[#This Row],[2022]])/Table12[[#This Row],[2022]]</f>
        <v>0</v>
      </c>
      <c r="K785" s="14">
        <f>(Table12[[#This Row],[per]]*Table12[[#This Row],[2023]])+Table12[[#This Row],[2023]]</f>
        <v>249</v>
      </c>
    </row>
    <row r="786" spans="7:11" x14ac:dyDescent="0.3">
      <c r="G786">
        <v>1331000</v>
      </c>
      <c r="H786">
        <v>83</v>
      </c>
      <c r="I786">
        <v>83</v>
      </c>
      <c r="J786" s="13">
        <f>(Table12[[#This Row],[2023]]-Table12[[#This Row],[2022]])/Table12[[#This Row],[2022]]</f>
        <v>0</v>
      </c>
      <c r="K786" s="14">
        <f>(Table12[[#This Row],[per]]*Table12[[#This Row],[2023]])+Table12[[#This Row],[2023]]</f>
        <v>83</v>
      </c>
    </row>
    <row r="787" spans="7:11" x14ac:dyDescent="0.3">
      <c r="G787">
        <v>30931</v>
      </c>
      <c r="H787">
        <v>127</v>
      </c>
      <c r="I787">
        <v>127</v>
      </c>
      <c r="J787" s="13">
        <f>(Table12[[#This Row],[2023]]-Table12[[#This Row],[2022]])/Table12[[#This Row],[2022]]</f>
        <v>0</v>
      </c>
      <c r="K787" s="14">
        <f>(Table12[[#This Row],[per]]*Table12[[#This Row],[2023]])+Table12[[#This Row],[2023]]</f>
        <v>127</v>
      </c>
    </row>
    <row r="788" spans="7:11" x14ac:dyDescent="0.3">
      <c r="G788">
        <v>7807833</v>
      </c>
      <c r="H788">
        <v>90</v>
      </c>
      <c r="I788">
        <v>90</v>
      </c>
      <c r="J788" s="13">
        <f>(Table12[[#This Row],[2023]]-Table12[[#This Row],[2022]])/Table12[[#This Row],[2022]]</f>
        <v>0</v>
      </c>
      <c r="K788" s="14">
        <f>(Table12[[#This Row],[per]]*Table12[[#This Row],[2023]])+Table12[[#This Row],[2023]]</f>
        <v>90</v>
      </c>
    </row>
    <row r="789" spans="7:11" x14ac:dyDescent="0.3">
      <c r="G789">
        <v>1545555</v>
      </c>
      <c r="H789">
        <v>32</v>
      </c>
      <c r="I789">
        <v>31</v>
      </c>
      <c r="J789" s="13">
        <f>(Table12[[#This Row],[2023]]-Table12[[#This Row],[2022]])/Table12[[#This Row],[2022]]</f>
        <v>-3.125E-2</v>
      </c>
      <c r="K789" s="14">
        <f>(Table12[[#This Row],[per]]*Table12[[#This Row],[2023]])+Table12[[#This Row],[2023]]</f>
        <v>30.03125</v>
      </c>
    </row>
    <row r="790" spans="7:11" x14ac:dyDescent="0.3">
      <c r="G790">
        <v>3947515</v>
      </c>
      <c r="H790">
        <v>120</v>
      </c>
      <c r="I790">
        <v>120</v>
      </c>
      <c r="J790" s="13">
        <f>(Table12[[#This Row],[2023]]-Table12[[#This Row],[2022]])/Table12[[#This Row],[2022]]</f>
        <v>0</v>
      </c>
      <c r="K790" s="14">
        <f>(Table12[[#This Row],[per]]*Table12[[#This Row],[2023]])+Table12[[#This Row],[2023]]</f>
        <v>120</v>
      </c>
    </row>
    <row r="791" spans="7:11" x14ac:dyDescent="0.3">
      <c r="G791">
        <v>9824726</v>
      </c>
      <c r="H791">
        <v>168</v>
      </c>
      <c r="I791">
        <v>168</v>
      </c>
      <c r="J791" s="13">
        <f>(Table12[[#This Row],[2023]]-Table12[[#This Row],[2022]])/Table12[[#This Row],[2022]]</f>
        <v>0</v>
      </c>
      <c r="K791" s="14">
        <f>(Table12[[#This Row],[per]]*Table12[[#This Row],[2023]])+Table12[[#This Row],[2023]]</f>
        <v>168</v>
      </c>
    </row>
    <row r="792" spans="7:11" x14ac:dyDescent="0.3">
      <c r="G792">
        <v>9832954</v>
      </c>
      <c r="H792">
        <v>100</v>
      </c>
      <c r="I792">
        <v>100</v>
      </c>
      <c r="J792" s="13">
        <f>(Table12[[#This Row],[2023]]-Table12[[#This Row],[2022]])/Table12[[#This Row],[2022]]</f>
        <v>0</v>
      </c>
      <c r="K792" s="14">
        <f>(Table12[[#This Row],[per]]*Table12[[#This Row],[2023]])+Table12[[#This Row],[2023]]</f>
        <v>100</v>
      </c>
    </row>
    <row r="793" spans="7:11" x14ac:dyDescent="0.3">
      <c r="G793">
        <v>9844379</v>
      </c>
      <c r="H793">
        <v>100</v>
      </c>
      <c r="I793">
        <v>100</v>
      </c>
      <c r="J793" s="13">
        <f>(Table12[[#This Row],[2023]]-Table12[[#This Row],[2022]])/Table12[[#This Row],[2022]]</f>
        <v>0</v>
      </c>
      <c r="K793" s="14">
        <f>(Table12[[#This Row],[per]]*Table12[[#This Row],[2023]])+Table12[[#This Row],[2023]]</f>
        <v>100</v>
      </c>
    </row>
    <row r="794" spans="7:11" x14ac:dyDescent="0.3">
      <c r="G794">
        <v>9881922</v>
      </c>
      <c r="H794">
        <v>162</v>
      </c>
      <c r="I794">
        <v>162</v>
      </c>
      <c r="J794" s="13">
        <f>(Table12[[#This Row],[2023]]-Table12[[#This Row],[2022]])/Table12[[#This Row],[2022]]</f>
        <v>0</v>
      </c>
      <c r="K794" s="14">
        <f>(Table12[[#This Row],[per]]*Table12[[#This Row],[2023]])+Table12[[#This Row],[2023]]</f>
        <v>162</v>
      </c>
    </row>
    <row r="795" spans="7:11" x14ac:dyDescent="0.3">
      <c r="G795">
        <v>11096725</v>
      </c>
      <c r="H795">
        <v>179</v>
      </c>
      <c r="I795">
        <v>179</v>
      </c>
      <c r="J795" s="13">
        <f>(Table12[[#This Row],[2023]]-Table12[[#This Row],[2022]])/Table12[[#This Row],[2022]]</f>
        <v>0</v>
      </c>
      <c r="K795" s="14">
        <f>(Table12[[#This Row],[per]]*Table12[[#This Row],[2023]])+Table12[[#This Row],[2023]]</f>
        <v>179</v>
      </c>
    </row>
    <row r="796" spans="7:11" x14ac:dyDescent="0.3">
      <c r="G796">
        <v>4745393</v>
      </c>
      <c r="H796">
        <v>90</v>
      </c>
      <c r="I796">
        <v>90</v>
      </c>
      <c r="J796" s="13">
        <f>(Table12[[#This Row],[2023]]-Table12[[#This Row],[2022]])/Table12[[#This Row],[2022]]</f>
        <v>0</v>
      </c>
      <c r="K796" s="14">
        <f>(Table12[[#This Row],[per]]*Table12[[#This Row],[2023]])+Table12[[#This Row],[2023]]</f>
        <v>90</v>
      </c>
    </row>
    <row r="797" spans="7:11" x14ac:dyDescent="0.3">
      <c r="G797">
        <v>4757091</v>
      </c>
      <c r="H797">
        <v>150</v>
      </c>
      <c r="I797">
        <v>150</v>
      </c>
      <c r="J797" s="13">
        <f>(Table12[[#This Row],[2023]]-Table12[[#This Row],[2022]])/Table12[[#This Row],[2022]]</f>
        <v>0</v>
      </c>
      <c r="K797" s="14">
        <f>(Table12[[#This Row],[per]]*Table12[[#This Row],[2023]])+Table12[[#This Row],[2023]]</f>
        <v>150</v>
      </c>
    </row>
    <row r="798" spans="7:11" x14ac:dyDescent="0.3">
      <c r="G798">
        <v>8634098</v>
      </c>
      <c r="H798">
        <v>350</v>
      </c>
      <c r="I798">
        <v>350</v>
      </c>
      <c r="J798" s="13">
        <f>(Table12[[#This Row],[2023]]-Table12[[#This Row],[2022]])/Table12[[#This Row],[2022]]</f>
        <v>0</v>
      </c>
      <c r="K798" s="14">
        <f>(Table12[[#This Row],[per]]*Table12[[#This Row],[2023]])+Table12[[#This Row],[2023]]</f>
        <v>350</v>
      </c>
    </row>
    <row r="799" spans="7:11" x14ac:dyDescent="0.3">
      <c r="G799">
        <v>9716107</v>
      </c>
      <c r="H799">
        <v>55</v>
      </c>
      <c r="I799">
        <v>55</v>
      </c>
      <c r="J799" s="13">
        <f>(Table12[[#This Row],[2023]]-Table12[[#This Row],[2022]])/Table12[[#This Row],[2022]]</f>
        <v>0</v>
      </c>
      <c r="K799" s="14">
        <f>(Table12[[#This Row],[per]]*Table12[[#This Row],[2023]])+Table12[[#This Row],[2023]]</f>
        <v>55</v>
      </c>
    </row>
    <row r="800" spans="7:11" x14ac:dyDescent="0.3">
      <c r="G800">
        <v>10478204</v>
      </c>
      <c r="H800">
        <v>132</v>
      </c>
      <c r="I800">
        <v>131</v>
      </c>
      <c r="J800" s="13">
        <f>(Table12[[#This Row],[2023]]-Table12[[#This Row],[2022]])/Table12[[#This Row],[2022]]</f>
        <v>-7.575757575757576E-3</v>
      </c>
      <c r="K800" s="14">
        <f>(Table12[[#This Row],[per]]*Table12[[#This Row],[2023]])+Table12[[#This Row],[2023]]</f>
        <v>130.00757575757575</v>
      </c>
    </row>
    <row r="801" spans="7:11" x14ac:dyDescent="0.3">
      <c r="G801">
        <v>11714938</v>
      </c>
      <c r="H801">
        <v>130</v>
      </c>
      <c r="I801">
        <v>130</v>
      </c>
      <c r="J801" s="13">
        <f>(Table12[[#This Row],[2023]]-Table12[[#This Row],[2022]])/Table12[[#This Row],[2022]]</f>
        <v>0</v>
      </c>
      <c r="K801" s="14">
        <f>(Table12[[#This Row],[per]]*Table12[[#This Row],[2023]])+Table12[[#This Row],[2023]]</f>
        <v>130</v>
      </c>
    </row>
    <row r="802" spans="7:11" x14ac:dyDescent="0.3">
      <c r="G802">
        <v>13684885</v>
      </c>
      <c r="H802">
        <v>60</v>
      </c>
      <c r="I802">
        <v>60</v>
      </c>
      <c r="J802" s="13">
        <f>(Table12[[#This Row],[2023]]-Table12[[#This Row],[2022]])/Table12[[#This Row],[2022]]</f>
        <v>0</v>
      </c>
      <c r="K802" s="14">
        <f>(Table12[[#This Row],[per]]*Table12[[#This Row],[2023]])+Table12[[#This Row],[2023]]</f>
        <v>60</v>
      </c>
    </row>
    <row r="803" spans="7:11" x14ac:dyDescent="0.3">
      <c r="G803">
        <v>1080121</v>
      </c>
      <c r="H803">
        <v>186</v>
      </c>
      <c r="I803">
        <v>186</v>
      </c>
      <c r="J803" s="13">
        <f>(Table12[[#This Row],[2023]]-Table12[[#This Row],[2022]])/Table12[[#This Row],[2022]]</f>
        <v>0</v>
      </c>
      <c r="K803" s="14">
        <f>(Table12[[#This Row],[per]]*Table12[[#This Row],[2023]])+Table12[[#This Row],[2023]]</f>
        <v>186</v>
      </c>
    </row>
    <row r="804" spans="7:11" x14ac:dyDescent="0.3">
      <c r="G804">
        <v>5884597</v>
      </c>
      <c r="H804">
        <v>35</v>
      </c>
      <c r="I804">
        <v>35</v>
      </c>
      <c r="J804" s="13">
        <f>(Table12[[#This Row],[2023]]-Table12[[#This Row],[2022]])/Table12[[#This Row],[2022]]</f>
        <v>0</v>
      </c>
      <c r="K804" s="14">
        <f>(Table12[[#This Row],[per]]*Table12[[#This Row],[2023]])+Table12[[#This Row],[2023]]</f>
        <v>35</v>
      </c>
    </row>
    <row r="805" spans="7:11" x14ac:dyDescent="0.3">
      <c r="G805">
        <v>5955003</v>
      </c>
      <c r="H805">
        <v>275</v>
      </c>
      <c r="I805">
        <v>275</v>
      </c>
      <c r="J805" s="13">
        <f>(Table12[[#This Row],[2023]]-Table12[[#This Row],[2022]])/Table12[[#This Row],[2022]]</f>
        <v>0</v>
      </c>
      <c r="K805" s="14">
        <f>(Table12[[#This Row],[per]]*Table12[[#This Row],[2023]])+Table12[[#This Row],[2023]]</f>
        <v>275</v>
      </c>
    </row>
    <row r="806" spans="7:11" x14ac:dyDescent="0.3">
      <c r="G806">
        <v>13359420</v>
      </c>
      <c r="H806">
        <v>63</v>
      </c>
      <c r="I806">
        <v>76</v>
      </c>
      <c r="J806" s="13">
        <f>(Table12[[#This Row],[2023]]-Table12[[#This Row],[2022]])/Table12[[#This Row],[2022]]</f>
        <v>0.20634920634920634</v>
      </c>
      <c r="K806" s="14">
        <f>(Table12[[#This Row],[per]]*Table12[[#This Row],[2023]])+Table12[[#This Row],[2023]]</f>
        <v>91.682539682539684</v>
      </c>
    </row>
    <row r="807" spans="7:11" x14ac:dyDescent="0.3">
      <c r="G807">
        <v>6603293</v>
      </c>
      <c r="H807">
        <v>113</v>
      </c>
      <c r="I807">
        <v>113</v>
      </c>
      <c r="J807" s="13">
        <f>(Table12[[#This Row],[2023]]-Table12[[#This Row],[2022]])/Table12[[#This Row],[2022]]</f>
        <v>0</v>
      </c>
      <c r="K807" s="14">
        <f>(Table12[[#This Row],[per]]*Table12[[#This Row],[2023]])+Table12[[#This Row],[2023]]</f>
        <v>113</v>
      </c>
    </row>
    <row r="808" spans="7:11" x14ac:dyDescent="0.3">
      <c r="G808">
        <v>4975152</v>
      </c>
      <c r="H808">
        <v>830</v>
      </c>
      <c r="I808">
        <v>830</v>
      </c>
      <c r="J808" s="13">
        <f>(Table12[[#This Row],[2023]]-Table12[[#This Row],[2022]])/Table12[[#This Row],[2022]]</f>
        <v>0</v>
      </c>
      <c r="K808" s="14">
        <f>(Table12[[#This Row],[per]]*Table12[[#This Row],[2023]])+Table12[[#This Row],[2023]]</f>
        <v>830</v>
      </c>
    </row>
    <row r="809" spans="7:11" x14ac:dyDescent="0.3">
      <c r="G809">
        <v>6103899</v>
      </c>
      <c r="H809">
        <v>110</v>
      </c>
      <c r="I809">
        <v>110</v>
      </c>
      <c r="J809" s="13">
        <f>(Table12[[#This Row],[2023]]-Table12[[#This Row],[2022]])/Table12[[#This Row],[2022]]</f>
        <v>0</v>
      </c>
      <c r="K809" s="14">
        <f>(Table12[[#This Row],[per]]*Table12[[#This Row],[2023]])+Table12[[#This Row],[2023]]</f>
        <v>110</v>
      </c>
    </row>
    <row r="810" spans="7:11" x14ac:dyDescent="0.3">
      <c r="G810">
        <v>13111411</v>
      </c>
      <c r="H810">
        <v>220</v>
      </c>
      <c r="I810">
        <v>234</v>
      </c>
      <c r="J810" s="13">
        <f>(Table12[[#This Row],[2023]]-Table12[[#This Row],[2022]])/Table12[[#This Row],[2022]]</f>
        <v>6.363636363636363E-2</v>
      </c>
      <c r="K810" s="14">
        <f>(Table12[[#This Row],[per]]*Table12[[#This Row],[2023]])+Table12[[#This Row],[2023]]</f>
        <v>248.89090909090908</v>
      </c>
    </row>
    <row r="811" spans="7:11" x14ac:dyDescent="0.3">
      <c r="G811">
        <v>13764777</v>
      </c>
      <c r="H811">
        <v>40</v>
      </c>
      <c r="I811">
        <v>40</v>
      </c>
      <c r="J811" s="13">
        <f>(Table12[[#This Row],[2023]]-Table12[[#This Row],[2022]])/Table12[[#This Row],[2022]]</f>
        <v>0</v>
      </c>
      <c r="K811" s="14">
        <f>(Table12[[#This Row],[per]]*Table12[[#This Row],[2023]])+Table12[[#This Row],[2023]]</f>
        <v>40</v>
      </c>
    </row>
    <row r="812" spans="7:11" x14ac:dyDescent="0.3">
      <c r="G812">
        <v>1221280</v>
      </c>
      <c r="H812">
        <v>102</v>
      </c>
      <c r="I812">
        <v>102</v>
      </c>
      <c r="J812" s="13">
        <f>(Table12[[#This Row],[2023]]-Table12[[#This Row],[2022]])/Table12[[#This Row],[2022]]</f>
        <v>0</v>
      </c>
      <c r="K812" s="14">
        <f>(Table12[[#This Row],[per]]*Table12[[#This Row],[2023]])+Table12[[#This Row],[2023]]</f>
        <v>102</v>
      </c>
    </row>
    <row r="813" spans="7:11" x14ac:dyDescent="0.3">
      <c r="G813">
        <v>1269925</v>
      </c>
      <c r="H813">
        <v>401</v>
      </c>
      <c r="I813">
        <v>326</v>
      </c>
      <c r="J813" s="13">
        <f>(Table12[[#This Row],[2023]]-Table12[[#This Row],[2022]])/Table12[[#This Row],[2022]]</f>
        <v>-0.18703241895261846</v>
      </c>
      <c r="K813" s="14">
        <f>(Table12[[#This Row],[per]]*Table12[[#This Row],[2023]])+Table12[[#This Row],[2023]]</f>
        <v>265.02743142144641</v>
      </c>
    </row>
    <row r="814" spans="7:11" x14ac:dyDescent="0.3">
      <c r="G814">
        <v>12988297</v>
      </c>
      <c r="H814">
        <v>40</v>
      </c>
      <c r="I814">
        <v>40</v>
      </c>
      <c r="J814" s="13">
        <f>(Table12[[#This Row],[2023]]-Table12[[#This Row],[2022]])/Table12[[#This Row],[2022]]</f>
        <v>0</v>
      </c>
      <c r="K814" s="14">
        <f>(Table12[[#This Row],[per]]*Table12[[#This Row],[2023]])+Table12[[#This Row],[2023]]</f>
        <v>40</v>
      </c>
    </row>
    <row r="815" spans="7:11" x14ac:dyDescent="0.3">
      <c r="G815">
        <v>456371</v>
      </c>
      <c r="H815">
        <v>33</v>
      </c>
      <c r="I815">
        <v>33</v>
      </c>
      <c r="J815" s="13">
        <f>(Table12[[#This Row],[2023]]-Table12[[#This Row],[2022]])/Table12[[#This Row],[2022]]</f>
        <v>0</v>
      </c>
      <c r="K815" s="14">
        <f>(Table12[[#This Row],[per]]*Table12[[#This Row],[2023]])+Table12[[#This Row],[2023]]</f>
        <v>33</v>
      </c>
    </row>
    <row r="816" spans="7:11" x14ac:dyDescent="0.3">
      <c r="G816">
        <v>4354998</v>
      </c>
      <c r="H816">
        <v>57</v>
      </c>
      <c r="I816">
        <v>57</v>
      </c>
      <c r="J816" s="13">
        <f>(Table12[[#This Row],[2023]]-Table12[[#This Row],[2022]])/Table12[[#This Row],[2022]]</f>
        <v>0</v>
      </c>
      <c r="K816" s="14">
        <f>(Table12[[#This Row],[per]]*Table12[[#This Row],[2023]])+Table12[[#This Row],[2023]]</f>
        <v>57</v>
      </c>
    </row>
    <row r="817" spans="7:11" x14ac:dyDescent="0.3">
      <c r="G817">
        <v>6311589</v>
      </c>
      <c r="H817">
        <v>110</v>
      </c>
      <c r="I817">
        <v>110</v>
      </c>
      <c r="J817" s="13">
        <f>(Table12[[#This Row],[2023]]-Table12[[#This Row],[2022]])/Table12[[#This Row],[2022]]</f>
        <v>0</v>
      </c>
      <c r="K817" s="14">
        <f>(Table12[[#This Row],[per]]*Table12[[#This Row],[2023]])+Table12[[#This Row],[2023]]</f>
        <v>110</v>
      </c>
    </row>
    <row r="818" spans="7:11" x14ac:dyDescent="0.3">
      <c r="G818">
        <v>12232774</v>
      </c>
      <c r="H818">
        <v>95</v>
      </c>
      <c r="I818">
        <v>95</v>
      </c>
      <c r="J818" s="13">
        <f>(Table12[[#This Row],[2023]]-Table12[[#This Row],[2022]])/Table12[[#This Row],[2022]]</f>
        <v>0</v>
      </c>
      <c r="K818" s="14">
        <f>(Table12[[#This Row],[per]]*Table12[[#This Row],[2023]])+Table12[[#This Row],[2023]]</f>
        <v>95</v>
      </c>
    </row>
    <row r="819" spans="7:11" x14ac:dyDescent="0.3">
      <c r="G819">
        <v>13913810</v>
      </c>
      <c r="H819">
        <v>111</v>
      </c>
      <c r="I819">
        <v>111</v>
      </c>
      <c r="J819" s="13">
        <f>(Table12[[#This Row],[2023]]-Table12[[#This Row],[2022]])/Table12[[#This Row],[2022]]</f>
        <v>0</v>
      </c>
      <c r="K819" s="14">
        <f>(Table12[[#This Row],[per]]*Table12[[#This Row],[2023]])+Table12[[#This Row],[2023]]</f>
        <v>111</v>
      </c>
    </row>
    <row r="820" spans="7:11" x14ac:dyDescent="0.3">
      <c r="G820">
        <v>14312714</v>
      </c>
      <c r="H820">
        <v>40</v>
      </c>
      <c r="I820">
        <v>40</v>
      </c>
      <c r="J820" s="13">
        <f>(Table12[[#This Row],[2023]]-Table12[[#This Row],[2022]])/Table12[[#This Row],[2022]]</f>
        <v>0</v>
      </c>
      <c r="K820" s="14">
        <f>(Table12[[#This Row],[per]]*Table12[[#This Row],[2023]])+Table12[[#This Row],[2023]]</f>
        <v>40</v>
      </c>
    </row>
    <row r="821" spans="7:11" x14ac:dyDescent="0.3">
      <c r="G821">
        <v>6411188</v>
      </c>
      <c r="H821">
        <v>160</v>
      </c>
      <c r="I821">
        <v>160</v>
      </c>
      <c r="J821" s="13">
        <f>(Table12[[#This Row],[2023]]-Table12[[#This Row],[2022]])/Table12[[#This Row],[2022]]</f>
        <v>0</v>
      </c>
      <c r="K821" s="14">
        <f>(Table12[[#This Row],[per]]*Table12[[#This Row],[2023]])+Table12[[#This Row],[2023]]</f>
        <v>160</v>
      </c>
    </row>
    <row r="822" spans="7:11" x14ac:dyDescent="0.3">
      <c r="G822">
        <v>6462925</v>
      </c>
      <c r="H822">
        <v>204</v>
      </c>
      <c r="I822">
        <v>203</v>
      </c>
      <c r="J822" s="13">
        <f>(Table12[[#This Row],[2023]]-Table12[[#This Row],[2022]])/Table12[[#This Row],[2022]]</f>
        <v>-4.9019607843137254E-3</v>
      </c>
      <c r="K822" s="14">
        <f>(Table12[[#This Row],[per]]*Table12[[#This Row],[2023]])+Table12[[#This Row],[2023]]</f>
        <v>202.00490196078431</v>
      </c>
    </row>
    <row r="823" spans="7:11" x14ac:dyDescent="0.3">
      <c r="G823">
        <v>6789842</v>
      </c>
      <c r="H823">
        <v>44</v>
      </c>
      <c r="I823">
        <v>44</v>
      </c>
      <c r="J823" s="13">
        <f>(Table12[[#This Row],[2023]]-Table12[[#This Row],[2022]])/Table12[[#This Row],[2022]]</f>
        <v>0</v>
      </c>
      <c r="K823" s="14">
        <f>(Table12[[#This Row],[per]]*Table12[[#This Row],[2023]])+Table12[[#This Row],[2023]]</f>
        <v>44</v>
      </c>
    </row>
    <row r="824" spans="7:11" x14ac:dyDescent="0.3">
      <c r="G824">
        <v>9839433</v>
      </c>
      <c r="H824">
        <v>310</v>
      </c>
      <c r="I824">
        <v>310</v>
      </c>
      <c r="J824" s="13">
        <f>(Table12[[#This Row],[2023]]-Table12[[#This Row],[2022]])/Table12[[#This Row],[2022]]</f>
        <v>0</v>
      </c>
      <c r="K824" s="14">
        <f>(Table12[[#This Row],[per]]*Table12[[#This Row],[2023]])+Table12[[#This Row],[2023]]</f>
        <v>310</v>
      </c>
    </row>
    <row r="825" spans="7:11" x14ac:dyDescent="0.3">
      <c r="G825">
        <v>11037846</v>
      </c>
      <c r="H825">
        <v>49</v>
      </c>
      <c r="I825">
        <v>51</v>
      </c>
      <c r="J825" s="13">
        <f>(Table12[[#This Row],[2023]]-Table12[[#This Row],[2022]])/Table12[[#This Row],[2022]]</f>
        <v>4.0816326530612242E-2</v>
      </c>
      <c r="K825" s="14">
        <f>(Table12[[#This Row],[per]]*Table12[[#This Row],[2023]])+Table12[[#This Row],[2023]]</f>
        <v>53.081632653061227</v>
      </c>
    </row>
    <row r="826" spans="7:11" x14ac:dyDescent="0.3">
      <c r="G826">
        <v>11135880</v>
      </c>
      <c r="H826">
        <v>99</v>
      </c>
      <c r="I826">
        <v>99</v>
      </c>
      <c r="J826" s="13">
        <f>(Table12[[#This Row],[2023]]-Table12[[#This Row],[2022]])/Table12[[#This Row],[2022]]</f>
        <v>0</v>
      </c>
      <c r="K826" s="14">
        <f>(Table12[[#This Row],[per]]*Table12[[#This Row],[2023]])+Table12[[#This Row],[2023]]</f>
        <v>99</v>
      </c>
    </row>
    <row r="827" spans="7:11" x14ac:dyDescent="0.3">
      <c r="G827">
        <v>12761302</v>
      </c>
      <c r="H827">
        <v>95</v>
      </c>
      <c r="I827">
        <v>88</v>
      </c>
      <c r="J827" s="13">
        <f>(Table12[[#This Row],[2023]]-Table12[[#This Row],[2022]])/Table12[[#This Row],[2022]]</f>
        <v>-7.3684210526315783E-2</v>
      </c>
      <c r="K827" s="14">
        <f>(Table12[[#This Row],[per]]*Table12[[#This Row],[2023]])+Table12[[#This Row],[2023]]</f>
        <v>81.515789473684208</v>
      </c>
    </row>
    <row r="828" spans="7:11" x14ac:dyDescent="0.3">
      <c r="G828">
        <v>13571658</v>
      </c>
      <c r="H828">
        <v>230</v>
      </c>
      <c r="I828">
        <v>230</v>
      </c>
      <c r="J828" s="13">
        <f>(Table12[[#This Row],[2023]]-Table12[[#This Row],[2022]])/Table12[[#This Row],[2022]]</f>
        <v>0</v>
      </c>
      <c r="K828" s="14">
        <f>(Table12[[#This Row],[per]]*Table12[[#This Row],[2023]])+Table12[[#This Row],[2023]]</f>
        <v>230</v>
      </c>
    </row>
    <row r="829" spans="7:11" x14ac:dyDescent="0.3">
      <c r="G829">
        <v>9635984</v>
      </c>
      <c r="H829">
        <v>159</v>
      </c>
      <c r="I829">
        <v>159</v>
      </c>
      <c r="J829" s="13">
        <f>(Table12[[#This Row],[2023]]-Table12[[#This Row],[2022]])/Table12[[#This Row],[2022]]</f>
        <v>0</v>
      </c>
      <c r="K829" s="14">
        <f>(Table12[[#This Row],[per]]*Table12[[#This Row],[2023]])+Table12[[#This Row],[2023]]</f>
        <v>159</v>
      </c>
    </row>
    <row r="830" spans="7:11" x14ac:dyDescent="0.3">
      <c r="G830">
        <v>10675632</v>
      </c>
      <c r="H830">
        <v>93</v>
      </c>
      <c r="I830">
        <v>92</v>
      </c>
      <c r="J830" s="13">
        <f>(Table12[[#This Row],[2023]]-Table12[[#This Row],[2022]])/Table12[[#This Row],[2022]]</f>
        <v>-1.0752688172043012E-2</v>
      </c>
      <c r="K830" s="14">
        <f>(Table12[[#This Row],[per]]*Table12[[#This Row],[2023]])+Table12[[#This Row],[2023]]</f>
        <v>91.010752688172047</v>
      </c>
    </row>
    <row r="831" spans="7:11" x14ac:dyDescent="0.3">
      <c r="G831">
        <v>10937517</v>
      </c>
      <c r="H831">
        <v>125</v>
      </c>
      <c r="I831">
        <v>125</v>
      </c>
      <c r="J831" s="13">
        <f>(Table12[[#This Row],[2023]]-Table12[[#This Row],[2022]])/Table12[[#This Row],[2022]]</f>
        <v>0</v>
      </c>
      <c r="K831" s="14">
        <f>(Table12[[#This Row],[per]]*Table12[[#This Row],[2023]])+Table12[[#This Row],[2023]]</f>
        <v>125</v>
      </c>
    </row>
    <row r="832" spans="7:11" x14ac:dyDescent="0.3">
      <c r="G832">
        <v>13154111</v>
      </c>
      <c r="H832">
        <v>168</v>
      </c>
      <c r="I832">
        <v>168</v>
      </c>
      <c r="J832" s="13">
        <f>(Table12[[#This Row],[2023]]-Table12[[#This Row],[2022]])/Table12[[#This Row],[2022]]</f>
        <v>0</v>
      </c>
      <c r="K832" s="14">
        <f>(Table12[[#This Row],[per]]*Table12[[#This Row],[2023]])+Table12[[#This Row],[2023]]</f>
        <v>168</v>
      </c>
    </row>
    <row r="833" spans="7:11" x14ac:dyDescent="0.3">
      <c r="G833">
        <v>13729013</v>
      </c>
      <c r="H833">
        <v>25</v>
      </c>
      <c r="I833">
        <v>25</v>
      </c>
      <c r="J833" s="13">
        <f>(Table12[[#This Row],[2023]]-Table12[[#This Row],[2022]])/Table12[[#This Row],[2022]]</f>
        <v>0</v>
      </c>
      <c r="K833" s="14">
        <f>(Table12[[#This Row],[per]]*Table12[[#This Row],[2023]])+Table12[[#This Row],[2023]]</f>
        <v>25</v>
      </c>
    </row>
    <row r="834" spans="7:11" x14ac:dyDescent="0.3">
      <c r="G834">
        <v>1862196</v>
      </c>
      <c r="H834">
        <v>40</v>
      </c>
      <c r="I834">
        <v>40</v>
      </c>
      <c r="J834" s="13">
        <f>(Table12[[#This Row],[2023]]-Table12[[#This Row],[2022]])/Table12[[#This Row],[2022]]</f>
        <v>0</v>
      </c>
      <c r="K834" s="14">
        <f>(Table12[[#This Row],[per]]*Table12[[#This Row],[2023]])+Table12[[#This Row],[2023]]</f>
        <v>40</v>
      </c>
    </row>
    <row r="835" spans="7:11" x14ac:dyDescent="0.3">
      <c r="G835">
        <v>10253504</v>
      </c>
      <c r="H835">
        <v>65</v>
      </c>
      <c r="I835">
        <v>71</v>
      </c>
      <c r="J835" s="13">
        <f>(Table12[[#This Row],[2023]]-Table12[[#This Row],[2022]])/Table12[[#This Row],[2022]]</f>
        <v>9.2307692307692313E-2</v>
      </c>
      <c r="K835" s="14">
        <f>(Table12[[#This Row],[per]]*Table12[[#This Row],[2023]])+Table12[[#This Row],[2023]]</f>
        <v>77.553846153846152</v>
      </c>
    </row>
    <row r="836" spans="7:11" x14ac:dyDescent="0.3">
      <c r="G836">
        <v>14471471</v>
      </c>
      <c r="H836">
        <v>172</v>
      </c>
      <c r="I836">
        <v>171</v>
      </c>
      <c r="J836" s="13">
        <f>(Table12[[#This Row],[2023]]-Table12[[#This Row],[2022]])/Table12[[#This Row],[2022]]</f>
        <v>-5.8139534883720929E-3</v>
      </c>
      <c r="K836" s="14">
        <f>(Table12[[#This Row],[per]]*Table12[[#This Row],[2023]])+Table12[[#This Row],[2023]]</f>
        <v>170.00581395348837</v>
      </c>
    </row>
    <row r="837" spans="7:11" x14ac:dyDescent="0.3">
      <c r="G837">
        <v>1419</v>
      </c>
      <c r="H837">
        <v>469</v>
      </c>
      <c r="I837">
        <v>469</v>
      </c>
      <c r="J837" s="13">
        <f>(Table12[[#This Row],[2023]]-Table12[[#This Row],[2022]])/Table12[[#This Row],[2022]]</f>
        <v>0</v>
      </c>
      <c r="K837" s="14">
        <f>(Table12[[#This Row],[per]]*Table12[[#This Row],[2023]])+Table12[[#This Row],[2023]]</f>
        <v>469</v>
      </c>
    </row>
    <row r="838" spans="7:11" x14ac:dyDescent="0.3">
      <c r="G838">
        <v>84076</v>
      </c>
      <c r="H838">
        <v>120</v>
      </c>
      <c r="I838">
        <v>120</v>
      </c>
      <c r="J838" s="13">
        <f>(Table12[[#This Row],[2023]]-Table12[[#This Row],[2022]])/Table12[[#This Row],[2022]]</f>
        <v>0</v>
      </c>
      <c r="K838" s="14">
        <f>(Table12[[#This Row],[per]]*Table12[[#This Row],[2023]])+Table12[[#This Row],[2023]]</f>
        <v>120</v>
      </c>
    </row>
    <row r="839" spans="7:11" x14ac:dyDescent="0.3">
      <c r="G839">
        <v>4223452</v>
      </c>
      <c r="H839">
        <v>70</v>
      </c>
      <c r="I839">
        <v>70</v>
      </c>
      <c r="J839" s="13">
        <f>(Table12[[#This Row],[2023]]-Table12[[#This Row],[2022]])/Table12[[#This Row],[2022]]</f>
        <v>0</v>
      </c>
      <c r="K839" s="14">
        <f>(Table12[[#This Row],[per]]*Table12[[#This Row],[2023]])+Table12[[#This Row],[2023]]</f>
        <v>70</v>
      </c>
    </row>
    <row r="840" spans="7:11" x14ac:dyDescent="0.3">
      <c r="G840">
        <v>5669953</v>
      </c>
      <c r="H840">
        <v>80</v>
      </c>
      <c r="I840">
        <v>80</v>
      </c>
      <c r="J840" s="13">
        <f>(Table12[[#This Row],[2023]]-Table12[[#This Row],[2022]])/Table12[[#This Row],[2022]]</f>
        <v>0</v>
      </c>
      <c r="K840" s="14">
        <f>(Table12[[#This Row],[per]]*Table12[[#This Row],[2023]])+Table12[[#This Row],[2023]]</f>
        <v>80</v>
      </c>
    </row>
    <row r="841" spans="7:11" x14ac:dyDescent="0.3">
      <c r="G841">
        <v>6926225</v>
      </c>
      <c r="H841">
        <v>87</v>
      </c>
      <c r="I841">
        <v>87</v>
      </c>
      <c r="J841" s="13">
        <f>(Table12[[#This Row],[2023]]-Table12[[#This Row],[2022]])/Table12[[#This Row],[2022]]</f>
        <v>0</v>
      </c>
      <c r="K841" s="14">
        <f>(Table12[[#This Row],[per]]*Table12[[#This Row],[2023]])+Table12[[#This Row],[2023]]</f>
        <v>87</v>
      </c>
    </row>
    <row r="842" spans="7:11" x14ac:dyDescent="0.3">
      <c r="G842">
        <v>6966138</v>
      </c>
      <c r="H842">
        <v>59</v>
      </c>
      <c r="I842">
        <v>59</v>
      </c>
      <c r="J842" s="13">
        <f>(Table12[[#This Row],[2023]]-Table12[[#This Row],[2022]])/Table12[[#This Row],[2022]]</f>
        <v>0</v>
      </c>
      <c r="K842" s="14">
        <f>(Table12[[#This Row],[per]]*Table12[[#This Row],[2023]])+Table12[[#This Row],[2023]]</f>
        <v>59</v>
      </c>
    </row>
    <row r="843" spans="7:11" x14ac:dyDescent="0.3">
      <c r="G843">
        <v>10574640</v>
      </c>
      <c r="H843">
        <v>50</v>
      </c>
      <c r="I843">
        <v>50</v>
      </c>
      <c r="J843" s="13">
        <f>(Table12[[#This Row],[2023]]-Table12[[#This Row],[2022]])/Table12[[#This Row],[2022]]</f>
        <v>0</v>
      </c>
      <c r="K843" s="14">
        <f>(Table12[[#This Row],[per]]*Table12[[#This Row],[2023]])+Table12[[#This Row],[2023]]</f>
        <v>50</v>
      </c>
    </row>
    <row r="844" spans="7:11" x14ac:dyDescent="0.3">
      <c r="G844">
        <v>11735427</v>
      </c>
      <c r="H844">
        <v>73</v>
      </c>
      <c r="I844">
        <v>77</v>
      </c>
      <c r="J844" s="13">
        <f>(Table12[[#This Row],[2023]]-Table12[[#This Row],[2022]])/Table12[[#This Row],[2022]]</f>
        <v>5.4794520547945202E-2</v>
      </c>
      <c r="K844" s="14">
        <f>(Table12[[#This Row],[per]]*Table12[[#This Row],[2023]])+Table12[[#This Row],[2023]]</f>
        <v>81.219178082191775</v>
      </c>
    </row>
    <row r="845" spans="7:11" x14ac:dyDescent="0.3">
      <c r="G845">
        <v>11939869</v>
      </c>
      <c r="H845">
        <v>500</v>
      </c>
      <c r="I845">
        <v>500</v>
      </c>
      <c r="J845" s="13">
        <f>(Table12[[#This Row],[2023]]-Table12[[#This Row],[2022]])/Table12[[#This Row],[2022]]</f>
        <v>0</v>
      </c>
      <c r="K845" s="14">
        <f>(Table12[[#This Row],[per]]*Table12[[#This Row],[2023]])+Table12[[#This Row],[2023]]</f>
        <v>500</v>
      </c>
    </row>
    <row r="846" spans="7:11" x14ac:dyDescent="0.3">
      <c r="G846">
        <v>361831</v>
      </c>
      <c r="H846">
        <v>140</v>
      </c>
      <c r="I846">
        <v>140</v>
      </c>
      <c r="J846" s="13">
        <f>(Table12[[#This Row],[2023]]-Table12[[#This Row],[2022]])/Table12[[#This Row],[2022]]</f>
        <v>0</v>
      </c>
      <c r="K846" s="14">
        <f>(Table12[[#This Row],[per]]*Table12[[#This Row],[2023]])+Table12[[#This Row],[2023]]</f>
        <v>140</v>
      </c>
    </row>
    <row r="847" spans="7:11" x14ac:dyDescent="0.3">
      <c r="G847">
        <v>11427629</v>
      </c>
      <c r="H847">
        <v>208</v>
      </c>
      <c r="I847">
        <v>226</v>
      </c>
      <c r="J847" s="13">
        <f>(Table12[[#This Row],[2023]]-Table12[[#This Row],[2022]])/Table12[[#This Row],[2022]]</f>
        <v>8.6538461538461536E-2</v>
      </c>
      <c r="K847" s="14">
        <f>(Table12[[#This Row],[per]]*Table12[[#This Row],[2023]])+Table12[[#This Row],[2023]]</f>
        <v>245.55769230769232</v>
      </c>
    </row>
    <row r="848" spans="7:11" x14ac:dyDescent="0.3">
      <c r="G848">
        <v>13367412</v>
      </c>
      <c r="H848">
        <v>42</v>
      </c>
      <c r="I848">
        <v>42</v>
      </c>
      <c r="J848" s="13">
        <f>(Table12[[#This Row],[2023]]-Table12[[#This Row],[2022]])/Table12[[#This Row],[2022]]</f>
        <v>0</v>
      </c>
      <c r="K848" s="14">
        <f>(Table12[[#This Row],[per]]*Table12[[#This Row],[2023]])+Table12[[#This Row],[2023]]</f>
        <v>42</v>
      </c>
    </row>
    <row r="849" spans="7:11" x14ac:dyDescent="0.3">
      <c r="G849">
        <v>1475233</v>
      </c>
      <c r="H849">
        <v>105</v>
      </c>
      <c r="I849">
        <v>105</v>
      </c>
      <c r="J849" s="13">
        <f>(Table12[[#This Row],[2023]]-Table12[[#This Row],[2022]])/Table12[[#This Row],[2022]]</f>
        <v>0</v>
      </c>
      <c r="K849" s="14">
        <f>(Table12[[#This Row],[per]]*Table12[[#This Row],[2023]])+Table12[[#This Row],[2023]]</f>
        <v>105</v>
      </c>
    </row>
    <row r="850" spans="7:11" x14ac:dyDescent="0.3">
      <c r="G850">
        <v>7160353</v>
      </c>
      <c r="H850">
        <v>143</v>
      </c>
      <c r="I850">
        <v>143</v>
      </c>
      <c r="J850" s="13">
        <f>(Table12[[#This Row],[2023]]-Table12[[#This Row],[2022]])/Table12[[#This Row],[2022]]</f>
        <v>0</v>
      </c>
      <c r="K850" s="14">
        <f>(Table12[[#This Row],[per]]*Table12[[#This Row],[2023]])+Table12[[#This Row],[2023]]</f>
        <v>143</v>
      </c>
    </row>
    <row r="851" spans="7:11" x14ac:dyDescent="0.3">
      <c r="G851">
        <v>9231962</v>
      </c>
      <c r="H851">
        <v>99</v>
      </c>
      <c r="I851">
        <v>99</v>
      </c>
      <c r="J851" s="13">
        <f>(Table12[[#This Row],[2023]]-Table12[[#This Row],[2022]])/Table12[[#This Row],[2022]]</f>
        <v>0</v>
      </c>
      <c r="K851" s="14">
        <f>(Table12[[#This Row],[per]]*Table12[[#This Row],[2023]])+Table12[[#This Row],[2023]]</f>
        <v>99</v>
      </c>
    </row>
    <row r="852" spans="7:11" x14ac:dyDescent="0.3">
      <c r="G852">
        <v>13545715</v>
      </c>
      <c r="H852">
        <v>159</v>
      </c>
      <c r="I852">
        <v>170</v>
      </c>
      <c r="J852" s="13">
        <f>(Table12[[#This Row],[2023]]-Table12[[#This Row],[2022]])/Table12[[#This Row],[2022]]</f>
        <v>6.9182389937106917E-2</v>
      </c>
      <c r="K852" s="14">
        <f>(Table12[[#This Row],[per]]*Table12[[#This Row],[2023]])+Table12[[#This Row],[2023]]</f>
        <v>181.76100628930817</v>
      </c>
    </row>
    <row r="853" spans="7:11" x14ac:dyDescent="0.3">
      <c r="G853">
        <v>960349</v>
      </c>
      <c r="H853">
        <v>149</v>
      </c>
      <c r="I853">
        <v>149</v>
      </c>
      <c r="J853" s="13">
        <f>(Table12[[#This Row],[2023]]-Table12[[#This Row],[2022]])/Table12[[#This Row],[2022]]</f>
        <v>0</v>
      </c>
      <c r="K853" s="14">
        <f>(Table12[[#This Row],[per]]*Table12[[#This Row],[2023]])+Table12[[#This Row],[2023]]</f>
        <v>149</v>
      </c>
    </row>
    <row r="854" spans="7:11" x14ac:dyDescent="0.3">
      <c r="G854">
        <v>3749722</v>
      </c>
      <c r="H854">
        <v>125</v>
      </c>
      <c r="I854">
        <v>125</v>
      </c>
      <c r="J854" s="13">
        <f>(Table12[[#This Row],[2023]]-Table12[[#This Row],[2022]])/Table12[[#This Row],[2022]]</f>
        <v>0</v>
      </c>
      <c r="K854" s="14">
        <f>(Table12[[#This Row],[per]]*Table12[[#This Row],[2023]])+Table12[[#This Row],[2023]]</f>
        <v>125</v>
      </c>
    </row>
    <row r="855" spans="7:11" x14ac:dyDescent="0.3">
      <c r="G855">
        <v>7553435</v>
      </c>
      <c r="H855">
        <v>65</v>
      </c>
      <c r="I855">
        <v>65</v>
      </c>
      <c r="J855" s="13">
        <f>(Table12[[#This Row],[2023]]-Table12[[#This Row],[2022]])/Table12[[#This Row],[2022]]</f>
        <v>0</v>
      </c>
      <c r="K855" s="14">
        <f>(Table12[[#This Row],[per]]*Table12[[#This Row],[2023]])+Table12[[#This Row],[2023]]</f>
        <v>65</v>
      </c>
    </row>
    <row r="856" spans="7:11" x14ac:dyDescent="0.3">
      <c r="G856">
        <v>8530710</v>
      </c>
      <c r="H856">
        <v>50</v>
      </c>
      <c r="I856">
        <v>50</v>
      </c>
      <c r="J856" s="13">
        <f>(Table12[[#This Row],[2023]]-Table12[[#This Row],[2022]])/Table12[[#This Row],[2022]]</f>
        <v>0</v>
      </c>
      <c r="K856" s="14">
        <f>(Table12[[#This Row],[per]]*Table12[[#This Row],[2023]])+Table12[[#This Row],[2023]]</f>
        <v>50</v>
      </c>
    </row>
    <row r="857" spans="7:11" x14ac:dyDescent="0.3">
      <c r="G857">
        <v>13126966</v>
      </c>
      <c r="H857">
        <v>55</v>
      </c>
      <c r="I857">
        <v>55</v>
      </c>
      <c r="J857" s="13">
        <f>(Table12[[#This Row],[2023]]-Table12[[#This Row],[2022]])/Table12[[#This Row],[2022]]</f>
        <v>0</v>
      </c>
      <c r="K857" s="14">
        <f>(Table12[[#This Row],[per]]*Table12[[#This Row],[2023]])+Table12[[#This Row],[2023]]</f>
        <v>55</v>
      </c>
    </row>
    <row r="858" spans="7:11" x14ac:dyDescent="0.3">
      <c r="G858">
        <v>12950119</v>
      </c>
      <c r="H858">
        <v>375</v>
      </c>
      <c r="I858">
        <v>375</v>
      </c>
      <c r="J858" s="13">
        <f>(Table12[[#This Row],[2023]]-Table12[[#This Row],[2022]])/Table12[[#This Row],[2022]]</f>
        <v>0</v>
      </c>
      <c r="K858" s="14">
        <f>(Table12[[#This Row],[per]]*Table12[[#This Row],[2023]])+Table12[[#This Row],[2023]]</f>
        <v>375</v>
      </c>
    </row>
    <row r="859" spans="7:11" x14ac:dyDescent="0.3">
      <c r="G859">
        <v>12207883</v>
      </c>
      <c r="H859">
        <v>89</v>
      </c>
      <c r="I859">
        <v>89</v>
      </c>
      <c r="J859" s="13">
        <f>(Table12[[#This Row],[2023]]-Table12[[#This Row],[2022]])/Table12[[#This Row],[2022]]</f>
        <v>0</v>
      </c>
      <c r="K859" s="14">
        <f>(Table12[[#This Row],[per]]*Table12[[#This Row],[2023]])+Table12[[#This Row],[2023]]</f>
        <v>89</v>
      </c>
    </row>
    <row r="860" spans="7:11" x14ac:dyDescent="0.3">
      <c r="G860">
        <v>13824192</v>
      </c>
      <c r="H860">
        <v>200</v>
      </c>
      <c r="I860">
        <v>200</v>
      </c>
      <c r="J860" s="13">
        <f>(Table12[[#This Row],[2023]]-Table12[[#This Row],[2022]])/Table12[[#This Row],[2022]]</f>
        <v>0</v>
      </c>
      <c r="K860" s="14">
        <f>(Table12[[#This Row],[per]]*Table12[[#This Row],[2023]])+Table12[[#This Row],[2023]]</f>
        <v>200</v>
      </c>
    </row>
    <row r="861" spans="7:11" x14ac:dyDescent="0.3">
      <c r="G861">
        <v>13980935</v>
      </c>
      <c r="H861">
        <v>125</v>
      </c>
      <c r="I861">
        <v>124</v>
      </c>
      <c r="J861" s="13">
        <f>(Table12[[#This Row],[2023]]-Table12[[#This Row],[2022]])/Table12[[#This Row],[2022]]</f>
        <v>-8.0000000000000002E-3</v>
      </c>
      <c r="K861" s="14">
        <f>(Table12[[#This Row],[per]]*Table12[[#This Row],[2023]])+Table12[[#This Row],[2023]]</f>
        <v>123.008</v>
      </c>
    </row>
    <row r="862" spans="7:11" x14ac:dyDescent="0.3">
      <c r="G862">
        <v>14553720</v>
      </c>
      <c r="H862">
        <v>60</v>
      </c>
      <c r="I862">
        <v>60</v>
      </c>
      <c r="J862" s="13">
        <f>(Table12[[#This Row],[2023]]-Table12[[#This Row],[2022]])/Table12[[#This Row],[2022]]</f>
        <v>0</v>
      </c>
      <c r="K862" s="14">
        <f>(Table12[[#This Row],[per]]*Table12[[#This Row],[2023]])+Table12[[#This Row],[2023]]</f>
        <v>60</v>
      </c>
    </row>
    <row r="863" spans="7:11" x14ac:dyDescent="0.3">
      <c r="G863">
        <v>14578323</v>
      </c>
      <c r="H863">
        <v>185</v>
      </c>
      <c r="I863">
        <v>185</v>
      </c>
      <c r="J863" s="13">
        <f>(Table12[[#This Row],[2023]]-Table12[[#This Row],[2022]])/Table12[[#This Row],[2022]]</f>
        <v>0</v>
      </c>
      <c r="K863" s="14">
        <f>(Table12[[#This Row],[per]]*Table12[[#This Row],[2023]])+Table12[[#This Row],[2023]]</f>
        <v>185</v>
      </c>
    </row>
    <row r="864" spans="7:11" x14ac:dyDescent="0.3">
      <c r="G864">
        <v>5715833</v>
      </c>
      <c r="H864">
        <v>115</v>
      </c>
      <c r="I864">
        <v>115</v>
      </c>
      <c r="J864" s="13">
        <f>(Table12[[#This Row],[2023]]-Table12[[#This Row],[2022]])/Table12[[#This Row],[2022]]</f>
        <v>0</v>
      </c>
      <c r="K864" s="14">
        <f>(Table12[[#This Row],[per]]*Table12[[#This Row],[2023]])+Table12[[#This Row],[2023]]</f>
        <v>115</v>
      </c>
    </row>
    <row r="865" spans="7:11" x14ac:dyDescent="0.3">
      <c r="G865">
        <v>6475837</v>
      </c>
      <c r="H865">
        <v>250</v>
      </c>
      <c r="I865">
        <v>250</v>
      </c>
      <c r="J865" s="13">
        <f>(Table12[[#This Row],[2023]]-Table12[[#This Row],[2022]])/Table12[[#This Row],[2022]]</f>
        <v>0</v>
      </c>
      <c r="K865" s="14">
        <f>(Table12[[#This Row],[per]]*Table12[[#This Row],[2023]])+Table12[[#This Row],[2023]]</f>
        <v>250</v>
      </c>
    </row>
    <row r="866" spans="7:11" x14ac:dyDescent="0.3">
      <c r="G866">
        <v>7937282</v>
      </c>
      <c r="H866">
        <v>124</v>
      </c>
      <c r="I866">
        <v>124</v>
      </c>
      <c r="J866" s="13">
        <f>(Table12[[#This Row],[2023]]-Table12[[#This Row],[2022]])/Table12[[#This Row],[2022]]</f>
        <v>0</v>
      </c>
      <c r="K866" s="14">
        <f>(Table12[[#This Row],[per]]*Table12[[#This Row],[2023]])+Table12[[#This Row],[2023]]</f>
        <v>124</v>
      </c>
    </row>
    <row r="867" spans="7:11" x14ac:dyDescent="0.3">
      <c r="G867">
        <v>8145610</v>
      </c>
      <c r="H867">
        <v>338</v>
      </c>
      <c r="I867">
        <v>338</v>
      </c>
      <c r="J867" s="13">
        <f>(Table12[[#This Row],[2023]]-Table12[[#This Row],[2022]])/Table12[[#This Row],[2022]]</f>
        <v>0</v>
      </c>
      <c r="K867" s="14">
        <f>(Table12[[#This Row],[per]]*Table12[[#This Row],[2023]])+Table12[[#This Row],[2023]]</f>
        <v>338</v>
      </c>
    </row>
    <row r="868" spans="7:11" x14ac:dyDescent="0.3">
      <c r="G868">
        <v>9058524</v>
      </c>
      <c r="H868">
        <v>93</v>
      </c>
      <c r="I868">
        <v>93</v>
      </c>
      <c r="J868" s="13">
        <f>(Table12[[#This Row],[2023]]-Table12[[#This Row],[2022]])/Table12[[#This Row],[2022]]</f>
        <v>0</v>
      </c>
      <c r="K868" s="14">
        <f>(Table12[[#This Row],[per]]*Table12[[#This Row],[2023]])+Table12[[#This Row],[2023]]</f>
        <v>93</v>
      </c>
    </row>
    <row r="869" spans="7:11" x14ac:dyDescent="0.3">
      <c r="G869">
        <v>6901394</v>
      </c>
      <c r="H869">
        <v>60</v>
      </c>
      <c r="I869">
        <v>60</v>
      </c>
      <c r="J869" s="13">
        <f>(Table12[[#This Row],[2023]]-Table12[[#This Row],[2022]])/Table12[[#This Row],[2022]]</f>
        <v>0</v>
      </c>
      <c r="K869" s="14">
        <f>(Table12[[#This Row],[per]]*Table12[[#This Row],[2023]])+Table12[[#This Row],[2023]]</f>
        <v>60</v>
      </c>
    </row>
    <row r="870" spans="7:11" x14ac:dyDescent="0.3">
      <c r="G870">
        <v>6949068</v>
      </c>
      <c r="H870">
        <v>350</v>
      </c>
      <c r="I870">
        <v>350</v>
      </c>
      <c r="J870" s="13">
        <f>(Table12[[#This Row],[2023]]-Table12[[#This Row],[2022]])/Table12[[#This Row],[2022]]</f>
        <v>0</v>
      </c>
      <c r="K870" s="14">
        <f>(Table12[[#This Row],[per]]*Table12[[#This Row],[2023]])+Table12[[#This Row],[2023]]</f>
        <v>350</v>
      </c>
    </row>
    <row r="871" spans="7:11" x14ac:dyDescent="0.3">
      <c r="G871">
        <v>8782986</v>
      </c>
      <c r="H871">
        <v>150</v>
      </c>
      <c r="I871">
        <v>150</v>
      </c>
      <c r="J871" s="13">
        <f>(Table12[[#This Row],[2023]]-Table12[[#This Row],[2022]])/Table12[[#This Row],[2022]]</f>
        <v>0</v>
      </c>
      <c r="K871" s="14">
        <f>(Table12[[#This Row],[per]]*Table12[[#This Row],[2023]])+Table12[[#This Row],[2023]]</f>
        <v>150</v>
      </c>
    </row>
    <row r="872" spans="7:11" x14ac:dyDescent="0.3">
      <c r="G872">
        <v>9578739</v>
      </c>
      <c r="H872">
        <v>75</v>
      </c>
      <c r="I872">
        <v>75</v>
      </c>
      <c r="J872" s="13">
        <f>(Table12[[#This Row],[2023]]-Table12[[#This Row],[2022]])/Table12[[#This Row],[2022]]</f>
        <v>0</v>
      </c>
      <c r="K872" s="14">
        <f>(Table12[[#This Row],[per]]*Table12[[#This Row],[2023]])+Table12[[#This Row],[2023]]</f>
        <v>75</v>
      </c>
    </row>
    <row r="873" spans="7:11" x14ac:dyDescent="0.3">
      <c r="G873">
        <v>11734857</v>
      </c>
      <c r="H873">
        <v>120</v>
      </c>
      <c r="I873">
        <v>138</v>
      </c>
      <c r="J873" s="13">
        <f>(Table12[[#This Row],[2023]]-Table12[[#This Row],[2022]])/Table12[[#This Row],[2022]]</f>
        <v>0.15</v>
      </c>
      <c r="K873" s="14">
        <f>(Table12[[#This Row],[per]]*Table12[[#This Row],[2023]])+Table12[[#This Row],[2023]]</f>
        <v>158.69999999999999</v>
      </c>
    </row>
    <row r="874" spans="7:11" x14ac:dyDescent="0.3">
      <c r="G874">
        <v>13298026</v>
      </c>
      <c r="H874">
        <v>140</v>
      </c>
      <c r="I874">
        <v>140</v>
      </c>
      <c r="J874" s="13">
        <f>(Table12[[#This Row],[2023]]-Table12[[#This Row],[2022]])/Table12[[#This Row],[2022]]</f>
        <v>0</v>
      </c>
      <c r="K874" s="14">
        <f>(Table12[[#This Row],[per]]*Table12[[#This Row],[2023]])+Table12[[#This Row],[2023]]</f>
        <v>140</v>
      </c>
    </row>
    <row r="875" spans="7:11" x14ac:dyDescent="0.3">
      <c r="G875">
        <v>7024932</v>
      </c>
      <c r="H875">
        <v>83</v>
      </c>
      <c r="I875">
        <v>83</v>
      </c>
      <c r="J875" s="13">
        <f>(Table12[[#This Row],[2023]]-Table12[[#This Row],[2022]])/Table12[[#This Row],[2022]]</f>
        <v>0</v>
      </c>
      <c r="K875" s="14">
        <f>(Table12[[#This Row],[per]]*Table12[[#This Row],[2023]])+Table12[[#This Row],[2023]]</f>
        <v>83</v>
      </c>
    </row>
    <row r="876" spans="7:11" x14ac:dyDescent="0.3">
      <c r="G876">
        <v>13992920</v>
      </c>
      <c r="H876">
        <v>65</v>
      </c>
      <c r="I876">
        <v>69</v>
      </c>
      <c r="J876" s="13">
        <f>(Table12[[#This Row],[2023]]-Table12[[#This Row],[2022]])/Table12[[#This Row],[2022]]</f>
        <v>6.1538461538461542E-2</v>
      </c>
      <c r="K876" s="14">
        <f>(Table12[[#This Row],[per]]*Table12[[#This Row],[2023]])+Table12[[#This Row],[2023]]</f>
        <v>73.246153846153845</v>
      </c>
    </row>
    <row r="877" spans="7:11" x14ac:dyDescent="0.3">
      <c r="G877">
        <v>1578070</v>
      </c>
      <c r="H877">
        <v>499</v>
      </c>
      <c r="I877">
        <v>499</v>
      </c>
      <c r="J877" s="13">
        <f>(Table12[[#This Row],[2023]]-Table12[[#This Row],[2022]])/Table12[[#This Row],[2022]]</f>
        <v>0</v>
      </c>
      <c r="K877" s="14">
        <f>(Table12[[#This Row],[per]]*Table12[[#This Row],[2023]])+Table12[[#This Row],[2023]]</f>
        <v>499</v>
      </c>
    </row>
    <row r="878" spans="7:11" x14ac:dyDescent="0.3">
      <c r="G878">
        <v>3188770</v>
      </c>
      <c r="H878">
        <v>30</v>
      </c>
      <c r="I878">
        <v>30</v>
      </c>
      <c r="J878" s="13">
        <f>(Table12[[#This Row],[2023]]-Table12[[#This Row],[2022]])/Table12[[#This Row],[2022]]</f>
        <v>0</v>
      </c>
      <c r="K878" s="14">
        <f>(Table12[[#This Row],[per]]*Table12[[#This Row],[2023]])+Table12[[#This Row],[2023]]</f>
        <v>30</v>
      </c>
    </row>
    <row r="879" spans="7:11" x14ac:dyDescent="0.3">
      <c r="G879">
        <v>6541441</v>
      </c>
      <c r="H879">
        <v>64</v>
      </c>
      <c r="I879">
        <v>64</v>
      </c>
      <c r="J879" s="13">
        <f>(Table12[[#This Row],[2023]]-Table12[[#This Row],[2022]])/Table12[[#This Row],[2022]]</f>
        <v>0</v>
      </c>
      <c r="K879" s="14">
        <f>(Table12[[#This Row],[per]]*Table12[[#This Row],[2023]])+Table12[[#This Row],[2023]]</f>
        <v>64</v>
      </c>
    </row>
    <row r="880" spans="7:11" x14ac:dyDescent="0.3">
      <c r="G880">
        <v>13587334</v>
      </c>
      <c r="H880">
        <v>267</v>
      </c>
      <c r="I880">
        <v>267</v>
      </c>
      <c r="J880" s="13">
        <f>(Table12[[#This Row],[2023]]-Table12[[#This Row],[2022]])/Table12[[#This Row],[2022]]</f>
        <v>0</v>
      </c>
      <c r="K880" s="14">
        <f>(Table12[[#This Row],[per]]*Table12[[#This Row],[2023]])+Table12[[#This Row],[2023]]</f>
        <v>267</v>
      </c>
    </row>
    <row r="881" spans="7:11" x14ac:dyDescent="0.3">
      <c r="G881">
        <v>6902115</v>
      </c>
      <c r="H881">
        <v>73</v>
      </c>
      <c r="I881">
        <v>72</v>
      </c>
      <c r="J881" s="13">
        <f>(Table12[[#This Row],[2023]]-Table12[[#This Row],[2022]])/Table12[[#This Row],[2022]]</f>
        <v>-1.3698630136986301E-2</v>
      </c>
      <c r="K881" s="14">
        <f>(Table12[[#This Row],[per]]*Table12[[#This Row],[2023]])+Table12[[#This Row],[2023]]</f>
        <v>71.013698630136986</v>
      </c>
    </row>
    <row r="882" spans="7:11" x14ac:dyDescent="0.3">
      <c r="G882">
        <v>6957466</v>
      </c>
      <c r="H882">
        <v>100</v>
      </c>
      <c r="I882">
        <v>100</v>
      </c>
      <c r="J882" s="13">
        <f>(Table12[[#This Row],[2023]]-Table12[[#This Row],[2022]])/Table12[[#This Row],[2022]]</f>
        <v>0</v>
      </c>
      <c r="K882" s="14">
        <f>(Table12[[#This Row],[per]]*Table12[[#This Row],[2023]])+Table12[[#This Row],[2023]]</f>
        <v>100</v>
      </c>
    </row>
    <row r="883" spans="7:11" x14ac:dyDescent="0.3">
      <c r="G883">
        <v>11842507</v>
      </c>
      <c r="H883">
        <v>59</v>
      </c>
      <c r="I883">
        <v>59</v>
      </c>
      <c r="J883" s="13">
        <f>(Table12[[#This Row],[2023]]-Table12[[#This Row],[2022]])/Table12[[#This Row],[2022]]</f>
        <v>0</v>
      </c>
      <c r="K883" s="14">
        <f>(Table12[[#This Row],[per]]*Table12[[#This Row],[2023]])+Table12[[#This Row],[2023]]</f>
        <v>59</v>
      </c>
    </row>
    <row r="884" spans="7:11" x14ac:dyDescent="0.3">
      <c r="G884">
        <v>13096713</v>
      </c>
      <c r="H884">
        <v>640</v>
      </c>
      <c r="I884">
        <v>640</v>
      </c>
      <c r="J884" s="13">
        <f>(Table12[[#This Row],[2023]]-Table12[[#This Row],[2022]])/Table12[[#This Row],[2022]]</f>
        <v>0</v>
      </c>
      <c r="K884" s="14">
        <f>(Table12[[#This Row],[per]]*Table12[[#This Row],[2023]])+Table12[[#This Row],[2023]]</f>
        <v>640</v>
      </c>
    </row>
    <row r="885" spans="7:11" x14ac:dyDescent="0.3">
      <c r="G885">
        <v>4257135</v>
      </c>
      <c r="H885">
        <v>247</v>
      </c>
      <c r="I885">
        <v>247</v>
      </c>
      <c r="J885" s="13">
        <f>(Table12[[#This Row],[2023]]-Table12[[#This Row],[2022]])/Table12[[#This Row],[2022]]</f>
        <v>0</v>
      </c>
      <c r="K885" s="14">
        <f>(Table12[[#This Row],[per]]*Table12[[#This Row],[2023]])+Table12[[#This Row],[2023]]</f>
        <v>247</v>
      </c>
    </row>
    <row r="886" spans="7:11" x14ac:dyDescent="0.3">
      <c r="G886">
        <v>5317576</v>
      </c>
      <c r="H886">
        <v>550</v>
      </c>
      <c r="I886">
        <v>550</v>
      </c>
      <c r="J886" s="13">
        <f>(Table12[[#This Row],[2023]]-Table12[[#This Row],[2022]])/Table12[[#This Row],[2022]]</f>
        <v>0</v>
      </c>
      <c r="K886" s="14">
        <f>(Table12[[#This Row],[per]]*Table12[[#This Row],[2023]])+Table12[[#This Row],[2023]]</f>
        <v>550</v>
      </c>
    </row>
    <row r="887" spans="7:11" x14ac:dyDescent="0.3">
      <c r="G887">
        <v>6362084</v>
      </c>
      <c r="H887">
        <v>285</v>
      </c>
      <c r="I887">
        <v>285</v>
      </c>
      <c r="J887" s="13">
        <f>(Table12[[#This Row],[2023]]-Table12[[#This Row],[2022]])/Table12[[#This Row],[2022]]</f>
        <v>0</v>
      </c>
      <c r="K887" s="14">
        <f>(Table12[[#This Row],[per]]*Table12[[#This Row],[2023]])+Table12[[#This Row],[2023]]</f>
        <v>285</v>
      </c>
    </row>
    <row r="888" spans="7:11" x14ac:dyDescent="0.3">
      <c r="G888">
        <v>7063016</v>
      </c>
      <c r="H888">
        <v>96</v>
      </c>
      <c r="I888">
        <v>96</v>
      </c>
      <c r="J888" s="13">
        <f>(Table12[[#This Row],[2023]]-Table12[[#This Row],[2022]])/Table12[[#This Row],[2022]]</f>
        <v>0</v>
      </c>
      <c r="K888" s="14">
        <f>(Table12[[#This Row],[per]]*Table12[[#This Row],[2023]])+Table12[[#This Row],[2023]]</f>
        <v>96</v>
      </c>
    </row>
    <row r="889" spans="7:11" x14ac:dyDescent="0.3">
      <c r="G889">
        <v>11386356</v>
      </c>
      <c r="H889">
        <v>500</v>
      </c>
      <c r="I889">
        <v>500</v>
      </c>
      <c r="J889" s="13">
        <f>(Table12[[#This Row],[2023]]-Table12[[#This Row],[2022]])/Table12[[#This Row],[2022]]</f>
        <v>0</v>
      </c>
      <c r="K889" s="14">
        <f>(Table12[[#This Row],[per]]*Table12[[#This Row],[2023]])+Table12[[#This Row],[2023]]</f>
        <v>500</v>
      </c>
    </row>
    <row r="890" spans="7:11" x14ac:dyDescent="0.3">
      <c r="G890">
        <v>11594529</v>
      </c>
      <c r="H890">
        <v>110</v>
      </c>
      <c r="I890">
        <v>110</v>
      </c>
      <c r="J890" s="13">
        <f>(Table12[[#This Row],[2023]]-Table12[[#This Row],[2022]])/Table12[[#This Row],[2022]]</f>
        <v>0</v>
      </c>
      <c r="K890" s="14">
        <f>(Table12[[#This Row],[per]]*Table12[[#This Row],[2023]])+Table12[[#This Row],[2023]]</f>
        <v>110</v>
      </c>
    </row>
    <row r="891" spans="7:11" x14ac:dyDescent="0.3">
      <c r="G891">
        <v>14102482</v>
      </c>
      <c r="H891">
        <v>125</v>
      </c>
      <c r="I891">
        <v>125</v>
      </c>
      <c r="J891" s="13">
        <f>(Table12[[#This Row],[2023]]-Table12[[#This Row],[2022]])/Table12[[#This Row],[2022]]</f>
        <v>0</v>
      </c>
      <c r="K891" s="14">
        <f>(Table12[[#This Row],[per]]*Table12[[#This Row],[2023]])+Table12[[#This Row],[2023]]</f>
        <v>125</v>
      </c>
    </row>
    <row r="892" spans="7:11" x14ac:dyDescent="0.3">
      <c r="G892">
        <v>14281702</v>
      </c>
      <c r="H892">
        <v>178</v>
      </c>
      <c r="I892">
        <v>178</v>
      </c>
      <c r="J892" s="13">
        <f>(Table12[[#This Row],[2023]]-Table12[[#This Row],[2022]])/Table12[[#This Row],[2022]]</f>
        <v>0</v>
      </c>
      <c r="K892" s="14">
        <f>(Table12[[#This Row],[per]]*Table12[[#This Row],[2023]])+Table12[[#This Row],[2023]]</f>
        <v>178</v>
      </c>
    </row>
    <row r="893" spans="7:11" x14ac:dyDescent="0.3">
      <c r="G893">
        <v>14469669</v>
      </c>
      <c r="H893">
        <v>550</v>
      </c>
      <c r="I893">
        <v>550</v>
      </c>
      <c r="J893" s="13">
        <f>(Table12[[#This Row],[2023]]-Table12[[#This Row],[2022]])/Table12[[#This Row],[2022]]</f>
        <v>0</v>
      </c>
      <c r="K893" s="14">
        <f>(Table12[[#This Row],[per]]*Table12[[#This Row],[2023]])+Table12[[#This Row],[2023]]</f>
        <v>550</v>
      </c>
    </row>
    <row r="894" spans="7:11" x14ac:dyDescent="0.3">
      <c r="G894">
        <v>13674844</v>
      </c>
      <c r="H894">
        <v>300</v>
      </c>
      <c r="I894">
        <v>300</v>
      </c>
      <c r="J894" s="13">
        <f>(Table12[[#This Row],[2023]]-Table12[[#This Row],[2022]])/Table12[[#This Row],[2022]]</f>
        <v>0</v>
      </c>
      <c r="K894" s="14">
        <f>(Table12[[#This Row],[per]]*Table12[[#This Row],[2023]])+Table12[[#This Row],[2023]]</f>
        <v>300</v>
      </c>
    </row>
    <row r="895" spans="7:11" x14ac:dyDescent="0.3">
      <c r="G895">
        <v>5296425</v>
      </c>
      <c r="H895">
        <v>99</v>
      </c>
      <c r="I895">
        <v>99</v>
      </c>
      <c r="J895" s="13">
        <f>(Table12[[#This Row],[2023]]-Table12[[#This Row],[2022]])/Table12[[#This Row],[2022]]</f>
        <v>0</v>
      </c>
      <c r="K895" s="14">
        <f>(Table12[[#This Row],[per]]*Table12[[#This Row],[2023]])+Table12[[#This Row],[2023]]</f>
        <v>99</v>
      </c>
    </row>
    <row r="896" spans="7:11" x14ac:dyDescent="0.3">
      <c r="G896">
        <v>7163804</v>
      </c>
      <c r="H896">
        <v>117</v>
      </c>
      <c r="I896">
        <v>117</v>
      </c>
      <c r="J896" s="13">
        <f>(Table12[[#This Row],[2023]]-Table12[[#This Row],[2022]])/Table12[[#This Row],[2022]]</f>
        <v>0</v>
      </c>
      <c r="K896" s="14">
        <f>(Table12[[#This Row],[per]]*Table12[[#This Row],[2023]])+Table12[[#This Row],[2023]]</f>
        <v>117</v>
      </c>
    </row>
    <row r="897" spans="7:11" x14ac:dyDescent="0.3">
      <c r="G897">
        <v>13528474</v>
      </c>
      <c r="H897">
        <v>60</v>
      </c>
      <c r="I897">
        <v>60</v>
      </c>
      <c r="J897" s="13">
        <f>(Table12[[#This Row],[2023]]-Table12[[#This Row],[2022]])/Table12[[#This Row],[2022]]</f>
        <v>0</v>
      </c>
      <c r="K897" s="14">
        <f>(Table12[[#This Row],[per]]*Table12[[#This Row],[2023]])+Table12[[#This Row],[2023]]</f>
        <v>60</v>
      </c>
    </row>
    <row r="898" spans="7:11" x14ac:dyDescent="0.3">
      <c r="G898">
        <v>593324</v>
      </c>
      <c r="H898">
        <v>115</v>
      </c>
      <c r="I898">
        <v>115</v>
      </c>
      <c r="J898" s="13">
        <f>(Table12[[#This Row],[2023]]-Table12[[#This Row],[2022]])/Table12[[#This Row],[2022]]</f>
        <v>0</v>
      </c>
      <c r="K898" s="14">
        <f>(Table12[[#This Row],[per]]*Table12[[#This Row],[2023]])+Table12[[#This Row],[2023]]</f>
        <v>115</v>
      </c>
    </row>
    <row r="899" spans="7:11" x14ac:dyDescent="0.3">
      <c r="G899">
        <v>10115512</v>
      </c>
      <c r="H899">
        <v>60</v>
      </c>
      <c r="I899">
        <v>60</v>
      </c>
      <c r="J899" s="13">
        <f>(Table12[[#This Row],[2023]]-Table12[[#This Row],[2022]])/Table12[[#This Row],[2022]]</f>
        <v>0</v>
      </c>
      <c r="K899" s="14">
        <f>(Table12[[#This Row],[per]]*Table12[[#This Row],[2023]])+Table12[[#This Row],[2023]]</f>
        <v>60</v>
      </c>
    </row>
    <row r="900" spans="7:11" x14ac:dyDescent="0.3">
      <c r="G900">
        <v>12318667</v>
      </c>
      <c r="H900">
        <v>145</v>
      </c>
      <c r="I900">
        <v>145</v>
      </c>
      <c r="J900" s="13">
        <f>(Table12[[#This Row],[2023]]-Table12[[#This Row],[2022]])/Table12[[#This Row],[2022]]</f>
        <v>0</v>
      </c>
      <c r="K900" s="14">
        <f>(Table12[[#This Row],[per]]*Table12[[#This Row],[2023]])+Table12[[#This Row],[2023]]</f>
        <v>145</v>
      </c>
    </row>
    <row r="901" spans="7:11" x14ac:dyDescent="0.3">
      <c r="G901">
        <v>13981582</v>
      </c>
      <c r="H901">
        <v>151</v>
      </c>
      <c r="I901">
        <v>158</v>
      </c>
      <c r="J901" s="13">
        <f>(Table12[[#This Row],[2023]]-Table12[[#This Row],[2022]])/Table12[[#This Row],[2022]]</f>
        <v>4.6357615894039736E-2</v>
      </c>
      <c r="K901" s="14">
        <f>(Table12[[#This Row],[per]]*Table12[[#This Row],[2023]])+Table12[[#This Row],[2023]]</f>
        <v>165.32450331125827</v>
      </c>
    </row>
    <row r="902" spans="7:11" x14ac:dyDescent="0.3">
      <c r="G902">
        <v>13435785</v>
      </c>
      <c r="H902">
        <v>113</v>
      </c>
      <c r="I902">
        <v>113</v>
      </c>
      <c r="J902" s="13">
        <f>(Table12[[#This Row],[2023]]-Table12[[#This Row],[2022]])/Table12[[#This Row],[2022]]</f>
        <v>0</v>
      </c>
      <c r="K902" s="14">
        <f>(Table12[[#This Row],[per]]*Table12[[#This Row],[2023]])+Table12[[#This Row],[2023]]</f>
        <v>113</v>
      </c>
    </row>
    <row r="903" spans="7:11" x14ac:dyDescent="0.3">
      <c r="G903">
        <v>179578</v>
      </c>
      <c r="H903">
        <v>80</v>
      </c>
      <c r="I903">
        <v>80</v>
      </c>
      <c r="J903" s="13">
        <f>(Table12[[#This Row],[2023]]-Table12[[#This Row],[2022]])/Table12[[#This Row],[2022]]</f>
        <v>0</v>
      </c>
      <c r="K903" s="14">
        <f>(Table12[[#This Row],[per]]*Table12[[#This Row],[2023]])+Table12[[#This Row],[2023]]</f>
        <v>80</v>
      </c>
    </row>
    <row r="904" spans="7:11" x14ac:dyDescent="0.3">
      <c r="G904">
        <v>9997841</v>
      </c>
      <c r="H904">
        <v>109</v>
      </c>
      <c r="I904">
        <v>109</v>
      </c>
      <c r="J904" s="13">
        <f>(Table12[[#This Row],[2023]]-Table12[[#This Row],[2022]])/Table12[[#This Row],[2022]]</f>
        <v>0</v>
      </c>
      <c r="K904" s="14">
        <f>(Table12[[#This Row],[per]]*Table12[[#This Row],[2023]])+Table12[[#This Row],[2023]]</f>
        <v>109</v>
      </c>
    </row>
    <row r="905" spans="7:11" x14ac:dyDescent="0.3">
      <c r="G905">
        <v>3923307</v>
      </c>
      <c r="H905">
        <v>89</v>
      </c>
      <c r="I905">
        <v>89</v>
      </c>
      <c r="J905" s="13">
        <f>(Table12[[#This Row],[2023]]-Table12[[#This Row],[2022]])/Table12[[#This Row],[2022]]</f>
        <v>0</v>
      </c>
      <c r="K905" s="14">
        <f>(Table12[[#This Row],[per]]*Table12[[#This Row],[2023]])+Table12[[#This Row],[2023]]</f>
        <v>89</v>
      </c>
    </row>
    <row r="906" spans="7:11" x14ac:dyDescent="0.3">
      <c r="G906">
        <v>8647047</v>
      </c>
      <c r="H906">
        <v>50</v>
      </c>
      <c r="I906">
        <v>50</v>
      </c>
      <c r="J906" s="13">
        <f>(Table12[[#This Row],[2023]]-Table12[[#This Row],[2022]])/Table12[[#This Row],[2022]]</f>
        <v>0</v>
      </c>
      <c r="K906" s="14">
        <f>(Table12[[#This Row],[per]]*Table12[[#This Row],[2023]])+Table12[[#This Row],[2023]]</f>
        <v>50</v>
      </c>
    </row>
    <row r="907" spans="7:11" x14ac:dyDescent="0.3">
      <c r="G907">
        <v>12955807</v>
      </c>
      <c r="H907">
        <v>120</v>
      </c>
      <c r="I907">
        <v>120</v>
      </c>
      <c r="J907" s="13">
        <f>(Table12[[#This Row],[2023]]-Table12[[#This Row],[2022]])/Table12[[#This Row],[2022]]</f>
        <v>0</v>
      </c>
      <c r="K907" s="14">
        <f>(Table12[[#This Row],[per]]*Table12[[#This Row],[2023]])+Table12[[#This Row],[2023]]</f>
        <v>120</v>
      </c>
    </row>
    <row r="908" spans="7:11" x14ac:dyDescent="0.3">
      <c r="G908">
        <v>11591486</v>
      </c>
      <c r="H908">
        <v>87</v>
      </c>
      <c r="I908">
        <v>87</v>
      </c>
      <c r="J908" s="13">
        <f>(Table12[[#This Row],[2023]]-Table12[[#This Row],[2022]])/Table12[[#This Row],[2022]]</f>
        <v>0</v>
      </c>
      <c r="K908" s="14">
        <f>(Table12[[#This Row],[per]]*Table12[[#This Row],[2023]])+Table12[[#This Row],[2023]]</f>
        <v>87</v>
      </c>
    </row>
    <row r="909" spans="7:11" x14ac:dyDescent="0.3">
      <c r="G909">
        <v>13361775</v>
      </c>
      <c r="H909">
        <v>90</v>
      </c>
      <c r="I909">
        <v>90</v>
      </c>
      <c r="J909" s="13">
        <f>(Table12[[#This Row],[2023]]-Table12[[#This Row],[2022]])/Table12[[#This Row],[2022]]</f>
        <v>0</v>
      </c>
      <c r="K909" s="14">
        <f>(Table12[[#This Row],[per]]*Table12[[#This Row],[2023]])+Table12[[#This Row],[2023]]</f>
        <v>90</v>
      </c>
    </row>
    <row r="910" spans="7:11" x14ac:dyDescent="0.3">
      <c r="G910">
        <v>9030554</v>
      </c>
      <c r="H910">
        <v>126</v>
      </c>
      <c r="I910">
        <v>126</v>
      </c>
      <c r="J910" s="13">
        <f>(Table12[[#This Row],[2023]]-Table12[[#This Row],[2022]])/Table12[[#This Row],[2022]]</f>
        <v>0</v>
      </c>
      <c r="K910" s="14">
        <f>(Table12[[#This Row],[per]]*Table12[[#This Row],[2023]])+Table12[[#This Row],[2023]]</f>
        <v>126</v>
      </c>
    </row>
    <row r="911" spans="7:11" x14ac:dyDescent="0.3">
      <c r="G911">
        <v>5095603</v>
      </c>
      <c r="H911">
        <v>74</v>
      </c>
      <c r="I911">
        <v>74</v>
      </c>
      <c r="J911" s="13">
        <f>(Table12[[#This Row],[2023]]-Table12[[#This Row],[2022]])/Table12[[#This Row],[2022]]</f>
        <v>0</v>
      </c>
      <c r="K911" s="14">
        <f>(Table12[[#This Row],[per]]*Table12[[#This Row],[2023]])+Table12[[#This Row],[2023]]</f>
        <v>74</v>
      </c>
    </row>
    <row r="912" spans="7:11" x14ac:dyDescent="0.3">
      <c r="G912">
        <v>7431248</v>
      </c>
      <c r="H912">
        <v>67</v>
      </c>
      <c r="I912">
        <v>66</v>
      </c>
      <c r="J912" s="13">
        <f>(Table12[[#This Row],[2023]]-Table12[[#This Row],[2022]])/Table12[[#This Row],[2022]]</f>
        <v>-1.4925373134328358E-2</v>
      </c>
      <c r="K912" s="14">
        <f>(Table12[[#This Row],[per]]*Table12[[#This Row],[2023]])+Table12[[#This Row],[2023]]</f>
        <v>65.014925373134332</v>
      </c>
    </row>
    <row r="913" spans="7:11" x14ac:dyDescent="0.3">
      <c r="G913">
        <v>4927291</v>
      </c>
      <c r="H913">
        <v>70</v>
      </c>
      <c r="I913">
        <v>70</v>
      </c>
      <c r="J913" s="13">
        <f>(Table12[[#This Row],[2023]]-Table12[[#This Row],[2022]])/Table12[[#This Row],[2022]]</f>
        <v>0</v>
      </c>
      <c r="K913" s="14">
        <f>(Table12[[#This Row],[per]]*Table12[[#This Row],[2023]])+Table12[[#This Row],[2023]]</f>
        <v>70</v>
      </c>
    </row>
    <row r="914" spans="7:11" x14ac:dyDescent="0.3">
      <c r="G914">
        <v>8965878</v>
      </c>
      <c r="H914">
        <v>230</v>
      </c>
      <c r="I914">
        <v>230</v>
      </c>
      <c r="J914" s="13">
        <f>(Table12[[#This Row],[2023]]-Table12[[#This Row],[2022]])/Table12[[#This Row],[2022]]</f>
        <v>0</v>
      </c>
      <c r="K914" s="14">
        <f>(Table12[[#This Row],[per]]*Table12[[#This Row],[2023]])+Table12[[#This Row],[2023]]</f>
        <v>230</v>
      </c>
    </row>
    <row r="915" spans="7:11" x14ac:dyDescent="0.3">
      <c r="G915">
        <v>11168201</v>
      </c>
      <c r="H915">
        <v>150</v>
      </c>
      <c r="I915">
        <v>150</v>
      </c>
      <c r="J915" s="13">
        <f>(Table12[[#This Row],[2023]]-Table12[[#This Row],[2022]])/Table12[[#This Row],[2022]]</f>
        <v>0</v>
      </c>
      <c r="K915" s="14">
        <f>(Table12[[#This Row],[per]]*Table12[[#This Row],[2023]])+Table12[[#This Row],[2023]]</f>
        <v>150</v>
      </c>
    </row>
    <row r="916" spans="7:11" x14ac:dyDescent="0.3">
      <c r="G916">
        <v>4469338</v>
      </c>
      <c r="H916">
        <v>100</v>
      </c>
      <c r="I916">
        <v>100</v>
      </c>
      <c r="J916" s="13">
        <f>(Table12[[#This Row],[2023]]-Table12[[#This Row],[2022]])/Table12[[#This Row],[2022]]</f>
        <v>0</v>
      </c>
      <c r="K916" s="14">
        <f>(Table12[[#This Row],[per]]*Table12[[#This Row],[2023]])+Table12[[#This Row],[2023]]</f>
        <v>100</v>
      </c>
    </row>
    <row r="917" spans="7:11" x14ac:dyDescent="0.3">
      <c r="G917">
        <v>10252491</v>
      </c>
      <c r="H917">
        <v>85</v>
      </c>
      <c r="I917">
        <v>85</v>
      </c>
      <c r="J917" s="13">
        <f>(Table12[[#This Row],[2023]]-Table12[[#This Row],[2022]])/Table12[[#This Row],[2022]]</f>
        <v>0</v>
      </c>
      <c r="K917" s="14">
        <f>(Table12[[#This Row],[per]]*Table12[[#This Row],[2023]])+Table12[[#This Row],[2023]]</f>
        <v>85</v>
      </c>
    </row>
    <row r="918" spans="7:11" x14ac:dyDescent="0.3">
      <c r="G918">
        <v>1562481</v>
      </c>
      <c r="H918">
        <v>220</v>
      </c>
      <c r="I918">
        <v>220</v>
      </c>
      <c r="J918" s="13">
        <f>(Table12[[#This Row],[2023]]-Table12[[#This Row],[2022]])/Table12[[#This Row],[2022]]</f>
        <v>0</v>
      </c>
      <c r="K918" s="14">
        <f>(Table12[[#This Row],[per]]*Table12[[#This Row],[2023]])+Table12[[#This Row],[2023]]</f>
        <v>220</v>
      </c>
    </row>
    <row r="919" spans="7:11" x14ac:dyDescent="0.3">
      <c r="G919">
        <v>6810958</v>
      </c>
      <c r="H919">
        <v>60</v>
      </c>
      <c r="I919">
        <v>60</v>
      </c>
      <c r="J919" s="13">
        <f>(Table12[[#This Row],[2023]]-Table12[[#This Row],[2022]])/Table12[[#This Row],[2022]]</f>
        <v>0</v>
      </c>
      <c r="K919" s="14">
        <f>(Table12[[#This Row],[per]]*Table12[[#This Row],[2023]])+Table12[[#This Row],[2023]]</f>
        <v>60</v>
      </c>
    </row>
    <row r="920" spans="7:11" x14ac:dyDescent="0.3">
      <c r="G920">
        <v>11656333</v>
      </c>
      <c r="H920">
        <v>90</v>
      </c>
      <c r="I920">
        <v>91</v>
      </c>
      <c r="J920" s="13">
        <f>(Table12[[#This Row],[2023]]-Table12[[#This Row],[2022]])/Table12[[#This Row],[2022]]</f>
        <v>1.1111111111111112E-2</v>
      </c>
      <c r="K920" s="14">
        <f>(Table12[[#This Row],[per]]*Table12[[#This Row],[2023]])+Table12[[#This Row],[2023]]</f>
        <v>92.011111111111106</v>
      </c>
    </row>
    <row r="921" spans="7:11" x14ac:dyDescent="0.3">
      <c r="G921">
        <v>11753958</v>
      </c>
      <c r="H921">
        <v>69</v>
      </c>
      <c r="I921">
        <v>69</v>
      </c>
      <c r="J921" s="13">
        <f>(Table12[[#This Row],[2023]]-Table12[[#This Row],[2022]])/Table12[[#This Row],[2022]]</f>
        <v>0</v>
      </c>
      <c r="K921" s="14">
        <f>(Table12[[#This Row],[per]]*Table12[[#This Row],[2023]])+Table12[[#This Row],[2023]]</f>
        <v>69</v>
      </c>
    </row>
    <row r="922" spans="7:11" x14ac:dyDescent="0.3">
      <c r="G922">
        <v>9332582</v>
      </c>
      <c r="H922">
        <v>50</v>
      </c>
      <c r="I922">
        <v>50</v>
      </c>
      <c r="J922" s="13">
        <f>(Table12[[#This Row],[2023]]-Table12[[#This Row],[2022]])/Table12[[#This Row],[2022]]</f>
        <v>0</v>
      </c>
      <c r="K922" s="14">
        <f>(Table12[[#This Row],[per]]*Table12[[#This Row],[2023]])+Table12[[#This Row],[2023]]</f>
        <v>50</v>
      </c>
    </row>
    <row r="923" spans="7:11" x14ac:dyDescent="0.3">
      <c r="G923">
        <v>6412306</v>
      </c>
      <c r="H923">
        <v>580</v>
      </c>
      <c r="I923">
        <v>614</v>
      </c>
      <c r="J923" s="13">
        <f>(Table12[[#This Row],[2023]]-Table12[[#This Row],[2022]])/Table12[[#This Row],[2022]]</f>
        <v>5.8620689655172413E-2</v>
      </c>
      <c r="K923" s="14">
        <f>(Table12[[#This Row],[per]]*Table12[[#This Row],[2023]])+Table12[[#This Row],[2023]]</f>
        <v>649.99310344827586</v>
      </c>
    </row>
    <row r="924" spans="7:11" x14ac:dyDescent="0.3">
      <c r="G924">
        <v>6603272</v>
      </c>
      <c r="H924">
        <v>75</v>
      </c>
      <c r="I924">
        <v>75</v>
      </c>
      <c r="J924" s="13">
        <f>(Table12[[#This Row],[2023]]-Table12[[#This Row],[2022]])/Table12[[#This Row],[2022]]</f>
        <v>0</v>
      </c>
      <c r="K924" s="14">
        <f>(Table12[[#This Row],[per]]*Table12[[#This Row],[2023]])+Table12[[#This Row],[2023]]</f>
        <v>75</v>
      </c>
    </row>
    <row r="925" spans="7:11" x14ac:dyDescent="0.3">
      <c r="G925">
        <v>7256445</v>
      </c>
      <c r="H925">
        <v>149</v>
      </c>
      <c r="I925">
        <v>149</v>
      </c>
      <c r="J925" s="13">
        <f>(Table12[[#This Row],[2023]]-Table12[[#This Row],[2022]])/Table12[[#This Row],[2022]]</f>
        <v>0</v>
      </c>
      <c r="K925" s="14">
        <f>(Table12[[#This Row],[per]]*Table12[[#This Row],[2023]])+Table12[[#This Row],[2023]]</f>
        <v>149</v>
      </c>
    </row>
    <row r="926" spans="7:11" x14ac:dyDescent="0.3">
      <c r="G926">
        <v>11184179</v>
      </c>
      <c r="H926">
        <v>30</v>
      </c>
      <c r="I926">
        <v>29</v>
      </c>
      <c r="J926" s="13">
        <f>(Table12[[#This Row],[2023]]-Table12[[#This Row],[2022]])/Table12[[#This Row],[2022]]</f>
        <v>-3.3333333333333333E-2</v>
      </c>
      <c r="K926" s="14">
        <f>(Table12[[#This Row],[per]]*Table12[[#This Row],[2023]])+Table12[[#This Row],[2023]]</f>
        <v>28.033333333333335</v>
      </c>
    </row>
    <row r="927" spans="7:11" x14ac:dyDescent="0.3">
      <c r="G927">
        <v>12682834</v>
      </c>
      <c r="H927">
        <v>202</v>
      </c>
      <c r="I927">
        <v>202</v>
      </c>
      <c r="J927" s="13">
        <f>(Table12[[#This Row],[2023]]-Table12[[#This Row],[2022]])/Table12[[#This Row],[2022]]</f>
        <v>0</v>
      </c>
      <c r="K927" s="14">
        <f>(Table12[[#This Row],[per]]*Table12[[#This Row],[2023]])+Table12[[#This Row],[2023]]</f>
        <v>202</v>
      </c>
    </row>
    <row r="928" spans="7:11" x14ac:dyDescent="0.3">
      <c r="G928">
        <v>14664358</v>
      </c>
      <c r="H928">
        <v>498</v>
      </c>
      <c r="I928">
        <v>503</v>
      </c>
      <c r="J928" s="13">
        <f>(Table12[[#This Row],[2023]]-Table12[[#This Row],[2022]])/Table12[[#This Row],[2022]]</f>
        <v>1.0040160642570281E-2</v>
      </c>
      <c r="K928" s="14">
        <f>(Table12[[#This Row],[per]]*Table12[[#This Row],[2023]])+Table12[[#This Row],[2023]]</f>
        <v>508.05020080321287</v>
      </c>
    </row>
    <row r="929" spans="7:11" x14ac:dyDescent="0.3">
      <c r="G929">
        <v>2477601</v>
      </c>
      <c r="H929">
        <v>202</v>
      </c>
      <c r="I929">
        <v>174</v>
      </c>
      <c r="J929" s="13">
        <f>(Table12[[#This Row],[2023]]-Table12[[#This Row],[2022]])/Table12[[#This Row],[2022]]</f>
        <v>-0.13861386138613863</v>
      </c>
      <c r="K929" s="14">
        <f>(Table12[[#This Row],[per]]*Table12[[#This Row],[2023]])+Table12[[#This Row],[2023]]</f>
        <v>149.88118811881188</v>
      </c>
    </row>
    <row r="930" spans="7:11" x14ac:dyDescent="0.3">
      <c r="G930">
        <v>4941653</v>
      </c>
      <c r="H930">
        <v>144</v>
      </c>
      <c r="I930">
        <v>144</v>
      </c>
      <c r="J930" s="13">
        <f>(Table12[[#This Row],[2023]]-Table12[[#This Row],[2022]])/Table12[[#This Row],[2022]]</f>
        <v>0</v>
      </c>
      <c r="K930" s="14">
        <f>(Table12[[#This Row],[per]]*Table12[[#This Row],[2023]])+Table12[[#This Row],[2023]]</f>
        <v>144</v>
      </c>
    </row>
    <row r="931" spans="7:11" x14ac:dyDescent="0.3">
      <c r="G931">
        <v>5019464</v>
      </c>
      <c r="H931">
        <v>99</v>
      </c>
      <c r="I931">
        <v>99</v>
      </c>
      <c r="J931" s="13">
        <f>(Table12[[#This Row],[2023]]-Table12[[#This Row],[2022]])/Table12[[#This Row],[2022]]</f>
        <v>0</v>
      </c>
      <c r="K931" s="14">
        <f>(Table12[[#This Row],[per]]*Table12[[#This Row],[2023]])+Table12[[#This Row],[2023]]</f>
        <v>99</v>
      </c>
    </row>
    <row r="932" spans="7:11" x14ac:dyDescent="0.3">
      <c r="G932">
        <v>8653596</v>
      </c>
      <c r="H932">
        <v>77</v>
      </c>
      <c r="I932">
        <v>77</v>
      </c>
      <c r="J932" s="13">
        <f>(Table12[[#This Row],[2023]]-Table12[[#This Row],[2022]])/Table12[[#This Row],[2022]]</f>
        <v>0</v>
      </c>
      <c r="K932" s="14">
        <f>(Table12[[#This Row],[per]]*Table12[[#This Row],[2023]])+Table12[[#This Row],[2023]]</f>
        <v>77</v>
      </c>
    </row>
    <row r="933" spans="7:11" x14ac:dyDescent="0.3">
      <c r="G933">
        <v>6032221</v>
      </c>
      <c r="H933">
        <v>985</v>
      </c>
      <c r="I933">
        <v>985</v>
      </c>
      <c r="J933" s="13">
        <f>(Table12[[#This Row],[2023]]-Table12[[#This Row],[2022]])/Table12[[#This Row],[2022]]</f>
        <v>0</v>
      </c>
      <c r="K933" s="14">
        <f>(Table12[[#This Row],[per]]*Table12[[#This Row],[2023]])+Table12[[#This Row],[2023]]</f>
        <v>985</v>
      </c>
    </row>
    <row r="934" spans="7:11" x14ac:dyDescent="0.3">
      <c r="G934">
        <v>415104</v>
      </c>
      <c r="H934">
        <v>168</v>
      </c>
      <c r="I934">
        <v>180</v>
      </c>
      <c r="J934" s="13">
        <f>(Table12[[#This Row],[2023]]-Table12[[#This Row],[2022]])/Table12[[#This Row],[2022]]</f>
        <v>7.1428571428571425E-2</v>
      </c>
      <c r="K934" s="14">
        <f>(Table12[[#This Row],[per]]*Table12[[#This Row],[2023]])+Table12[[#This Row],[2023]]</f>
        <v>192.85714285714286</v>
      </c>
    </row>
    <row r="935" spans="7:11" x14ac:dyDescent="0.3">
      <c r="G935">
        <v>1879787</v>
      </c>
      <c r="H935">
        <v>220</v>
      </c>
      <c r="I935">
        <v>220</v>
      </c>
      <c r="J935" s="13">
        <f>(Table12[[#This Row],[2023]]-Table12[[#This Row],[2022]])/Table12[[#This Row],[2022]]</f>
        <v>0</v>
      </c>
      <c r="K935" s="14">
        <f>(Table12[[#This Row],[per]]*Table12[[#This Row],[2023]])+Table12[[#This Row],[2023]]</f>
        <v>220</v>
      </c>
    </row>
    <row r="936" spans="7:11" x14ac:dyDescent="0.3">
      <c r="G936">
        <v>6685564</v>
      </c>
      <c r="H936">
        <v>185</v>
      </c>
      <c r="I936">
        <v>185</v>
      </c>
      <c r="J936" s="13">
        <f>(Table12[[#This Row],[2023]]-Table12[[#This Row],[2022]])/Table12[[#This Row],[2022]]</f>
        <v>0</v>
      </c>
      <c r="K936" s="14">
        <f>(Table12[[#This Row],[per]]*Table12[[#This Row],[2023]])+Table12[[#This Row],[2023]]</f>
        <v>185</v>
      </c>
    </row>
    <row r="937" spans="7:11" x14ac:dyDescent="0.3">
      <c r="G937">
        <v>7068130</v>
      </c>
      <c r="H937">
        <v>79</v>
      </c>
      <c r="I937">
        <v>79</v>
      </c>
      <c r="J937" s="13">
        <f>(Table12[[#This Row],[2023]]-Table12[[#This Row],[2022]])/Table12[[#This Row],[2022]]</f>
        <v>0</v>
      </c>
      <c r="K937" s="14">
        <f>(Table12[[#This Row],[per]]*Table12[[#This Row],[2023]])+Table12[[#This Row],[2023]]</f>
        <v>79</v>
      </c>
    </row>
    <row r="938" spans="7:11" x14ac:dyDescent="0.3">
      <c r="G938">
        <v>9515723</v>
      </c>
      <c r="H938">
        <v>314</v>
      </c>
      <c r="I938">
        <v>313</v>
      </c>
      <c r="J938" s="13">
        <f>(Table12[[#This Row],[2023]]-Table12[[#This Row],[2022]])/Table12[[#This Row],[2022]]</f>
        <v>-3.1847133757961785E-3</v>
      </c>
      <c r="K938" s="14">
        <f>(Table12[[#This Row],[per]]*Table12[[#This Row],[2023]])+Table12[[#This Row],[2023]]</f>
        <v>312.00318471337579</v>
      </c>
    </row>
    <row r="939" spans="7:11" x14ac:dyDescent="0.3">
      <c r="G939">
        <v>10209071</v>
      </c>
      <c r="H939">
        <v>26</v>
      </c>
      <c r="I939">
        <v>26</v>
      </c>
      <c r="J939" s="13">
        <f>(Table12[[#This Row],[2023]]-Table12[[#This Row],[2022]])/Table12[[#This Row],[2022]]</f>
        <v>0</v>
      </c>
      <c r="K939" s="14">
        <f>(Table12[[#This Row],[per]]*Table12[[#This Row],[2023]])+Table12[[#This Row],[2023]]</f>
        <v>26</v>
      </c>
    </row>
    <row r="940" spans="7:11" x14ac:dyDescent="0.3">
      <c r="G940">
        <v>10306681</v>
      </c>
      <c r="H940">
        <v>80</v>
      </c>
      <c r="I940">
        <v>80</v>
      </c>
      <c r="J940" s="13">
        <f>(Table12[[#This Row],[2023]]-Table12[[#This Row],[2022]])/Table12[[#This Row],[2022]]</f>
        <v>0</v>
      </c>
      <c r="K940" s="14">
        <f>(Table12[[#This Row],[per]]*Table12[[#This Row],[2023]])+Table12[[#This Row],[2023]]</f>
        <v>80</v>
      </c>
    </row>
    <row r="941" spans="7:11" x14ac:dyDescent="0.3">
      <c r="G941">
        <v>10320538</v>
      </c>
      <c r="H941">
        <v>50</v>
      </c>
      <c r="I941">
        <v>50</v>
      </c>
      <c r="J941" s="13">
        <f>(Table12[[#This Row],[2023]]-Table12[[#This Row],[2022]])/Table12[[#This Row],[2022]]</f>
        <v>0</v>
      </c>
      <c r="K941" s="14">
        <f>(Table12[[#This Row],[per]]*Table12[[#This Row],[2023]])+Table12[[#This Row],[2023]]</f>
        <v>50</v>
      </c>
    </row>
    <row r="942" spans="7:11" x14ac:dyDescent="0.3">
      <c r="G942">
        <v>12384157</v>
      </c>
      <c r="H942">
        <v>450</v>
      </c>
      <c r="I942">
        <v>450</v>
      </c>
      <c r="J942" s="13">
        <f>(Table12[[#This Row],[2023]]-Table12[[#This Row],[2022]])/Table12[[#This Row],[2022]]</f>
        <v>0</v>
      </c>
      <c r="K942" s="14">
        <f>(Table12[[#This Row],[per]]*Table12[[#This Row],[2023]])+Table12[[#This Row],[2023]]</f>
        <v>450</v>
      </c>
    </row>
    <row r="943" spans="7:11" x14ac:dyDescent="0.3">
      <c r="G943">
        <v>6528805</v>
      </c>
      <c r="H943">
        <v>100</v>
      </c>
      <c r="I943">
        <v>100</v>
      </c>
      <c r="J943" s="13">
        <f>(Table12[[#This Row],[2023]]-Table12[[#This Row],[2022]])/Table12[[#This Row],[2022]]</f>
        <v>0</v>
      </c>
      <c r="K943" s="14">
        <f>(Table12[[#This Row],[per]]*Table12[[#This Row],[2023]])+Table12[[#This Row],[2023]]</f>
        <v>100</v>
      </c>
    </row>
    <row r="944" spans="7:11" x14ac:dyDescent="0.3">
      <c r="G944">
        <v>6847321</v>
      </c>
      <c r="H944">
        <v>48</v>
      </c>
      <c r="I944">
        <v>48</v>
      </c>
      <c r="J944" s="13">
        <f>(Table12[[#This Row],[2023]]-Table12[[#This Row],[2022]])/Table12[[#This Row],[2022]]</f>
        <v>0</v>
      </c>
      <c r="K944" s="14">
        <f>(Table12[[#This Row],[per]]*Table12[[#This Row],[2023]])+Table12[[#This Row],[2023]]</f>
        <v>48</v>
      </c>
    </row>
    <row r="945" spans="7:11" x14ac:dyDescent="0.3">
      <c r="G945">
        <v>7249167</v>
      </c>
      <c r="H945">
        <v>157</v>
      </c>
      <c r="I945">
        <v>157</v>
      </c>
      <c r="J945" s="13">
        <f>(Table12[[#This Row],[2023]]-Table12[[#This Row],[2022]])/Table12[[#This Row],[2022]]</f>
        <v>0</v>
      </c>
      <c r="K945" s="14">
        <f>(Table12[[#This Row],[per]]*Table12[[#This Row],[2023]])+Table12[[#This Row],[2023]]</f>
        <v>157</v>
      </c>
    </row>
    <row r="946" spans="7:11" x14ac:dyDescent="0.3">
      <c r="G946">
        <v>8969582</v>
      </c>
      <c r="H946">
        <v>125</v>
      </c>
      <c r="I946">
        <v>125</v>
      </c>
      <c r="J946" s="13">
        <f>(Table12[[#This Row],[2023]]-Table12[[#This Row],[2022]])/Table12[[#This Row],[2022]]</f>
        <v>0</v>
      </c>
      <c r="K946" s="14">
        <f>(Table12[[#This Row],[per]]*Table12[[#This Row],[2023]])+Table12[[#This Row],[2023]]</f>
        <v>125</v>
      </c>
    </row>
    <row r="947" spans="7:11" x14ac:dyDescent="0.3">
      <c r="G947">
        <v>11007748</v>
      </c>
      <c r="H947">
        <v>250</v>
      </c>
      <c r="I947">
        <v>250</v>
      </c>
      <c r="J947" s="13">
        <f>(Table12[[#This Row],[2023]]-Table12[[#This Row],[2022]])/Table12[[#This Row],[2022]]</f>
        <v>0</v>
      </c>
      <c r="K947" s="14">
        <f>(Table12[[#This Row],[per]]*Table12[[#This Row],[2023]])+Table12[[#This Row],[2023]]</f>
        <v>250</v>
      </c>
    </row>
    <row r="948" spans="7:11" x14ac:dyDescent="0.3">
      <c r="G948">
        <v>11190299</v>
      </c>
      <c r="H948">
        <v>350</v>
      </c>
      <c r="I948">
        <v>350</v>
      </c>
      <c r="J948" s="13">
        <f>(Table12[[#This Row],[2023]]-Table12[[#This Row],[2022]])/Table12[[#This Row],[2022]]</f>
        <v>0</v>
      </c>
      <c r="K948" s="14">
        <f>(Table12[[#This Row],[per]]*Table12[[#This Row],[2023]])+Table12[[#This Row],[2023]]</f>
        <v>350</v>
      </c>
    </row>
    <row r="949" spans="7:11" x14ac:dyDescent="0.3">
      <c r="G949">
        <v>12628037</v>
      </c>
      <c r="H949">
        <v>115</v>
      </c>
      <c r="I949">
        <v>115</v>
      </c>
      <c r="J949" s="13">
        <f>(Table12[[#This Row],[2023]]-Table12[[#This Row],[2022]])/Table12[[#This Row],[2022]]</f>
        <v>0</v>
      </c>
      <c r="K949" s="14">
        <f>(Table12[[#This Row],[per]]*Table12[[#This Row],[2023]])+Table12[[#This Row],[2023]]</f>
        <v>115</v>
      </c>
    </row>
    <row r="950" spans="7:11" x14ac:dyDescent="0.3">
      <c r="G950">
        <v>3676489</v>
      </c>
      <c r="H950">
        <v>34</v>
      </c>
      <c r="I950">
        <v>34</v>
      </c>
      <c r="J950" s="13">
        <f>(Table12[[#This Row],[2023]]-Table12[[#This Row],[2022]])/Table12[[#This Row],[2022]]</f>
        <v>0</v>
      </c>
      <c r="K950" s="14">
        <f>(Table12[[#This Row],[per]]*Table12[[#This Row],[2023]])+Table12[[#This Row],[2023]]</f>
        <v>34</v>
      </c>
    </row>
    <row r="951" spans="7:11" x14ac:dyDescent="0.3">
      <c r="G951">
        <v>4711223</v>
      </c>
      <c r="H951">
        <v>100</v>
      </c>
      <c r="I951">
        <v>100</v>
      </c>
      <c r="J951" s="13">
        <f>(Table12[[#This Row],[2023]]-Table12[[#This Row],[2022]])/Table12[[#This Row],[2022]]</f>
        <v>0</v>
      </c>
      <c r="K951" s="14">
        <f>(Table12[[#This Row],[per]]*Table12[[#This Row],[2023]])+Table12[[#This Row],[2023]]</f>
        <v>100</v>
      </c>
    </row>
    <row r="952" spans="7:11" x14ac:dyDescent="0.3">
      <c r="G952">
        <v>4923561</v>
      </c>
      <c r="H952">
        <v>35</v>
      </c>
      <c r="I952">
        <v>35</v>
      </c>
      <c r="J952" s="13">
        <f>(Table12[[#This Row],[2023]]-Table12[[#This Row],[2022]])/Table12[[#This Row],[2022]]</f>
        <v>0</v>
      </c>
      <c r="K952" s="14">
        <f>(Table12[[#This Row],[per]]*Table12[[#This Row],[2023]])+Table12[[#This Row],[2023]]</f>
        <v>35</v>
      </c>
    </row>
    <row r="953" spans="7:11" x14ac:dyDescent="0.3">
      <c r="G953">
        <v>6924138</v>
      </c>
      <c r="H953">
        <v>175</v>
      </c>
      <c r="I953">
        <v>175</v>
      </c>
      <c r="J953" s="13">
        <f>(Table12[[#This Row],[2023]]-Table12[[#This Row],[2022]])/Table12[[#This Row],[2022]]</f>
        <v>0</v>
      </c>
      <c r="K953" s="14">
        <f>(Table12[[#This Row],[per]]*Table12[[#This Row],[2023]])+Table12[[#This Row],[2023]]</f>
        <v>175</v>
      </c>
    </row>
    <row r="954" spans="7:11" x14ac:dyDescent="0.3">
      <c r="G954">
        <v>9545536</v>
      </c>
      <c r="H954">
        <v>80</v>
      </c>
      <c r="I954">
        <v>80</v>
      </c>
      <c r="J954" s="13">
        <f>(Table12[[#This Row],[2023]]-Table12[[#This Row],[2022]])/Table12[[#This Row],[2022]]</f>
        <v>0</v>
      </c>
      <c r="K954" s="14">
        <f>(Table12[[#This Row],[per]]*Table12[[#This Row],[2023]])+Table12[[#This Row],[2023]]</f>
        <v>80</v>
      </c>
    </row>
    <row r="955" spans="7:11" x14ac:dyDescent="0.3">
      <c r="G955">
        <v>11678924</v>
      </c>
      <c r="H955">
        <v>200</v>
      </c>
      <c r="I955">
        <v>200</v>
      </c>
      <c r="J955" s="13">
        <f>(Table12[[#This Row],[2023]]-Table12[[#This Row],[2022]])/Table12[[#This Row],[2022]]</f>
        <v>0</v>
      </c>
      <c r="K955" s="14">
        <f>(Table12[[#This Row],[per]]*Table12[[#This Row],[2023]])+Table12[[#This Row],[2023]]</f>
        <v>200</v>
      </c>
    </row>
    <row r="956" spans="7:11" x14ac:dyDescent="0.3">
      <c r="G956">
        <v>13141016</v>
      </c>
      <c r="H956">
        <v>109</v>
      </c>
      <c r="I956">
        <v>114</v>
      </c>
      <c r="J956" s="13">
        <f>(Table12[[#This Row],[2023]]-Table12[[#This Row],[2022]])/Table12[[#This Row],[2022]]</f>
        <v>4.5871559633027525E-2</v>
      </c>
      <c r="K956" s="14">
        <f>(Table12[[#This Row],[per]]*Table12[[#This Row],[2023]])+Table12[[#This Row],[2023]]</f>
        <v>119.22935779816514</v>
      </c>
    </row>
    <row r="957" spans="7:11" x14ac:dyDescent="0.3">
      <c r="G957">
        <v>1912628</v>
      </c>
      <c r="H957">
        <v>150</v>
      </c>
      <c r="I957">
        <v>150</v>
      </c>
      <c r="J957" s="13">
        <f>(Table12[[#This Row],[2023]]-Table12[[#This Row],[2022]])/Table12[[#This Row],[2022]]</f>
        <v>0</v>
      </c>
      <c r="K957" s="14">
        <f>(Table12[[#This Row],[per]]*Table12[[#This Row],[2023]])+Table12[[#This Row],[2023]]</f>
        <v>150</v>
      </c>
    </row>
    <row r="958" spans="7:11" x14ac:dyDescent="0.3">
      <c r="G958">
        <v>2150352</v>
      </c>
      <c r="H958">
        <v>34</v>
      </c>
      <c r="I958">
        <v>36</v>
      </c>
      <c r="J958" s="13">
        <f>(Table12[[#This Row],[2023]]-Table12[[#This Row],[2022]])/Table12[[#This Row],[2022]]</f>
        <v>5.8823529411764705E-2</v>
      </c>
      <c r="K958" s="14">
        <f>(Table12[[#This Row],[per]]*Table12[[#This Row],[2023]])+Table12[[#This Row],[2023]]</f>
        <v>38.117647058823529</v>
      </c>
    </row>
    <row r="959" spans="7:11" x14ac:dyDescent="0.3">
      <c r="G959">
        <v>3646472</v>
      </c>
      <c r="H959">
        <v>150</v>
      </c>
      <c r="I959">
        <v>150</v>
      </c>
      <c r="J959" s="13">
        <f>(Table12[[#This Row],[2023]]-Table12[[#This Row],[2022]])/Table12[[#This Row],[2022]]</f>
        <v>0</v>
      </c>
      <c r="K959" s="14">
        <f>(Table12[[#This Row],[per]]*Table12[[#This Row],[2023]])+Table12[[#This Row],[2023]]</f>
        <v>150</v>
      </c>
    </row>
    <row r="960" spans="7:11" x14ac:dyDescent="0.3">
      <c r="G960">
        <v>5518317</v>
      </c>
      <c r="H960">
        <v>600</v>
      </c>
      <c r="I960">
        <v>600</v>
      </c>
      <c r="J960" s="13">
        <f>(Table12[[#This Row],[2023]]-Table12[[#This Row],[2022]])/Table12[[#This Row],[2022]]</f>
        <v>0</v>
      </c>
      <c r="K960" s="14">
        <f>(Table12[[#This Row],[per]]*Table12[[#This Row],[2023]])+Table12[[#This Row],[2023]]</f>
        <v>600</v>
      </c>
    </row>
    <row r="961" spans="7:11" x14ac:dyDescent="0.3">
      <c r="G961">
        <v>7053949</v>
      </c>
      <c r="H961">
        <v>68</v>
      </c>
      <c r="I961">
        <v>68</v>
      </c>
      <c r="J961" s="13">
        <f>(Table12[[#This Row],[2023]]-Table12[[#This Row],[2022]])/Table12[[#This Row],[2022]]</f>
        <v>0</v>
      </c>
      <c r="K961" s="14">
        <f>(Table12[[#This Row],[per]]*Table12[[#This Row],[2023]])+Table12[[#This Row],[2023]]</f>
        <v>68</v>
      </c>
    </row>
    <row r="962" spans="7:11" x14ac:dyDescent="0.3">
      <c r="G962">
        <v>11383887</v>
      </c>
      <c r="H962">
        <v>169</v>
      </c>
      <c r="I962">
        <v>169</v>
      </c>
      <c r="J962" s="13">
        <f>(Table12[[#This Row],[2023]]-Table12[[#This Row],[2022]])/Table12[[#This Row],[2022]]</f>
        <v>0</v>
      </c>
      <c r="K962" s="14">
        <f>(Table12[[#This Row],[per]]*Table12[[#This Row],[2023]])+Table12[[#This Row],[2023]]</f>
        <v>169</v>
      </c>
    </row>
    <row r="963" spans="7:11" x14ac:dyDescent="0.3">
      <c r="G963">
        <v>13432525</v>
      </c>
      <c r="H963">
        <v>199</v>
      </c>
      <c r="I963">
        <v>199</v>
      </c>
      <c r="J963" s="13">
        <f>(Table12[[#This Row],[2023]]-Table12[[#This Row],[2022]])/Table12[[#This Row],[2022]]</f>
        <v>0</v>
      </c>
      <c r="K963" s="14">
        <f>(Table12[[#This Row],[per]]*Table12[[#This Row],[2023]])+Table12[[#This Row],[2023]]</f>
        <v>199</v>
      </c>
    </row>
    <row r="964" spans="7:11" x14ac:dyDescent="0.3">
      <c r="G964">
        <v>13435322</v>
      </c>
      <c r="H964">
        <v>50</v>
      </c>
      <c r="I964">
        <v>50</v>
      </c>
      <c r="J964" s="13">
        <f>(Table12[[#This Row],[2023]]-Table12[[#This Row],[2022]])/Table12[[#This Row],[2022]]</f>
        <v>0</v>
      </c>
      <c r="K964" s="14">
        <f>(Table12[[#This Row],[per]]*Table12[[#This Row],[2023]])+Table12[[#This Row],[2023]]</f>
        <v>50</v>
      </c>
    </row>
    <row r="965" spans="7:11" x14ac:dyDescent="0.3">
      <c r="G965">
        <v>13961098</v>
      </c>
      <c r="H965">
        <v>100</v>
      </c>
      <c r="I965">
        <v>100</v>
      </c>
      <c r="J965" s="13">
        <f>(Table12[[#This Row],[2023]]-Table12[[#This Row],[2022]])/Table12[[#This Row],[2022]]</f>
        <v>0</v>
      </c>
      <c r="K965" s="14">
        <f>(Table12[[#This Row],[per]]*Table12[[#This Row],[2023]])+Table12[[#This Row],[2023]]</f>
        <v>100</v>
      </c>
    </row>
    <row r="966" spans="7:11" x14ac:dyDescent="0.3">
      <c r="G966">
        <v>9050649</v>
      </c>
      <c r="H966">
        <v>139</v>
      </c>
      <c r="I966">
        <v>139</v>
      </c>
      <c r="J966" s="13">
        <f>(Table12[[#This Row],[2023]]-Table12[[#This Row],[2022]])/Table12[[#This Row],[2022]]</f>
        <v>0</v>
      </c>
      <c r="K966" s="14">
        <f>(Table12[[#This Row],[per]]*Table12[[#This Row],[2023]])+Table12[[#This Row],[2023]]</f>
        <v>139</v>
      </c>
    </row>
    <row r="967" spans="7:11" x14ac:dyDescent="0.3">
      <c r="G967">
        <v>11084751</v>
      </c>
      <c r="H967">
        <v>60</v>
      </c>
      <c r="I967">
        <v>60</v>
      </c>
      <c r="J967" s="13">
        <f>(Table12[[#This Row],[2023]]-Table12[[#This Row],[2022]])/Table12[[#This Row],[2022]]</f>
        <v>0</v>
      </c>
      <c r="K967" s="14">
        <f>(Table12[[#This Row],[per]]*Table12[[#This Row],[2023]])+Table12[[#This Row],[2023]]</f>
        <v>60</v>
      </c>
    </row>
    <row r="968" spans="7:11" x14ac:dyDescent="0.3">
      <c r="G968">
        <v>12790296</v>
      </c>
      <c r="H968">
        <v>200</v>
      </c>
      <c r="I968">
        <v>200</v>
      </c>
      <c r="J968" s="13">
        <f>(Table12[[#This Row],[2023]]-Table12[[#This Row],[2022]])/Table12[[#This Row],[2022]]</f>
        <v>0</v>
      </c>
      <c r="K968" s="14">
        <f>(Table12[[#This Row],[per]]*Table12[[#This Row],[2023]])+Table12[[#This Row],[2023]]</f>
        <v>200</v>
      </c>
    </row>
    <row r="969" spans="7:11" x14ac:dyDescent="0.3">
      <c r="G969">
        <v>2564746</v>
      </c>
      <c r="H969">
        <v>49</v>
      </c>
      <c r="I969">
        <v>49</v>
      </c>
      <c r="J969" s="13">
        <f>(Table12[[#This Row],[2023]]-Table12[[#This Row],[2022]])/Table12[[#This Row],[2022]]</f>
        <v>0</v>
      </c>
      <c r="K969" s="14">
        <f>(Table12[[#This Row],[per]]*Table12[[#This Row],[2023]])+Table12[[#This Row],[2023]]</f>
        <v>49</v>
      </c>
    </row>
    <row r="970" spans="7:11" x14ac:dyDescent="0.3">
      <c r="G970">
        <v>4719774</v>
      </c>
      <c r="H970">
        <v>122</v>
      </c>
      <c r="I970">
        <v>122</v>
      </c>
      <c r="J970" s="13">
        <f>(Table12[[#This Row],[2023]]-Table12[[#This Row],[2022]])/Table12[[#This Row],[2022]]</f>
        <v>0</v>
      </c>
      <c r="K970" s="14">
        <f>(Table12[[#This Row],[per]]*Table12[[#This Row],[2023]])+Table12[[#This Row],[2023]]</f>
        <v>122</v>
      </c>
    </row>
    <row r="971" spans="7:11" x14ac:dyDescent="0.3">
      <c r="G971">
        <v>6101778</v>
      </c>
      <c r="H971">
        <v>200</v>
      </c>
      <c r="I971">
        <v>200</v>
      </c>
      <c r="J971" s="13">
        <f>(Table12[[#This Row],[2023]]-Table12[[#This Row],[2022]])/Table12[[#This Row],[2022]]</f>
        <v>0</v>
      </c>
      <c r="K971" s="14">
        <f>(Table12[[#This Row],[per]]*Table12[[#This Row],[2023]])+Table12[[#This Row],[2023]]</f>
        <v>200</v>
      </c>
    </row>
    <row r="972" spans="7:11" x14ac:dyDescent="0.3">
      <c r="G972">
        <v>8209074</v>
      </c>
      <c r="H972">
        <v>59</v>
      </c>
      <c r="I972">
        <v>59</v>
      </c>
      <c r="J972" s="13">
        <f>(Table12[[#This Row],[2023]]-Table12[[#This Row],[2022]])/Table12[[#This Row],[2022]]</f>
        <v>0</v>
      </c>
      <c r="K972" s="14">
        <f>(Table12[[#This Row],[per]]*Table12[[#This Row],[2023]])+Table12[[#This Row],[2023]]</f>
        <v>59</v>
      </c>
    </row>
    <row r="973" spans="7:11" x14ac:dyDescent="0.3">
      <c r="G973">
        <v>9665708</v>
      </c>
      <c r="H973">
        <v>175</v>
      </c>
      <c r="I973">
        <v>175</v>
      </c>
      <c r="J973" s="13">
        <f>(Table12[[#This Row],[2023]]-Table12[[#This Row],[2022]])/Table12[[#This Row],[2022]]</f>
        <v>0</v>
      </c>
      <c r="K973" s="14">
        <f>(Table12[[#This Row],[per]]*Table12[[#This Row],[2023]])+Table12[[#This Row],[2023]]</f>
        <v>175</v>
      </c>
    </row>
    <row r="974" spans="7:11" x14ac:dyDescent="0.3">
      <c r="G974">
        <v>13714804</v>
      </c>
      <c r="H974">
        <v>38</v>
      </c>
      <c r="I974">
        <v>38</v>
      </c>
      <c r="J974" s="13">
        <f>(Table12[[#This Row],[2023]]-Table12[[#This Row],[2022]])/Table12[[#This Row],[2022]]</f>
        <v>0</v>
      </c>
      <c r="K974" s="14">
        <f>(Table12[[#This Row],[per]]*Table12[[#This Row],[2023]])+Table12[[#This Row],[2023]]</f>
        <v>38</v>
      </c>
    </row>
    <row r="975" spans="7:11" x14ac:dyDescent="0.3">
      <c r="G975">
        <v>13770273</v>
      </c>
      <c r="H975">
        <v>77</v>
      </c>
      <c r="I975">
        <v>76</v>
      </c>
      <c r="J975" s="13">
        <f>(Table12[[#This Row],[2023]]-Table12[[#This Row],[2022]])/Table12[[#This Row],[2022]]</f>
        <v>-1.2987012987012988E-2</v>
      </c>
      <c r="K975" s="14">
        <f>(Table12[[#This Row],[per]]*Table12[[#This Row],[2023]])+Table12[[#This Row],[2023]]</f>
        <v>75.012987012987011</v>
      </c>
    </row>
    <row r="976" spans="7:11" x14ac:dyDescent="0.3">
      <c r="G976">
        <v>1209935</v>
      </c>
      <c r="H976">
        <v>199</v>
      </c>
      <c r="I976">
        <v>199</v>
      </c>
      <c r="J976" s="13">
        <f>(Table12[[#This Row],[2023]]-Table12[[#This Row],[2022]])/Table12[[#This Row],[2022]]</f>
        <v>0</v>
      </c>
      <c r="K976" s="14">
        <f>(Table12[[#This Row],[per]]*Table12[[#This Row],[2023]])+Table12[[#This Row],[2023]]</f>
        <v>199</v>
      </c>
    </row>
    <row r="977" spans="7:11" x14ac:dyDescent="0.3">
      <c r="G977">
        <v>3494354</v>
      </c>
      <c r="H977">
        <v>256</v>
      </c>
      <c r="I977">
        <v>256</v>
      </c>
      <c r="J977" s="13">
        <f>(Table12[[#This Row],[2023]]-Table12[[#This Row],[2022]])/Table12[[#This Row],[2022]]</f>
        <v>0</v>
      </c>
      <c r="K977" s="14">
        <f>(Table12[[#This Row],[per]]*Table12[[#This Row],[2023]])+Table12[[#This Row],[2023]]</f>
        <v>256</v>
      </c>
    </row>
    <row r="978" spans="7:11" x14ac:dyDescent="0.3">
      <c r="G978">
        <v>3653680</v>
      </c>
      <c r="H978">
        <v>150</v>
      </c>
      <c r="I978">
        <v>150</v>
      </c>
      <c r="J978" s="13">
        <f>(Table12[[#This Row],[2023]]-Table12[[#This Row],[2022]])/Table12[[#This Row],[2022]]</f>
        <v>0</v>
      </c>
      <c r="K978" s="14">
        <f>(Table12[[#This Row],[per]]*Table12[[#This Row],[2023]])+Table12[[#This Row],[2023]]</f>
        <v>150</v>
      </c>
    </row>
    <row r="979" spans="7:11" x14ac:dyDescent="0.3">
      <c r="G979">
        <v>4571957</v>
      </c>
      <c r="H979">
        <v>213</v>
      </c>
      <c r="I979">
        <v>198</v>
      </c>
      <c r="J979" s="13">
        <f>(Table12[[#This Row],[2023]]-Table12[[#This Row],[2022]])/Table12[[#This Row],[2022]]</f>
        <v>-7.0422535211267609E-2</v>
      </c>
      <c r="K979" s="14">
        <f>(Table12[[#This Row],[per]]*Table12[[#This Row],[2023]])+Table12[[#This Row],[2023]]</f>
        <v>184.05633802816902</v>
      </c>
    </row>
    <row r="980" spans="7:11" x14ac:dyDescent="0.3">
      <c r="G980">
        <v>5309316</v>
      </c>
      <c r="H980">
        <v>115</v>
      </c>
      <c r="I980">
        <v>115</v>
      </c>
      <c r="J980" s="13">
        <f>(Table12[[#This Row],[2023]]-Table12[[#This Row],[2022]])/Table12[[#This Row],[2022]]</f>
        <v>0</v>
      </c>
      <c r="K980" s="14">
        <f>(Table12[[#This Row],[per]]*Table12[[#This Row],[2023]])+Table12[[#This Row],[2023]]</f>
        <v>115</v>
      </c>
    </row>
    <row r="981" spans="7:11" x14ac:dyDescent="0.3">
      <c r="G981">
        <v>5406518</v>
      </c>
      <c r="H981">
        <v>70</v>
      </c>
      <c r="I981">
        <v>70</v>
      </c>
      <c r="J981" s="13">
        <f>(Table12[[#This Row],[2023]]-Table12[[#This Row],[2022]])/Table12[[#This Row],[2022]]</f>
        <v>0</v>
      </c>
      <c r="K981" s="14">
        <f>(Table12[[#This Row],[per]]*Table12[[#This Row],[2023]])+Table12[[#This Row],[2023]]</f>
        <v>70</v>
      </c>
    </row>
    <row r="982" spans="7:11" x14ac:dyDescent="0.3">
      <c r="G982">
        <v>7054051</v>
      </c>
      <c r="H982">
        <v>70</v>
      </c>
      <c r="I982">
        <v>70</v>
      </c>
      <c r="J982" s="13">
        <f>(Table12[[#This Row],[2023]]-Table12[[#This Row],[2022]])/Table12[[#This Row],[2022]]</f>
        <v>0</v>
      </c>
      <c r="K982" s="14">
        <f>(Table12[[#This Row],[per]]*Table12[[#This Row],[2023]])+Table12[[#This Row],[2023]]</f>
        <v>70</v>
      </c>
    </row>
    <row r="983" spans="7:11" x14ac:dyDescent="0.3">
      <c r="G983">
        <v>13874098</v>
      </c>
      <c r="H983">
        <v>60</v>
      </c>
      <c r="I983">
        <v>60</v>
      </c>
      <c r="J983" s="13">
        <f>(Table12[[#This Row],[2023]]-Table12[[#This Row],[2022]])/Table12[[#This Row],[2022]]</f>
        <v>0</v>
      </c>
      <c r="K983" s="14">
        <f>(Table12[[#This Row],[per]]*Table12[[#This Row],[2023]])+Table12[[#This Row],[2023]]</f>
        <v>60</v>
      </c>
    </row>
    <row r="984" spans="7:11" x14ac:dyDescent="0.3">
      <c r="G984">
        <v>14162411</v>
      </c>
      <c r="H984">
        <v>42</v>
      </c>
      <c r="I984">
        <v>45</v>
      </c>
      <c r="J984" s="13">
        <f>(Table12[[#This Row],[2023]]-Table12[[#This Row],[2022]])/Table12[[#This Row],[2022]]</f>
        <v>7.1428571428571425E-2</v>
      </c>
      <c r="K984" s="14">
        <f>(Table12[[#This Row],[per]]*Table12[[#This Row],[2023]])+Table12[[#This Row],[2023]]</f>
        <v>48.214285714285715</v>
      </c>
    </row>
    <row r="985" spans="7:11" x14ac:dyDescent="0.3">
      <c r="G985">
        <v>14214990</v>
      </c>
      <c r="H985">
        <v>139</v>
      </c>
      <c r="I985">
        <v>139</v>
      </c>
      <c r="J985" s="13">
        <f>(Table12[[#This Row],[2023]]-Table12[[#This Row],[2022]])/Table12[[#This Row],[2022]]</f>
        <v>0</v>
      </c>
      <c r="K985" s="14">
        <f>(Table12[[#This Row],[per]]*Table12[[#This Row],[2023]])+Table12[[#This Row],[2023]]</f>
        <v>139</v>
      </c>
    </row>
    <row r="986" spans="7:11" x14ac:dyDescent="0.3">
      <c r="G986">
        <v>1531582</v>
      </c>
      <c r="H986">
        <v>140</v>
      </c>
      <c r="I986">
        <v>140</v>
      </c>
      <c r="J986" s="13">
        <f>(Table12[[#This Row],[2023]]-Table12[[#This Row],[2022]])/Table12[[#This Row],[2022]]</f>
        <v>0</v>
      </c>
      <c r="K986" s="14">
        <f>(Table12[[#This Row],[per]]*Table12[[#This Row],[2023]])+Table12[[#This Row],[2023]]</f>
        <v>140</v>
      </c>
    </row>
    <row r="987" spans="7:11" x14ac:dyDescent="0.3">
      <c r="G987">
        <v>1598460</v>
      </c>
      <c r="H987">
        <v>40</v>
      </c>
      <c r="I987">
        <v>49</v>
      </c>
      <c r="J987" s="13">
        <f>(Table12[[#This Row],[2023]]-Table12[[#This Row],[2022]])/Table12[[#This Row],[2022]]</f>
        <v>0.22500000000000001</v>
      </c>
      <c r="K987" s="14">
        <f>(Table12[[#This Row],[per]]*Table12[[#This Row],[2023]])+Table12[[#This Row],[2023]]</f>
        <v>60.024999999999999</v>
      </c>
    </row>
    <row r="988" spans="7:11" x14ac:dyDescent="0.3">
      <c r="G988">
        <v>5761422</v>
      </c>
      <c r="H988">
        <v>188</v>
      </c>
      <c r="I988">
        <v>198</v>
      </c>
      <c r="J988" s="13">
        <f>(Table12[[#This Row],[2023]]-Table12[[#This Row],[2022]])/Table12[[#This Row],[2022]]</f>
        <v>5.3191489361702128E-2</v>
      </c>
      <c r="K988" s="14">
        <f>(Table12[[#This Row],[per]]*Table12[[#This Row],[2023]])+Table12[[#This Row],[2023]]</f>
        <v>208.53191489361703</v>
      </c>
    </row>
    <row r="989" spans="7:11" x14ac:dyDescent="0.3">
      <c r="G989">
        <v>8168525</v>
      </c>
      <c r="H989">
        <v>75</v>
      </c>
      <c r="I989">
        <v>75</v>
      </c>
      <c r="J989" s="13">
        <f>(Table12[[#This Row],[2023]]-Table12[[#This Row],[2022]])/Table12[[#This Row],[2022]]</f>
        <v>0</v>
      </c>
      <c r="K989" s="14">
        <f>(Table12[[#This Row],[per]]*Table12[[#This Row],[2023]])+Table12[[#This Row],[2023]]</f>
        <v>75</v>
      </c>
    </row>
    <row r="990" spans="7:11" x14ac:dyDescent="0.3">
      <c r="G990">
        <v>6878963</v>
      </c>
      <c r="H990">
        <v>90</v>
      </c>
      <c r="I990">
        <v>90</v>
      </c>
      <c r="J990" s="13">
        <f>(Table12[[#This Row],[2023]]-Table12[[#This Row],[2022]])/Table12[[#This Row],[2022]]</f>
        <v>0</v>
      </c>
      <c r="K990" s="14">
        <f>(Table12[[#This Row],[per]]*Table12[[#This Row],[2023]])+Table12[[#This Row],[2023]]</f>
        <v>90</v>
      </c>
    </row>
    <row r="991" spans="7:11" x14ac:dyDescent="0.3">
      <c r="G991">
        <v>6991714</v>
      </c>
      <c r="H991">
        <v>84</v>
      </c>
      <c r="I991">
        <v>85</v>
      </c>
      <c r="J991" s="13">
        <f>(Table12[[#This Row],[2023]]-Table12[[#This Row],[2022]])/Table12[[#This Row],[2022]]</f>
        <v>1.1904761904761904E-2</v>
      </c>
      <c r="K991" s="14">
        <f>(Table12[[#This Row],[per]]*Table12[[#This Row],[2023]])+Table12[[#This Row],[2023]]</f>
        <v>86.011904761904759</v>
      </c>
    </row>
    <row r="992" spans="7:11" x14ac:dyDescent="0.3">
      <c r="G992">
        <v>9746783</v>
      </c>
      <c r="H992">
        <v>90</v>
      </c>
      <c r="I992">
        <v>90</v>
      </c>
      <c r="J992" s="13">
        <f>(Table12[[#This Row],[2023]]-Table12[[#This Row],[2022]])/Table12[[#This Row],[2022]]</f>
        <v>0</v>
      </c>
      <c r="K992" s="14">
        <f>(Table12[[#This Row],[per]]*Table12[[#This Row],[2023]])+Table12[[#This Row],[2023]]</f>
        <v>90</v>
      </c>
    </row>
    <row r="993" spans="7:11" x14ac:dyDescent="0.3">
      <c r="G993">
        <v>10516632</v>
      </c>
      <c r="H993">
        <v>55</v>
      </c>
      <c r="I993">
        <v>55</v>
      </c>
      <c r="J993" s="13">
        <f>(Table12[[#This Row],[2023]]-Table12[[#This Row],[2022]])/Table12[[#This Row],[2022]]</f>
        <v>0</v>
      </c>
      <c r="K993" s="14">
        <f>(Table12[[#This Row],[per]]*Table12[[#This Row],[2023]])+Table12[[#This Row],[2023]]</f>
        <v>55</v>
      </c>
    </row>
    <row r="994" spans="7:11" x14ac:dyDescent="0.3">
      <c r="G994">
        <v>10774053</v>
      </c>
      <c r="H994">
        <v>53</v>
      </c>
      <c r="I994">
        <v>53</v>
      </c>
      <c r="J994" s="13">
        <f>(Table12[[#This Row],[2023]]-Table12[[#This Row],[2022]])/Table12[[#This Row],[2022]]</f>
        <v>0</v>
      </c>
      <c r="K994" s="14">
        <f>(Table12[[#This Row],[per]]*Table12[[#This Row],[2023]])+Table12[[#This Row],[2023]]</f>
        <v>53</v>
      </c>
    </row>
    <row r="995" spans="7:11" x14ac:dyDescent="0.3">
      <c r="G995">
        <v>13219490</v>
      </c>
      <c r="H995">
        <v>200</v>
      </c>
      <c r="I995">
        <v>200</v>
      </c>
      <c r="J995" s="13">
        <f>(Table12[[#This Row],[2023]]-Table12[[#This Row],[2022]])/Table12[[#This Row],[2022]]</f>
        <v>0</v>
      </c>
      <c r="K995" s="14">
        <f>(Table12[[#This Row],[per]]*Table12[[#This Row],[2023]])+Table12[[#This Row],[2023]]</f>
        <v>200</v>
      </c>
    </row>
    <row r="996" spans="7:11" x14ac:dyDescent="0.3">
      <c r="G996">
        <v>13750925</v>
      </c>
      <c r="H996">
        <v>110</v>
      </c>
      <c r="I996">
        <v>110</v>
      </c>
      <c r="J996" s="13">
        <f>(Table12[[#This Row],[2023]]-Table12[[#This Row],[2022]])/Table12[[#This Row],[2022]]</f>
        <v>0</v>
      </c>
      <c r="K996" s="14">
        <f>(Table12[[#This Row],[per]]*Table12[[#This Row],[2023]])+Table12[[#This Row],[2023]]</f>
        <v>110</v>
      </c>
    </row>
    <row r="997" spans="7:11" x14ac:dyDescent="0.3">
      <c r="G997">
        <v>1242683</v>
      </c>
      <c r="H997">
        <v>180</v>
      </c>
      <c r="I997">
        <v>180</v>
      </c>
      <c r="J997" s="13">
        <f>(Table12[[#This Row],[2023]]-Table12[[#This Row],[2022]])/Table12[[#This Row],[2022]]</f>
        <v>0</v>
      </c>
      <c r="K997" s="14">
        <f>(Table12[[#This Row],[per]]*Table12[[#This Row],[2023]])+Table12[[#This Row],[2023]]</f>
        <v>180</v>
      </c>
    </row>
    <row r="998" spans="7:11" x14ac:dyDescent="0.3">
      <c r="G998">
        <v>4603634</v>
      </c>
      <c r="H998">
        <v>53</v>
      </c>
      <c r="I998">
        <v>53</v>
      </c>
      <c r="J998" s="13">
        <f>(Table12[[#This Row],[2023]]-Table12[[#This Row],[2022]])/Table12[[#This Row],[2022]]</f>
        <v>0</v>
      </c>
      <c r="K998" s="14">
        <f>(Table12[[#This Row],[per]]*Table12[[#This Row],[2023]])+Table12[[#This Row],[2023]]</f>
        <v>53</v>
      </c>
    </row>
    <row r="999" spans="7:11" x14ac:dyDescent="0.3">
      <c r="G999">
        <v>5190037</v>
      </c>
      <c r="H999">
        <v>510</v>
      </c>
      <c r="I999">
        <v>510</v>
      </c>
      <c r="J999" s="13">
        <f>(Table12[[#This Row],[2023]]-Table12[[#This Row],[2022]])/Table12[[#This Row],[2022]]</f>
        <v>0</v>
      </c>
      <c r="K999" s="14">
        <f>(Table12[[#This Row],[per]]*Table12[[#This Row],[2023]])+Table12[[#This Row],[2023]]</f>
        <v>510</v>
      </c>
    </row>
    <row r="1000" spans="7:11" x14ac:dyDescent="0.3">
      <c r="G1000">
        <v>12001668</v>
      </c>
      <c r="H1000">
        <v>145</v>
      </c>
      <c r="I1000">
        <v>145</v>
      </c>
      <c r="J1000" s="13">
        <f>(Table12[[#This Row],[2023]]-Table12[[#This Row],[2022]])/Table12[[#This Row],[2022]]</f>
        <v>0</v>
      </c>
      <c r="K1000" s="14">
        <f>(Table12[[#This Row],[per]]*Table12[[#This Row],[2023]])+Table12[[#This Row],[2023]]</f>
        <v>145</v>
      </c>
    </row>
    <row r="1001" spans="7:11" x14ac:dyDescent="0.3">
      <c r="G1001">
        <v>12224371</v>
      </c>
      <c r="H1001">
        <v>80</v>
      </c>
      <c r="I1001">
        <v>80</v>
      </c>
      <c r="J1001" s="13">
        <f>(Table12[[#This Row],[2023]]-Table12[[#This Row],[2022]])/Table12[[#This Row],[2022]]</f>
        <v>0</v>
      </c>
      <c r="K1001" s="14">
        <f>(Table12[[#This Row],[per]]*Table12[[#This Row],[2023]])+Table12[[#This Row],[2023]]</f>
        <v>80</v>
      </c>
    </row>
    <row r="1002" spans="7:11" x14ac:dyDescent="0.3">
      <c r="G1002">
        <v>13407243</v>
      </c>
      <c r="H1002">
        <v>62</v>
      </c>
      <c r="I1002">
        <v>62</v>
      </c>
      <c r="J1002" s="13">
        <f>(Table12[[#This Row],[2023]]-Table12[[#This Row],[2022]])/Table12[[#This Row],[2022]]</f>
        <v>0</v>
      </c>
      <c r="K1002" s="14">
        <f>(Table12[[#This Row],[per]]*Table12[[#This Row],[2023]])+Table12[[#This Row],[2023]]</f>
        <v>62</v>
      </c>
    </row>
    <row r="1003" spans="7:11" x14ac:dyDescent="0.3">
      <c r="G1003">
        <v>13856424</v>
      </c>
      <c r="H1003">
        <v>117</v>
      </c>
      <c r="I1003">
        <v>125</v>
      </c>
      <c r="J1003" s="13">
        <f>(Table12[[#This Row],[2023]]-Table12[[#This Row],[2022]])/Table12[[#This Row],[2022]]</f>
        <v>6.8376068376068383E-2</v>
      </c>
      <c r="K1003" s="14">
        <f>(Table12[[#This Row],[per]]*Table12[[#This Row],[2023]])+Table12[[#This Row],[2023]]</f>
        <v>133.54700854700855</v>
      </c>
    </row>
    <row r="1004" spans="7:11" x14ac:dyDescent="0.3">
      <c r="G1004">
        <v>1560504</v>
      </c>
      <c r="H1004">
        <v>399</v>
      </c>
      <c r="I1004">
        <v>399</v>
      </c>
      <c r="J1004" s="13">
        <f>(Table12[[#This Row],[2023]]-Table12[[#This Row],[2022]])/Table12[[#This Row],[2022]]</f>
        <v>0</v>
      </c>
      <c r="K1004" s="14">
        <f>(Table12[[#This Row],[per]]*Table12[[#This Row],[2023]])+Table12[[#This Row],[2023]]</f>
        <v>399</v>
      </c>
    </row>
    <row r="1005" spans="7:11" x14ac:dyDescent="0.3">
      <c r="G1005">
        <v>7989407</v>
      </c>
      <c r="H1005">
        <v>80</v>
      </c>
      <c r="I1005">
        <v>81</v>
      </c>
      <c r="J1005" s="13">
        <f>(Table12[[#This Row],[2023]]-Table12[[#This Row],[2022]])/Table12[[#This Row],[2022]]</f>
        <v>1.2500000000000001E-2</v>
      </c>
      <c r="K1005" s="14">
        <f>(Table12[[#This Row],[per]]*Table12[[#This Row],[2023]])+Table12[[#This Row],[2023]]</f>
        <v>82.012500000000003</v>
      </c>
    </row>
    <row r="1006" spans="7:11" x14ac:dyDescent="0.3">
      <c r="G1006">
        <v>9751085</v>
      </c>
      <c r="H1006">
        <v>130</v>
      </c>
      <c r="I1006">
        <v>130</v>
      </c>
      <c r="J1006" s="13">
        <f>(Table12[[#This Row],[2023]]-Table12[[#This Row],[2022]])/Table12[[#This Row],[2022]]</f>
        <v>0</v>
      </c>
      <c r="K1006" s="14">
        <f>(Table12[[#This Row],[per]]*Table12[[#This Row],[2023]])+Table12[[#This Row],[2023]]</f>
        <v>130</v>
      </c>
    </row>
    <row r="1007" spans="7:11" x14ac:dyDescent="0.3">
      <c r="G1007">
        <v>12567661</v>
      </c>
      <c r="H1007">
        <v>106</v>
      </c>
      <c r="I1007">
        <v>106</v>
      </c>
      <c r="J1007" s="13">
        <f>(Table12[[#This Row],[2023]]-Table12[[#This Row],[2022]])/Table12[[#This Row],[2022]]</f>
        <v>0</v>
      </c>
      <c r="K1007" s="14">
        <f>(Table12[[#This Row],[per]]*Table12[[#This Row],[2023]])+Table12[[#This Row],[2023]]</f>
        <v>106</v>
      </c>
    </row>
    <row r="1008" spans="7:11" x14ac:dyDescent="0.3">
      <c r="G1008">
        <v>3711878</v>
      </c>
      <c r="H1008">
        <v>90</v>
      </c>
      <c r="I1008">
        <v>90</v>
      </c>
      <c r="J1008" s="13">
        <f>(Table12[[#This Row],[2023]]-Table12[[#This Row],[2022]])/Table12[[#This Row],[2022]]</f>
        <v>0</v>
      </c>
      <c r="K1008" s="14">
        <f>(Table12[[#This Row],[per]]*Table12[[#This Row],[2023]])+Table12[[#This Row],[2023]]</f>
        <v>90</v>
      </c>
    </row>
    <row r="1009" spans="7:11" x14ac:dyDescent="0.3">
      <c r="G1009">
        <v>7486942</v>
      </c>
      <c r="H1009">
        <v>55</v>
      </c>
      <c r="I1009">
        <v>55</v>
      </c>
      <c r="J1009" s="13">
        <f>(Table12[[#This Row],[2023]]-Table12[[#This Row],[2022]])/Table12[[#This Row],[2022]]</f>
        <v>0</v>
      </c>
      <c r="K1009" s="14">
        <f>(Table12[[#This Row],[per]]*Table12[[#This Row],[2023]])+Table12[[#This Row],[2023]]</f>
        <v>55</v>
      </c>
    </row>
    <row r="1010" spans="7:11" x14ac:dyDescent="0.3">
      <c r="G1010">
        <v>10428390</v>
      </c>
      <c r="H1010">
        <v>28</v>
      </c>
      <c r="I1010">
        <v>28</v>
      </c>
      <c r="J1010" s="13">
        <f>(Table12[[#This Row],[2023]]-Table12[[#This Row],[2022]])/Table12[[#This Row],[2022]]</f>
        <v>0</v>
      </c>
      <c r="K1010" s="14">
        <f>(Table12[[#This Row],[per]]*Table12[[#This Row],[2023]])+Table12[[#This Row],[2023]]</f>
        <v>28</v>
      </c>
    </row>
    <row r="1011" spans="7:11" x14ac:dyDescent="0.3">
      <c r="G1011">
        <v>10611732</v>
      </c>
      <c r="H1011">
        <v>149</v>
      </c>
      <c r="I1011">
        <v>149</v>
      </c>
      <c r="J1011" s="13">
        <f>(Table12[[#This Row],[2023]]-Table12[[#This Row],[2022]])/Table12[[#This Row],[2022]]</f>
        <v>0</v>
      </c>
      <c r="K1011" s="14">
        <f>(Table12[[#This Row],[per]]*Table12[[#This Row],[2023]])+Table12[[#This Row],[2023]]</f>
        <v>149</v>
      </c>
    </row>
    <row r="1012" spans="7:11" x14ac:dyDescent="0.3">
      <c r="G1012">
        <v>13258407</v>
      </c>
      <c r="H1012">
        <v>70</v>
      </c>
      <c r="I1012">
        <v>70</v>
      </c>
      <c r="J1012" s="13">
        <f>(Table12[[#This Row],[2023]]-Table12[[#This Row],[2022]])/Table12[[#This Row],[2022]]</f>
        <v>0</v>
      </c>
      <c r="K1012" s="14">
        <f>(Table12[[#This Row],[per]]*Table12[[#This Row],[2023]])+Table12[[#This Row],[2023]]</f>
        <v>70</v>
      </c>
    </row>
    <row r="1013" spans="7:11" x14ac:dyDescent="0.3">
      <c r="G1013">
        <v>3351289</v>
      </c>
      <c r="H1013">
        <v>175</v>
      </c>
      <c r="I1013">
        <v>175</v>
      </c>
      <c r="J1013" s="13">
        <f>(Table12[[#This Row],[2023]]-Table12[[#This Row],[2022]])/Table12[[#This Row],[2022]]</f>
        <v>0</v>
      </c>
      <c r="K1013" s="14">
        <f>(Table12[[#This Row],[per]]*Table12[[#This Row],[2023]])+Table12[[#This Row],[2023]]</f>
        <v>175</v>
      </c>
    </row>
    <row r="1014" spans="7:11" x14ac:dyDescent="0.3">
      <c r="G1014">
        <v>9414935</v>
      </c>
      <c r="H1014">
        <v>120</v>
      </c>
      <c r="I1014">
        <v>120</v>
      </c>
      <c r="J1014" s="13">
        <f>(Table12[[#This Row],[2023]]-Table12[[#This Row],[2022]])/Table12[[#This Row],[2022]]</f>
        <v>0</v>
      </c>
      <c r="K1014" s="14">
        <f>(Table12[[#This Row],[per]]*Table12[[#This Row],[2023]])+Table12[[#This Row],[2023]]</f>
        <v>120</v>
      </c>
    </row>
    <row r="1015" spans="7:11" x14ac:dyDescent="0.3">
      <c r="G1015">
        <v>12344210</v>
      </c>
      <c r="H1015">
        <v>95</v>
      </c>
      <c r="I1015">
        <v>95</v>
      </c>
      <c r="J1015" s="13">
        <f>(Table12[[#This Row],[2023]]-Table12[[#This Row],[2022]])/Table12[[#This Row],[2022]]</f>
        <v>0</v>
      </c>
      <c r="K1015" s="14">
        <f>(Table12[[#This Row],[per]]*Table12[[#This Row],[2023]])+Table12[[#This Row],[2023]]</f>
        <v>95</v>
      </c>
    </row>
    <row r="1016" spans="7:11" x14ac:dyDescent="0.3">
      <c r="G1016">
        <v>13798735</v>
      </c>
      <c r="H1016">
        <v>36</v>
      </c>
      <c r="I1016">
        <v>37</v>
      </c>
      <c r="J1016" s="13">
        <f>(Table12[[#This Row],[2023]]-Table12[[#This Row],[2022]])/Table12[[#This Row],[2022]]</f>
        <v>2.7777777777777776E-2</v>
      </c>
      <c r="K1016" s="14">
        <f>(Table12[[#This Row],[per]]*Table12[[#This Row],[2023]])+Table12[[#This Row],[2023]]</f>
        <v>38.027777777777779</v>
      </c>
    </row>
    <row r="1017" spans="7:11" x14ac:dyDescent="0.3">
      <c r="G1017">
        <v>4188424</v>
      </c>
      <c r="H1017">
        <v>280</v>
      </c>
      <c r="I1017">
        <v>280</v>
      </c>
      <c r="J1017" s="13">
        <f>(Table12[[#This Row],[2023]]-Table12[[#This Row],[2022]])/Table12[[#This Row],[2022]]</f>
        <v>0</v>
      </c>
      <c r="K1017" s="14">
        <f>(Table12[[#This Row],[per]]*Table12[[#This Row],[2023]])+Table12[[#This Row],[2023]]</f>
        <v>280</v>
      </c>
    </row>
    <row r="1018" spans="7:11" x14ac:dyDescent="0.3">
      <c r="G1018">
        <v>6591176</v>
      </c>
      <c r="H1018">
        <v>750</v>
      </c>
      <c r="I1018">
        <v>750</v>
      </c>
      <c r="J1018" s="13">
        <f>(Table12[[#This Row],[2023]]-Table12[[#This Row],[2022]])/Table12[[#This Row],[2022]]</f>
        <v>0</v>
      </c>
      <c r="K1018" s="14">
        <f>(Table12[[#This Row],[per]]*Table12[[#This Row],[2023]])+Table12[[#This Row],[2023]]</f>
        <v>750</v>
      </c>
    </row>
    <row r="1019" spans="7:11" x14ac:dyDescent="0.3">
      <c r="G1019">
        <v>11220512</v>
      </c>
      <c r="H1019">
        <v>35</v>
      </c>
      <c r="I1019">
        <v>35</v>
      </c>
      <c r="J1019" s="13">
        <f>(Table12[[#This Row],[2023]]-Table12[[#This Row],[2022]])/Table12[[#This Row],[2022]]</f>
        <v>0</v>
      </c>
      <c r="K1019" s="14">
        <f>(Table12[[#This Row],[per]]*Table12[[#This Row],[2023]])+Table12[[#This Row],[2023]]</f>
        <v>35</v>
      </c>
    </row>
    <row r="1020" spans="7:11" x14ac:dyDescent="0.3">
      <c r="G1020">
        <v>892352</v>
      </c>
      <c r="H1020">
        <v>236</v>
      </c>
      <c r="I1020">
        <v>236</v>
      </c>
      <c r="J1020" s="13">
        <f>(Table12[[#This Row],[2023]]-Table12[[#This Row],[2022]])/Table12[[#This Row],[2022]]</f>
        <v>0</v>
      </c>
      <c r="K1020" s="14">
        <f>(Table12[[#This Row],[per]]*Table12[[#This Row],[2023]])+Table12[[#This Row],[2023]]</f>
        <v>236</v>
      </c>
    </row>
    <row r="1021" spans="7:11" x14ac:dyDescent="0.3">
      <c r="G1021">
        <v>4983971</v>
      </c>
      <c r="H1021">
        <v>160</v>
      </c>
      <c r="I1021">
        <v>160</v>
      </c>
      <c r="J1021" s="13">
        <f>(Table12[[#This Row],[2023]]-Table12[[#This Row],[2022]])/Table12[[#This Row],[2022]]</f>
        <v>0</v>
      </c>
      <c r="K1021" s="14">
        <f>(Table12[[#This Row],[per]]*Table12[[#This Row],[2023]])+Table12[[#This Row],[2023]]</f>
        <v>160</v>
      </c>
    </row>
    <row r="1022" spans="7:11" x14ac:dyDescent="0.3">
      <c r="G1022">
        <v>4997904</v>
      </c>
      <c r="H1022">
        <v>95</v>
      </c>
      <c r="I1022">
        <v>95</v>
      </c>
      <c r="J1022" s="13">
        <f>(Table12[[#This Row],[2023]]-Table12[[#This Row],[2022]])/Table12[[#This Row],[2022]]</f>
        <v>0</v>
      </c>
      <c r="K1022" s="14">
        <f>(Table12[[#This Row],[per]]*Table12[[#This Row],[2023]])+Table12[[#This Row],[2023]]</f>
        <v>95</v>
      </c>
    </row>
    <row r="1023" spans="7:11" x14ac:dyDescent="0.3">
      <c r="G1023">
        <v>8419680</v>
      </c>
      <c r="H1023">
        <v>44</v>
      </c>
      <c r="I1023">
        <v>44</v>
      </c>
      <c r="J1023" s="13">
        <f>(Table12[[#This Row],[2023]]-Table12[[#This Row],[2022]])/Table12[[#This Row],[2022]]</f>
        <v>0</v>
      </c>
      <c r="K1023" s="14">
        <f>(Table12[[#This Row],[per]]*Table12[[#This Row],[2023]])+Table12[[#This Row],[2023]]</f>
        <v>44</v>
      </c>
    </row>
    <row r="1024" spans="7:11" x14ac:dyDescent="0.3">
      <c r="G1024">
        <v>11698563</v>
      </c>
      <c r="H1024">
        <v>85</v>
      </c>
      <c r="I1024">
        <v>85</v>
      </c>
      <c r="J1024" s="13">
        <f>(Table12[[#This Row],[2023]]-Table12[[#This Row],[2022]])/Table12[[#This Row],[2022]]</f>
        <v>0</v>
      </c>
      <c r="K1024" s="14">
        <f>(Table12[[#This Row],[per]]*Table12[[#This Row],[2023]])+Table12[[#This Row],[2023]]</f>
        <v>85</v>
      </c>
    </row>
    <row r="1025" spans="7:11" x14ac:dyDescent="0.3">
      <c r="G1025">
        <v>14298268</v>
      </c>
      <c r="H1025">
        <v>46</v>
      </c>
      <c r="I1025">
        <v>46</v>
      </c>
      <c r="J1025" s="13">
        <f>(Table12[[#This Row],[2023]]-Table12[[#This Row],[2022]])/Table12[[#This Row],[2022]]</f>
        <v>0</v>
      </c>
      <c r="K1025" s="14">
        <f>(Table12[[#This Row],[per]]*Table12[[#This Row],[2023]])+Table12[[#This Row],[2023]]</f>
        <v>46</v>
      </c>
    </row>
    <row r="1026" spans="7:11" x14ac:dyDescent="0.3">
      <c r="G1026">
        <v>14398598</v>
      </c>
      <c r="H1026">
        <v>85</v>
      </c>
      <c r="I1026">
        <v>85</v>
      </c>
      <c r="J1026" s="13">
        <f>(Table12[[#This Row],[2023]]-Table12[[#This Row],[2022]])/Table12[[#This Row],[2022]]</f>
        <v>0</v>
      </c>
      <c r="K1026" s="14">
        <f>(Table12[[#This Row],[per]]*Table12[[#This Row],[2023]])+Table12[[#This Row],[2023]]</f>
        <v>85</v>
      </c>
    </row>
    <row r="1027" spans="7:11" x14ac:dyDescent="0.3">
      <c r="G1027">
        <v>3246128</v>
      </c>
      <c r="H1027">
        <v>60</v>
      </c>
      <c r="I1027">
        <v>60</v>
      </c>
      <c r="J1027" s="13">
        <f>(Table12[[#This Row],[2023]]-Table12[[#This Row],[2022]])/Table12[[#This Row],[2022]]</f>
        <v>0</v>
      </c>
      <c r="K1027" s="14">
        <f>(Table12[[#This Row],[per]]*Table12[[#This Row],[2023]])+Table12[[#This Row],[2023]]</f>
        <v>60</v>
      </c>
    </row>
    <row r="1028" spans="7:11" x14ac:dyDescent="0.3">
      <c r="G1028">
        <v>6845207</v>
      </c>
      <c r="H1028">
        <v>247</v>
      </c>
      <c r="I1028">
        <v>247</v>
      </c>
      <c r="J1028" s="13">
        <f>(Table12[[#This Row],[2023]]-Table12[[#This Row],[2022]])/Table12[[#This Row],[2022]]</f>
        <v>0</v>
      </c>
      <c r="K1028" s="14">
        <f>(Table12[[#This Row],[per]]*Table12[[#This Row],[2023]])+Table12[[#This Row],[2023]]</f>
        <v>247</v>
      </c>
    </row>
    <row r="1029" spans="7:11" x14ac:dyDescent="0.3">
      <c r="G1029">
        <v>7292461</v>
      </c>
      <c r="H1029">
        <v>75</v>
      </c>
      <c r="I1029">
        <v>75</v>
      </c>
      <c r="J1029" s="13">
        <f>(Table12[[#This Row],[2023]]-Table12[[#This Row],[2022]])/Table12[[#This Row],[2022]]</f>
        <v>0</v>
      </c>
      <c r="K1029" s="14">
        <f>(Table12[[#This Row],[per]]*Table12[[#This Row],[2023]])+Table12[[#This Row],[2023]]</f>
        <v>75</v>
      </c>
    </row>
    <row r="1030" spans="7:11" x14ac:dyDescent="0.3">
      <c r="G1030">
        <v>7934352</v>
      </c>
      <c r="H1030">
        <v>107</v>
      </c>
      <c r="I1030">
        <v>107</v>
      </c>
      <c r="J1030" s="13">
        <f>(Table12[[#This Row],[2023]]-Table12[[#This Row],[2022]])/Table12[[#This Row],[2022]]</f>
        <v>0</v>
      </c>
      <c r="K1030" s="14">
        <f>(Table12[[#This Row],[per]]*Table12[[#This Row],[2023]])+Table12[[#This Row],[2023]]</f>
        <v>107</v>
      </c>
    </row>
    <row r="1031" spans="7:11" x14ac:dyDescent="0.3">
      <c r="G1031">
        <v>12622930</v>
      </c>
      <c r="H1031">
        <v>59</v>
      </c>
      <c r="I1031">
        <v>59</v>
      </c>
      <c r="J1031" s="13">
        <f>(Table12[[#This Row],[2023]]-Table12[[#This Row],[2022]])/Table12[[#This Row],[2022]]</f>
        <v>0</v>
      </c>
      <c r="K1031" s="14">
        <f>(Table12[[#This Row],[per]]*Table12[[#This Row],[2023]])+Table12[[#This Row],[2023]]</f>
        <v>59</v>
      </c>
    </row>
    <row r="1032" spans="7:11" x14ac:dyDescent="0.3">
      <c r="G1032">
        <v>13549446</v>
      </c>
      <c r="H1032">
        <v>76</v>
      </c>
      <c r="I1032">
        <v>76</v>
      </c>
      <c r="J1032" s="13">
        <f>(Table12[[#This Row],[2023]]-Table12[[#This Row],[2022]])/Table12[[#This Row],[2022]]</f>
        <v>0</v>
      </c>
      <c r="K1032" s="14">
        <f>(Table12[[#This Row],[per]]*Table12[[#This Row],[2023]])+Table12[[#This Row],[2023]]</f>
        <v>76</v>
      </c>
    </row>
    <row r="1033" spans="7:11" x14ac:dyDescent="0.3">
      <c r="G1033">
        <v>3801348</v>
      </c>
      <c r="H1033">
        <v>95</v>
      </c>
      <c r="I1033">
        <v>95</v>
      </c>
      <c r="J1033" s="13">
        <f>(Table12[[#This Row],[2023]]-Table12[[#This Row],[2022]])/Table12[[#This Row],[2022]]</f>
        <v>0</v>
      </c>
      <c r="K1033" s="14">
        <f>(Table12[[#This Row],[per]]*Table12[[#This Row],[2023]])+Table12[[#This Row],[2023]]</f>
        <v>95</v>
      </c>
    </row>
    <row r="1034" spans="7:11" x14ac:dyDescent="0.3">
      <c r="G1034">
        <v>6113860</v>
      </c>
      <c r="H1034">
        <v>145</v>
      </c>
      <c r="I1034">
        <v>145</v>
      </c>
      <c r="J1034" s="13">
        <f>(Table12[[#This Row],[2023]]-Table12[[#This Row],[2022]])/Table12[[#This Row],[2022]]</f>
        <v>0</v>
      </c>
      <c r="K1034" s="14">
        <f>(Table12[[#This Row],[per]]*Table12[[#This Row],[2023]])+Table12[[#This Row],[2023]]</f>
        <v>145</v>
      </c>
    </row>
    <row r="1035" spans="7:11" x14ac:dyDescent="0.3">
      <c r="G1035">
        <v>9662292</v>
      </c>
      <c r="H1035">
        <v>100</v>
      </c>
      <c r="I1035">
        <v>100</v>
      </c>
      <c r="J1035" s="13">
        <f>(Table12[[#This Row],[2023]]-Table12[[#This Row],[2022]])/Table12[[#This Row],[2022]]</f>
        <v>0</v>
      </c>
      <c r="K1035" s="14">
        <f>(Table12[[#This Row],[per]]*Table12[[#This Row],[2023]])+Table12[[#This Row],[2023]]</f>
        <v>100</v>
      </c>
    </row>
    <row r="1036" spans="7:11" x14ac:dyDescent="0.3">
      <c r="G1036">
        <v>10784626</v>
      </c>
      <c r="H1036">
        <v>60</v>
      </c>
      <c r="I1036">
        <v>62</v>
      </c>
      <c r="J1036" s="13">
        <f>(Table12[[#This Row],[2023]]-Table12[[#This Row],[2022]])/Table12[[#This Row],[2022]]</f>
        <v>3.3333333333333333E-2</v>
      </c>
      <c r="K1036" s="14">
        <f>(Table12[[#This Row],[per]]*Table12[[#This Row],[2023]])+Table12[[#This Row],[2023]]</f>
        <v>64.066666666666663</v>
      </c>
    </row>
    <row r="1037" spans="7:11" x14ac:dyDescent="0.3">
      <c r="G1037">
        <v>13136734</v>
      </c>
      <c r="H1037">
        <v>800</v>
      </c>
      <c r="I1037">
        <v>800</v>
      </c>
      <c r="J1037" s="13">
        <f>(Table12[[#This Row],[2023]]-Table12[[#This Row],[2022]])/Table12[[#This Row],[2022]]</f>
        <v>0</v>
      </c>
      <c r="K1037" s="14">
        <f>(Table12[[#This Row],[per]]*Table12[[#This Row],[2023]])+Table12[[#This Row],[2023]]</f>
        <v>800</v>
      </c>
    </row>
    <row r="1038" spans="7:11" x14ac:dyDescent="0.3">
      <c r="G1038">
        <v>13728288</v>
      </c>
      <c r="H1038">
        <v>250</v>
      </c>
      <c r="I1038">
        <v>250</v>
      </c>
      <c r="J1038" s="13">
        <f>(Table12[[#This Row],[2023]]-Table12[[#This Row],[2022]])/Table12[[#This Row],[2022]]</f>
        <v>0</v>
      </c>
      <c r="K1038" s="14">
        <f>(Table12[[#This Row],[per]]*Table12[[#This Row],[2023]])+Table12[[#This Row],[2023]]</f>
        <v>250</v>
      </c>
    </row>
    <row r="1039" spans="7:11" x14ac:dyDescent="0.3">
      <c r="G1039">
        <v>2356555</v>
      </c>
      <c r="H1039">
        <v>257</v>
      </c>
      <c r="I1039">
        <v>259</v>
      </c>
      <c r="J1039" s="13">
        <f>(Table12[[#This Row],[2023]]-Table12[[#This Row],[2022]])/Table12[[#This Row],[2022]]</f>
        <v>7.7821011673151752E-3</v>
      </c>
      <c r="K1039" s="14">
        <f>(Table12[[#This Row],[per]]*Table12[[#This Row],[2023]])+Table12[[#This Row],[2023]]</f>
        <v>261.01556420233464</v>
      </c>
    </row>
    <row r="1040" spans="7:11" x14ac:dyDescent="0.3">
      <c r="G1040">
        <v>7051022</v>
      </c>
      <c r="H1040">
        <v>214</v>
      </c>
      <c r="I1040">
        <v>213</v>
      </c>
      <c r="J1040" s="13">
        <f>(Table12[[#This Row],[2023]]-Table12[[#This Row],[2022]])/Table12[[#This Row],[2022]]</f>
        <v>-4.6728971962616819E-3</v>
      </c>
      <c r="K1040" s="14">
        <f>(Table12[[#This Row],[per]]*Table12[[#This Row],[2023]])+Table12[[#This Row],[2023]]</f>
        <v>212.00467289719626</v>
      </c>
    </row>
    <row r="1041" spans="7:11" x14ac:dyDescent="0.3">
      <c r="G1041">
        <v>12227956</v>
      </c>
      <c r="H1041">
        <v>144</v>
      </c>
      <c r="I1041">
        <v>150</v>
      </c>
      <c r="J1041" s="13">
        <f>(Table12[[#This Row],[2023]]-Table12[[#This Row],[2022]])/Table12[[#This Row],[2022]]</f>
        <v>4.1666666666666664E-2</v>
      </c>
      <c r="K1041" s="14">
        <f>(Table12[[#This Row],[per]]*Table12[[#This Row],[2023]])+Table12[[#This Row],[2023]]</f>
        <v>156.25</v>
      </c>
    </row>
    <row r="1042" spans="7:11" x14ac:dyDescent="0.3">
      <c r="G1042">
        <v>14298694</v>
      </c>
      <c r="H1042">
        <v>79</v>
      </c>
      <c r="I1042">
        <v>79</v>
      </c>
      <c r="J1042" s="13">
        <f>(Table12[[#This Row],[2023]]-Table12[[#This Row],[2022]])/Table12[[#This Row],[2022]]</f>
        <v>0</v>
      </c>
      <c r="K1042" s="14">
        <f>(Table12[[#This Row],[per]]*Table12[[#This Row],[2023]])+Table12[[#This Row],[2023]]</f>
        <v>79</v>
      </c>
    </row>
    <row r="1043" spans="7:11" x14ac:dyDescent="0.3">
      <c r="G1043">
        <v>1426591</v>
      </c>
      <c r="H1043">
        <v>87</v>
      </c>
      <c r="I1043">
        <v>87</v>
      </c>
      <c r="J1043" s="13">
        <f>(Table12[[#This Row],[2023]]-Table12[[#This Row],[2022]])/Table12[[#This Row],[2022]]</f>
        <v>0</v>
      </c>
      <c r="K1043" s="14">
        <f>(Table12[[#This Row],[per]]*Table12[[#This Row],[2023]])+Table12[[#This Row],[2023]]</f>
        <v>87</v>
      </c>
    </row>
    <row r="1044" spans="7:11" x14ac:dyDescent="0.3">
      <c r="G1044">
        <v>4234374</v>
      </c>
      <c r="H1044">
        <v>600</v>
      </c>
      <c r="I1044">
        <v>600</v>
      </c>
      <c r="J1044" s="13">
        <f>(Table12[[#This Row],[2023]]-Table12[[#This Row],[2022]])/Table12[[#This Row],[2022]]</f>
        <v>0</v>
      </c>
      <c r="K1044" s="14">
        <f>(Table12[[#This Row],[per]]*Table12[[#This Row],[2023]])+Table12[[#This Row],[2023]]</f>
        <v>600</v>
      </c>
    </row>
    <row r="1045" spans="7:11" x14ac:dyDescent="0.3">
      <c r="G1045">
        <v>6762476</v>
      </c>
      <c r="H1045">
        <v>215</v>
      </c>
      <c r="I1045">
        <v>215</v>
      </c>
      <c r="J1045" s="13">
        <f>(Table12[[#This Row],[2023]]-Table12[[#This Row],[2022]])/Table12[[#This Row],[2022]]</f>
        <v>0</v>
      </c>
      <c r="K1045" s="14">
        <f>(Table12[[#This Row],[per]]*Table12[[#This Row],[2023]])+Table12[[#This Row],[2023]]</f>
        <v>215</v>
      </c>
    </row>
    <row r="1046" spans="7:11" x14ac:dyDescent="0.3">
      <c r="G1046">
        <v>8099184</v>
      </c>
      <c r="H1046">
        <v>50</v>
      </c>
      <c r="I1046">
        <v>50</v>
      </c>
      <c r="J1046" s="13">
        <f>(Table12[[#This Row],[2023]]-Table12[[#This Row],[2022]])/Table12[[#This Row],[2022]]</f>
        <v>0</v>
      </c>
      <c r="K1046" s="14">
        <f>(Table12[[#This Row],[per]]*Table12[[#This Row],[2023]])+Table12[[#This Row],[2023]]</f>
        <v>50</v>
      </c>
    </row>
    <row r="1047" spans="7:11" x14ac:dyDescent="0.3">
      <c r="G1047">
        <v>8133056</v>
      </c>
      <c r="H1047">
        <v>100</v>
      </c>
      <c r="I1047">
        <v>100</v>
      </c>
      <c r="J1047" s="13">
        <f>(Table12[[#This Row],[2023]]-Table12[[#This Row],[2022]])/Table12[[#This Row],[2022]]</f>
        <v>0</v>
      </c>
      <c r="K1047" s="14">
        <f>(Table12[[#This Row],[per]]*Table12[[#This Row],[2023]])+Table12[[#This Row],[2023]]</f>
        <v>100</v>
      </c>
    </row>
    <row r="1048" spans="7:11" x14ac:dyDescent="0.3">
      <c r="G1048">
        <v>11238363</v>
      </c>
      <c r="H1048">
        <v>72</v>
      </c>
      <c r="I1048">
        <v>72</v>
      </c>
      <c r="J1048" s="13">
        <f>(Table12[[#This Row],[2023]]-Table12[[#This Row],[2022]])/Table12[[#This Row],[2022]]</f>
        <v>0</v>
      </c>
      <c r="K1048" s="14">
        <f>(Table12[[#This Row],[per]]*Table12[[#This Row],[2023]])+Table12[[#This Row],[2023]]</f>
        <v>72</v>
      </c>
    </row>
    <row r="1049" spans="7:11" x14ac:dyDescent="0.3">
      <c r="G1049">
        <v>850109</v>
      </c>
      <c r="H1049">
        <v>54</v>
      </c>
      <c r="I1049">
        <v>54</v>
      </c>
      <c r="J1049" s="13">
        <f>(Table12[[#This Row],[2023]]-Table12[[#This Row],[2022]])/Table12[[#This Row],[2022]]</f>
        <v>0</v>
      </c>
      <c r="K1049" s="14">
        <f>(Table12[[#This Row],[per]]*Table12[[#This Row],[2023]])+Table12[[#This Row],[2023]]</f>
        <v>54</v>
      </c>
    </row>
    <row r="1050" spans="7:11" x14ac:dyDescent="0.3">
      <c r="G1050">
        <v>2494635</v>
      </c>
      <c r="H1050">
        <v>195</v>
      </c>
      <c r="I1050">
        <v>194</v>
      </c>
      <c r="J1050" s="13">
        <f>(Table12[[#This Row],[2023]]-Table12[[#This Row],[2022]])/Table12[[#This Row],[2022]]</f>
        <v>-5.1282051282051282E-3</v>
      </c>
      <c r="K1050" s="14">
        <f>(Table12[[#This Row],[per]]*Table12[[#This Row],[2023]])+Table12[[#This Row],[2023]]</f>
        <v>193.00512820512822</v>
      </c>
    </row>
    <row r="1051" spans="7:11" x14ac:dyDescent="0.3">
      <c r="G1051">
        <v>2656116</v>
      </c>
      <c r="H1051">
        <v>115</v>
      </c>
      <c r="I1051">
        <v>115</v>
      </c>
      <c r="J1051" s="13">
        <f>(Table12[[#This Row],[2023]]-Table12[[#This Row],[2022]])/Table12[[#This Row],[2022]]</f>
        <v>0</v>
      </c>
      <c r="K1051" s="14">
        <f>(Table12[[#This Row],[per]]*Table12[[#This Row],[2023]])+Table12[[#This Row],[2023]]</f>
        <v>115</v>
      </c>
    </row>
    <row r="1052" spans="7:11" x14ac:dyDescent="0.3">
      <c r="G1052">
        <v>4977164</v>
      </c>
      <c r="H1052">
        <v>225</v>
      </c>
      <c r="I1052">
        <v>225</v>
      </c>
      <c r="J1052" s="13">
        <f>(Table12[[#This Row],[2023]]-Table12[[#This Row],[2022]])/Table12[[#This Row],[2022]]</f>
        <v>0</v>
      </c>
      <c r="K1052" s="14">
        <f>(Table12[[#This Row],[per]]*Table12[[#This Row],[2023]])+Table12[[#This Row],[2023]]</f>
        <v>225</v>
      </c>
    </row>
    <row r="1053" spans="7:11" x14ac:dyDescent="0.3">
      <c r="G1053">
        <v>11841761</v>
      </c>
      <c r="H1053">
        <v>72</v>
      </c>
      <c r="I1053">
        <v>72</v>
      </c>
      <c r="J1053" s="13">
        <f>(Table12[[#This Row],[2023]]-Table12[[#This Row],[2022]])/Table12[[#This Row],[2022]]</f>
        <v>0</v>
      </c>
      <c r="K1053" s="14">
        <f>(Table12[[#This Row],[per]]*Table12[[#This Row],[2023]])+Table12[[#This Row],[2023]]</f>
        <v>72</v>
      </c>
    </row>
    <row r="1054" spans="7:11" x14ac:dyDescent="0.3">
      <c r="G1054">
        <v>11846546</v>
      </c>
      <c r="H1054">
        <v>89</v>
      </c>
      <c r="I1054">
        <v>89</v>
      </c>
      <c r="J1054" s="13">
        <f>(Table12[[#This Row],[2023]]-Table12[[#This Row],[2022]])/Table12[[#This Row],[2022]]</f>
        <v>0</v>
      </c>
      <c r="K1054" s="14">
        <f>(Table12[[#This Row],[per]]*Table12[[#This Row],[2023]])+Table12[[#This Row],[2023]]</f>
        <v>89</v>
      </c>
    </row>
    <row r="1055" spans="7:11" x14ac:dyDescent="0.3">
      <c r="G1055">
        <v>13671268</v>
      </c>
      <c r="H1055">
        <v>60</v>
      </c>
      <c r="I1055">
        <v>60</v>
      </c>
      <c r="J1055" s="13">
        <f>(Table12[[#This Row],[2023]]-Table12[[#This Row],[2022]])/Table12[[#This Row],[2022]]</f>
        <v>0</v>
      </c>
      <c r="K1055" s="14">
        <f>(Table12[[#This Row],[per]]*Table12[[#This Row],[2023]])+Table12[[#This Row],[2023]]</f>
        <v>60</v>
      </c>
    </row>
    <row r="1056" spans="7:11" x14ac:dyDescent="0.3">
      <c r="G1056">
        <v>13688887</v>
      </c>
      <c r="H1056">
        <v>80</v>
      </c>
      <c r="I1056">
        <v>80</v>
      </c>
      <c r="J1056" s="13">
        <f>(Table12[[#This Row],[2023]]-Table12[[#This Row],[2022]])/Table12[[#This Row],[2022]]</f>
        <v>0</v>
      </c>
      <c r="K1056" s="14">
        <f>(Table12[[#This Row],[per]]*Table12[[#This Row],[2023]])+Table12[[#This Row],[2023]]</f>
        <v>80</v>
      </c>
    </row>
    <row r="1057" spans="7:11" x14ac:dyDescent="0.3">
      <c r="G1057">
        <v>4492200</v>
      </c>
      <c r="H1057">
        <v>89</v>
      </c>
      <c r="I1057">
        <v>89</v>
      </c>
      <c r="J1057" s="13">
        <f>(Table12[[#This Row],[2023]]-Table12[[#This Row],[2022]])/Table12[[#This Row],[2022]]</f>
        <v>0</v>
      </c>
      <c r="K1057" s="14">
        <f>(Table12[[#This Row],[per]]*Table12[[#This Row],[2023]])+Table12[[#This Row],[2023]]</f>
        <v>89</v>
      </c>
    </row>
    <row r="1058" spans="7:11" x14ac:dyDescent="0.3">
      <c r="G1058">
        <v>5275896</v>
      </c>
      <c r="H1058">
        <v>200</v>
      </c>
      <c r="I1058">
        <v>200</v>
      </c>
      <c r="J1058" s="13">
        <f>(Table12[[#This Row],[2023]]-Table12[[#This Row],[2022]])/Table12[[#This Row],[2022]]</f>
        <v>0</v>
      </c>
      <c r="K1058" s="14">
        <f>(Table12[[#This Row],[per]]*Table12[[#This Row],[2023]])+Table12[[#This Row],[2023]]</f>
        <v>200</v>
      </c>
    </row>
    <row r="1059" spans="7:11" x14ac:dyDescent="0.3">
      <c r="G1059">
        <v>6268551</v>
      </c>
      <c r="H1059">
        <v>195</v>
      </c>
      <c r="I1059">
        <v>195</v>
      </c>
      <c r="J1059" s="13">
        <f>(Table12[[#This Row],[2023]]-Table12[[#This Row],[2022]])/Table12[[#This Row],[2022]]</f>
        <v>0</v>
      </c>
      <c r="K1059" s="14">
        <f>(Table12[[#This Row],[per]]*Table12[[#This Row],[2023]])+Table12[[#This Row],[2023]]</f>
        <v>195</v>
      </c>
    </row>
    <row r="1060" spans="7:11" x14ac:dyDescent="0.3">
      <c r="G1060">
        <v>7875473</v>
      </c>
      <c r="H1060">
        <v>499</v>
      </c>
      <c r="I1060">
        <v>499</v>
      </c>
      <c r="J1060" s="13">
        <f>(Table12[[#This Row],[2023]]-Table12[[#This Row],[2022]])/Table12[[#This Row],[2022]]</f>
        <v>0</v>
      </c>
      <c r="K1060" s="14">
        <f>(Table12[[#This Row],[per]]*Table12[[#This Row],[2023]])+Table12[[#This Row],[2023]]</f>
        <v>499</v>
      </c>
    </row>
    <row r="1061" spans="7:11" x14ac:dyDescent="0.3">
      <c r="G1061">
        <v>10174705</v>
      </c>
      <c r="H1061">
        <v>30</v>
      </c>
      <c r="I1061">
        <v>30</v>
      </c>
      <c r="J1061" s="13">
        <f>(Table12[[#This Row],[2023]]-Table12[[#This Row],[2022]])/Table12[[#This Row],[2022]]</f>
        <v>0</v>
      </c>
      <c r="K1061" s="14">
        <f>(Table12[[#This Row],[per]]*Table12[[#This Row],[2023]])+Table12[[#This Row],[2023]]</f>
        <v>30</v>
      </c>
    </row>
    <row r="1062" spans="7:11" x14ac:dyDescent="0.3">
      <c r="G1062">
        <v>273304</v>
      </c>
      <c r="H1062">
        <v>166</v>
      </c>
      <c r="I1062">
        <v>166</v>
      </c>
      <c r="J1062" s="13">
        <f>(Table12[[#This Row],[2023]]-Table12[[#This Row],[2022]])/Table12[[#This Row],[2022]]</f>
        <v>0</v>
      </c>
      <c r="K1062" s="14">
        <f>(Table12[[#This Row],[per]]*Table12[[#This Row],[2023]])+Table12[[#This Row],[2023]]</f>
        <v>166</v>
      </c>
    </row>
    <row r="1063" spans="7:11" x14ac:dyDescent="0.3">
      <c r="G1063">
        <v>1477940</v>
      </c>
      <c r="H1063">
        <v>90</v>
      </c>
      <c r="I1063">
        <v>90</v>
      </c>
      <c r="J1063" s="13">
        <f>(Table12[[#This Row],[2023]]-Table12[[#This Row],[2022]])/Table12[[#This Row],[2022]]</f>
        <v>0</v>
      </c>
      <c r="K1063" s="14">
        <f>(Table12[[#This Row],[per]]*Table12[[#This Row],[2023]])+Table12[[#This Row],[2023]]</f>
        <v>90</v>
      </c>
    </row>
    <row r="1064" spans="7:11" x14ac:dyDescent="0.3">
      <c r="G1064">
        <v>3152405</v>
      </c>
      <c r="H1064">
        <v>120</v>
      </c>
      <c r="I1064">
        <v>120</v>
      </c>
      <c r="J1064" s="13">
        <f>(Table12[[#This Row],[2023]]-Table12[[#This Row],[2022]])/Table12[[#This Row],[2022]]</f>
        <v>0</v>
      </c>
      <c r="K1064" s="14">
        <f>(Table12[[#This Row],[per]]*Table12[[#This Row],[2023]])+Table12[[#This Row],[2023]]</f>
        <v>120</v>
      </c>
    </row>
    <row r="1065" spans="7:11" x14ac:dyDescent="0.3">
      <c r="G1065">
        <v>3238717</v>
      </c>
      <c r="H1065">
        <v>60</v>
      </c>
      <c r="I1065">
        <v>60</v>
      </c>
      <c r="J1065" s="13">
        <f>(Table12[[#This Row],[2023]]-Table12[[#This Row],[2022]])/Table12[[#This Row],[2022]]</f>
        <v>0</v>
      </c>
      <c r="K1065" s="14">
        <f>(Table12[[#This Row],[per]]*Table12[[#This Row],[2023]])+Table12[[#This Row],[2023]]</f>
        <v>60</v>
      </c>
    </row>
    <row r="1066" spans="7:11" x14ac:dyDescent="0.3">
      <c r="G1066">
        <v>8187499</v>
      </c>
      <c r="H1066">
        <v>70</v>
      </c>
      <c r="I1066">
        <v>75</v>
      </c>
      <c r="J1066" s="13">
        <f>(Table12[[#This Row],[2023]]-Table12[[#This Row],[2022]])/Table12[[#This Row],[2022]]</f>
        <v>7.1428571428571425E-2</v>
      </c>
      <c r="K1066" s="14">
        <f>(Table12[[#This Row],[per]]*Table12[[#This Row],[2023]])+Table12[[#This Row],[2023]]</f>
        <v>80.357142857142861</v>
      </c>
    </row>
    <row r="1067" spans="7:11" x14ac:dyDescent="0.3">
      <c r="G1067">
        <v>762472</v>
      </c>
      <c r="H1067">
        <v>139</v>
      </c>
      <c r="I1067">
        <v>139</v>
      </c>
      <c r="J1067" s="13">
        <f>(Table12[[#This Row],[2023]]-Table12[[#This Row],[2022]])/Table12[[#This Row],[2022]]</f>
        <v>0</v>
      </c>
      <c r="K1067" s="14">
        <f>(Table12[[#This Row],[per]]*Table12[[#This Row],[2023]])+Table12[[#This Row],[2023]]</f>
        <v>139</v>
      </c>
    </row>
    <row r="1068" spans="7:11" x14ac:dyDescent="0.3">
      <c r="G1068">
        <v>3775605</v>
      </c>
      <c r="H1068">
        <v>55</v>
      </c>
      <c r="I1068">
        <v>55</v>
      </c>
      <c r="J1068" s="13">
        <f>(Table12[[#This Row],[2023]]-Table12[[#This Row],[2022]])/Table12[[#This Row],[2022]]</f>
        <v>0</v>
      </c>
      <c r="K1068" s="14">
        <f>(Table12[[#This Row],[per]]*Table12[[#This Row],[2023]])+Table12[[#This Row],[2023]]</f>
        <v>55</v>
      </c>
    </row>
    <row r="1069" spans="7:11" x14ac:dyDescent="0.3">
      <c r="G1069">
        <v>5126514</v>
      </c>
      <c r="H1069">
        <v>101</v>
      </c>
      <c r="I1069">
        <v>101</v>
      </c>
      <c r="J1069" s="13">
        <f>(Table12[[#This Row],[2023]]-Table12[[#This Row],[2022]])/Table12[[#This Row],[2022]]</f>
        <v>0</v>
      </c>
      <c r="K1069" s="14">
        <f>(Table12[[#This Row],[per]]*Table12[[#This Row],[2023]])+Table12[[#This Row],[2023]]</f>
        <v>101</v>
      </c>
    </row>
    <row r="1070" spans="7:11" x14ac:dyDescent="0.3">
      <c r="G1070">
        <v>7330011</v>
      </c>
      <c r="H1070">
        <v>180</v>
      </c>
      <c r="I1070">
        <v>180</v>
      </c>
      <c r="J1070" s="13">
        <f>(Table12[[#This Row],[2023]]-Table12[[#This Row],[2022]])/Table12[[#This Row],[2022]]</f>
        <v>0</v>
      </c>
      <c r="K1070" s="14">
        <f>(Table12[[#This Row],[per]]*Table12[[#This Row],[2023]])+Table12[[#This Row],[2023]]</f>
        <v>180</v>
      </c>
    </row>
    <row r="1071" spans="7:11" x14ac:dyDescent="0.3">
      <c r="G1071">
        <v>7516848</v>
      </c>
      <c r="H1071">
        <v>125</v>
      </c>
      <c r="I1071">
        <v>125</v>
      </c>
      <c r="J1071" s="13">
        <f>(Table12[[#This Row],[2023]]-Table12[[#This Row],[2022]])/Table12[[#This Row],[2022]]</f>
        <v>0</v>
      </c>
      <c r="K1071" s="14">
        <f>(Table12[[#This Row],[per]]*Table12[[#This Row],[2023]])+Table12[[#This Row],[2023]]</f>
        <v>125</v>
      </c>
    </row>
    <row r="1072" spans="7:11" x14ac:dyDescent="0.3">
      <c r="G1072">
        <v>8686454</v>
      </c>
      <c r="H1072">
        <v>60</v>
      </c>
      <c r="I1072">
        <v>60</v>
      </c>
      <c r="J1072" s="13">
        <f>(Table12[[#This Row],[2023]]-Table12[[#This Row],[2022]])/Table12[[#This Row],[2022]]</f>
        <v>0</v>
      </c>
      <c r="K1072" s="14">
        <f>(Table12[[#This Row],[per]]*Table12[[#This Row],[2023]])+Table12[[#This Row],[2023]]</f>
        <v>60</v>
      </c>
    </row>
    <row r="1073" spans="7:11" x14ac:dyDescent="0.3">
      <c r="G1073">
        <v>3467582</v>
      </c>
      <c r="H1073">
        <v>57</v>
      </c>
      <c r="I1073">
        <v>57</v>
      </c>
      <c r="J1073" s="13">
        <f>(Table12[[#This Row],[2023]]-Table12[[#This Row],[2022]])/Table12[[#This Row],[2022]]</f>
        <v>0</v>
      </c>
      <c r="K1073" s="14">
        <f>(Table12[[#This Row],[per]]*Table12[[#This Row],[2023]])+Table12[[#This Row],[2023]]</f>
        <v>57</v>
      </c>
    </row>
    <row r="1074" spans="7:11" x14ac:dyDescent="0.3">
      <c r="G1074">
        <v>4503824</v>
      </c>
      <c r="H1074">
        <v>50</v>
      </c>
      <c r="I1074">
        <v>58</v>
      </c>
      <c r="J1074" s="13">
        <f>(Table12[[#This Row],[2023]]-Table12[[#This Row],[2022]])/Table12[[#This Row],[2022]]</f>
        <v>0.16</v>
      </c>
      <c r="K1074" s="14">
        <f>(Table12[[#This Row],[per]]*Table12[[#This Row],[2023]])+Table12[[#This Row],[2023]]</f>
        <v>67.28</v>
      </c>
    </row>
    <row r="1075" spans="7:11" x14ac:dyDescent="0.3">
      <c r="G1075">
        <v>5271542</v>
      </c>
      <c r="H1075">
        <v>25</v>
      </c>
      <c r="I1075">
        <v>25</v>
      </c>
      <c r="J1075" s="13">
        <f>(Table12[[#This Row],[2023]]-Table12[[#This Row],[2022]])/Table12[[#This Row],[2022]]</f>
        <v>0</v>
      </c>
      <c r="K1075" s="14">
        <f>(Table12[[#This Row],[per]]*Table12[[#This Row],[2023]])+Table12[[#This Row],[2023]]</f>
        <v>25</v>
      </c>
    </row>
    <row r="1076" spans="7:11" x14ac:dyDescent="0.3">
      <c r="G1076">
        <v>12246555</v>
      </c>
      <c r="H1076">
        <v>124</v>
      </c>
      <c r="I1076">
        <v>124</v>
      </c>
      <c r="J1076" s="13">
        <f>(Table12[[#This Row],[2023]]-Table12[[#This Row],[2022]])/Table12[[#This Row],[2022]]</f>
        <v>0</v>
      </c>
      <c r="K1076" s="14">
        <f>(Table12[[#This Row],[per]]*Table12[[#This Row],[2023]])+Table12[[#This Row],[2023]]</f>
        <v>124</v>
      </c>
    </row>
    <row r="1077" spans="7:11" x14ac:dyDescent="0.3">
      <c r="G1077">
        <v>14005067</v>
      </c>
      <c r="H1077">
        <v>200</v>
      </c>
      <c r="I1077">
        <v>200</v>
      </c>
      <c r="J1077" s="13">
        <f>(Table12[[#This Row],[2023]]-Table12[[#This Row],[2022]])/Table12[[#This Row],[2022]]</f>
        <v>0</v>
      </c>
      <c r="K1077" s="14">
        <f>(Table12[[#This Row],[per]]*Table12[[#This Row],[2023]])+Table12[[#This Row],[2023]]</f>
        <v>200</v>
      </c>
    </row>
    <row r="1078" spans="7:11" x14ac:dyDescent="0.3">
      <c r="G1078">
        <v>14352637</v>
      </c>
      <c r="H1078">
        <v>162</v>
      </c>
      <c r="I1078">
        <v>162</v>
      </c>
      <c r="J1078" s="13">
        <f>(Table12[[#This Row],[2023]]-Table12[[#This Row],[2022]])/Table12[[#This Row],[2022]]</f>
        <v>0</v>
      </c>
      <c r="K1078" s="14">
        <f>(Table12[[#This Row],[per]]*Table12[[#This Row],[2023]])+Table12[[#This Row],[2023]]</f>
        <v>162</v>
      </c>
    </row>
    <row r="1079" spans="7:11" x14ac:dyDescent="0.3">
      <c r="G1079">
        <v>6849449</v>
      </c>
      <c r="H1079">
        <v>35</v>
      </c>
      <c r="I1079">
        <v>35</v>
      </c>
      <c r="J1079" s="13">
        <f>(Table12[[#This Row],[2023]]-Table12[[#This Row],[2022]])/Table12[[#This Row],[2022]]</f>
        <v>0</v>
      </c>
      <c r="K1079" s="14">
        <f>(Table12[[#This Row],[per]]*Table12[[#This Row],[2023]])+Table12[[#This Row],[2023]]</f>
        <v>35</v>
      </c>
    </row>
    <row r="1080" spans="7:11" x14ac:dyDescent="0.3">
      <c r="G1080">
        <v>9918337</v>
      </c>
      <c r="H1080">
        <v>45</v>
      </c>
      <c r="I1080">
        <v>45</v>
      </c>
      <c r="J1080" s="13">
        <f>(Table12[[#This Row],[2023]]-Table12[[#This Row],[2022]])/Table12[[#This Row],[2022]]</f>
        <v>0</v>
      </c>
      <c r="K1080" s="14">
        <f>(Table12[[#This Row],[per]]*Table12[[#This Row],[2023]])+Table12[[#This Row],[2023]]</f>
        <v>45</v>
      </c>
    </row>
    <row r="1081" spans="7:11" x14ac:dyDescent="0.3">
      <c r="G1081">
        <v>13491262</v>
      </c>
      <c r="H1081">
        <v>40</v>
      </c>
      <c r="I1081">
        <v>40</v>
      </c>
      <c r="J1081" s="13">
        <f>(Table12[[#This Row],[2023]]-Table12[[#This Row],[2022]])/Table12[[#This Row],[2022]]</f>
        <v>0</v>
      </c>
      <c r="K1081" s="14">
        <f>(Table12[[#This Row],[per]]*Table12[[#This Row],[2023]])+Table12[[#This Row],[2023]]</f>
        <v>40</v>
      </c>
    </row>
    <row r="1082" spans="7:11" x14ac:dyDescent="0.3">
      <c r="G1082">
        <v>762143</v>
      </c>
      <c r="H1082">
        <v>97</v>
      </c>
      <c r="I1082">
        <v>95</v>
      </c>
      <c r="J1082" s="13">
        <f>(Table12[[#This Row],[2023]]-Table12[[#This Row],[2022]])/Table12[[#This Row],[2022]]</f>
        <v>-2.0618556701030927E-2</v>
      </c>
      <c r="K1082" s="14">
        <f>(Table12[[#This Row],[per]]*Table12[[#This Row],[2023]])+Table12[[#This Row],[2023]]</f>
        <v>93.041237113402062</v>
      </c>
    </row>
    <row r="1083" spans="7:11" x14ac:dyDescent="0.3">
      <c r="G1083">
        <v>3812754</v>
      </c>
      <c r="H1083">
        <v>140</v>
      </c>
      <c r="I1083">
        <v>140</v>
      </c>
      <c r="J1083" s="13">
        <f>(Table12[[#This Row],[2023]]-Table12[[#This Row],[2022]])/Table12[[#This Row],[2022]]</f>
        <v>0</v>
      </c>
      <c r="K1083" s="14">
        <f>(Table12[[#This Row],[per]]*Table12[[#This Row],[2023]])+Table12[[#This Row],[2023]]</f>
        <v>140</v>
      </c>
    </row>
    <row r="1084" spans="7:11" x14ac:dyDescent="0.3">
      <c r="G1084">
        <v>4816575</v>
      </c>
      <c r="H1084">
        <v>39</v>
      </c>
      <c r="I1084">
        <v>39</v>
      </c>
      <c r="J1084" s="13">
        <f>(Table12[[#This Row],[2023]]-Table12[[#This Row],[2022]])/Table12[[#This Row],[2022]]</f>
        <v>0</v>
      </c>
      <c r="K1084" s="14">
        <f>(Table12[[#This Row],[per]]*Table12[[#This Row],[2023]])+Table12[[#This Row],[2023]]</f>
        <v>39</v>
      </c>
    </row>
    <row r="1085" spans="7:11" x14ac:dyDescent="0.3">
      <c r="G1085">
        <v>6090639</v>
      </c>
      <c r="H1085">
        <v>75</v>
      </c>
      <c r="I1085">
        <v>75</v>
      </c>
      <c r="J1085" s="13">
        <f>(Table12[[#This Row],[2023]]-Table12[[#This Row],[2022]])/Table12[[#This Row],[2022]]</f>
        <v>0</v>
      </c>
      <c r="K1085" s="14">
        <f>(Table12[[#This Row],[per]]*Table12[[#This Row],[2023]])+Table12[[#This Row],[2023]]</f>
        <v>75</v>
      </c>
    </row>
    <row r="1086" spans="7:11" x14ac:dyDescent="0.3">
      <c r="G1086">
        <v>6102674</v>
      </c>
      <c r="H1086">
        <v>100</v>
      </c>
      <c r="I1086">
        <v>100</v>
      </c>
      <c r="J1086" s="13">
        <f>(Table12[[#This Row],[2023]]-Table12[[#This Row],[2022]])/Table12[[#This Row],[2022]]</f>
        <v>0</v>
      </c>
      <c r="K1086" s="14">
        <f>(Table12[[#This Row],[per]]*Table12[[#This Row],[2023]])+Table12[[#This Row],[2023]]</f>
        <v>100</v>
      </c>
    </row>
    <row r="1087" spans="7:11" x14ac:dyDescent="0.3">
      <c r="G1087">
        <v>6207209</v>
      </c>
      <c r="H1087">
        <v>165</v>
      </c>
      <c r="I1087">
        <v>165</v>
      </c>
      <c r="J1087" s="13">
        <f>(Table12[[#This Row],[2023]]-Table12[[#This Row],[2022]])/Table12[[#This Row],[2022]]</f>
        <v>0</v>
      </c>
      <c r="K1087" s="14">
        <f>(Table12[[#This Row],[per]]*Table12[[#This Row],[2023]])+Table12[[#This Row],[2023]]</f>
        <v>165</v>
      </c>
    </row>
    <row r="1088" spans="7:11" x14ac:dyDescent="0.3">
      <c r="G1088">
        <v>7367199</v>
      </c>
      <c r="H1088">
        <v>225</v>
      </c>
      <c r="I1088">
        <v>225</v>
      </c>
      <c r="J1088" s="13">
        <f>(Table12[[#This Row],[2023]]-Table12[[#This Row],[2022]])/Table12[[#This Row],[2022]]</f>
        <v>0</v>
      </c>
      <c r="K1088" s="14">
        <f>(Table12[[#This Row],[per]]*Table12[[#This Row],[2023]])+Table12[[#This Row],[2023]]</f>
        <v>225</v>
      </c>
    </row>
    <row r="1089" spans="7:11" x14ac:dyDescent="0.3">
      <c r="G1089">
        <v>13676080</v>
      </c>
      <c r="H1089">
        <v>50</v>
      </c>
      <c r="I1089">
        <v>50</v>
      </c>
      <c r="J1089" s="13">
        <f>(Table12[[#This Row],[2023]]-Table12[[#This Row],[2022]])/Table12[[#This Row],[2022]]</f>
        <v>0</v>
      </c>
      <c r="K1089" s="14">
        <f>(Table12[[#This Row],[per]]*Table12[[#This Row],[2023]])+Table12[[#This Row],[2023]]</f>
        <v>50</v>
      </c>
    </row>
    <row r="1090" spans="7:11" x14ac:dyDescent="0.3">
      <c r="G1090">
        <v>13799890</v>
      </c>
      <c r="H1090">
        <v>900</v>
      </c>
      <c r="I1090">
        <v>900</v>
      </c>
      <c r="J1090" s="13">
        <f>(Table12[[#This Row],[2023]]-Table12[[#This Row],[2022]])/Table12[[#This Row],[2022]]</f>
        <v>0</v>
      </c>
      <c r="K1090" s="14">
        <f>(Table12[[#This Row],[per]]*Table12[[#This Row],[2023]])+Table12[[#This Row],[2023]]</f>
        <v>900</v>
      </c>
    </row>
    <row r="1091" spans="7:11" x14ac:dyDescent="0.3">
      <c r="G1091">
        <v>14101349</v>
      </c>
      <c r="H1091">
        <v>59</v>
      </c>
      <c r="I1091">
        <v>59</v>
      </c>
      <c r="J1091" s="13">
        <f>(Table12[[#This Row],[2023]]-Table12[[#This Row],[2022]])/Table12[[#This Row],[2022]]</f>
        <v>0</v>
      </c>
      <c r="K1091" s="14">
        <f>(Table12[[#This Row],[per]]*Table12[[#This Row],[2023]])+Table12[[#This Row],[2023]]</f>
        <v>59</v>
      </c>
    </row>
    <row r="1092" spans="7:11" x14ac:dyDescent="0.3">
      <c r="G1092">
        <v>13529436</v>
      </c>
      <c r="H1092">
        <v>132</v>
      </c>
      <c r="I1092">
        <v>142</v>
      </c>
      <c r="J1092" s="13">
        <f>(Table12[[#This Row],[2023]]-Table12[[#This Row],[2022]])/Table12[[#This Row],[2022]]</f>
        <v>7.575757575757576E-2</v>
      </c>
      <c r="K1092" s="14">
        <f>(Table12[[#This Row],[per]]*Table12[[#This Row],[2023]])+Table12[[#This Row],[2023]]</f>
        <v>152.75757575757575</v>
      </c>
    </row>
    <row r="1093" spans="7:11" x14ac:dyDescent="0.3">
      <c r="G1093">
        <v>3851368</v>
      </c>
      <c r="H1093">
        <v>100</v>
      </c>
      <c r="I1093">
        <v>100</v>
      </c>
      <c r="J1093" s="13">
        <f>(Table12[[#This Row],[2023]]-Table12[[#This Row],[2022]])/Table12[[#This Row],[2022]]</f>
        <v>0</v>
      </c>
      <c r="K1093" s="14">
        <f>(Table12[[#This Row],[per]]*Table12[[#This Row],[2023]])+Table12[[#This Row],[2023]]</f>
        <v>100</v>
      </c>
    </row>
    <row r="1094" spans="7:11" x14ac:dyDescent="0.3">
      <c r="G1094">
        <v>4890367</v>
      </c>
      <c r="H1094">
        <v>239</v>
      </c>
      <c r="I1094">
        <v>249</v>
      </c>
      <c r="J1094" s="13">
        <f>(Table12[[#This Row],[2023]]-Table12[[#This Row],[2022]])/Table12[[#This Row],[2022]]</f>
        <v>4.1841004184100417E-2</v>
      </c>
      <c r="K1094" s="14">
        <f>(Table12[[#This Row],[per]]*Table12[[#This Row],[2023]])+Table12[[#This Row],[2023]]</f>
        <v>259.41841004184101</v>
      </c>
    </row>
    <row r="1095" spans="7:11" x14ac:dyDescent="0.3">
      <c r="G1095">
        <v>13747719</v>
      </c>
      <c r="H1095">
        <v>125</v>
      </c>
      <c r="I1095">
        <v>125</v>
      </c>
      <c r="J1095" s="13">
        <f>(Table12[[#This Row],[2023]]-Table12[[#This Row],[2022]])/Table12[[#This Row],[2022]]</f>
        <v>0</v>
      </c>
      <c r="K1095" s="14">
        <f>(Table12[[#This Row],[per]]*Table12[[#This Row],[2023]])+Table12[[#This Row],[2023]]</f>
        <v>125</v>
      </c>
    </row>
    <row r="1096" spans="7:11" x14ac:dyDescent="0.3">
      <c r="G1096">
        <v>625942</v>
      </c>
      <c r="H1096">
        <v>37</v>
      </c>
      <c r="I1096">
        <v>37</v>
      </c>
      <c r="J1096" s="13">
        <f>(Table12[[#This Row],[2023]]-Table12[[#This Row],[2022]])/Table12[[#This Row],[2022]]</f>
        <v>0</v>
      </c>
      <c r="K1096" s="14">
        <f>(Table12[[#This Row],[per]]*Table12[[#This Row],[2023]])+Table12[[#This Row],[2023]]</f>
        <v>37</v>
      </c>
    </row>
    <row r="1097" spans="7:11" x14ac:dyDescent="0.3">
      <c r="G1097">
        <v>13444614</v>
      </c>
      <c r="H1097">
        <v>49</v>
      </c>
      <c r="I1097">
        <v>51</v>
      </c>
      <c r="J1097" s="13">
        <f>(Table12[[#This Row],[2023]]-Table12[[#This Row],[2022]])/Table12[[#This Row],[2022]]</f>
        <v>4.0816326530612242E-2</v>
      </c>
      <c r="K1097" s="14">
        <f>(Table12[[#This Row],[per]]*Table12[[#This Row],[2023]])+Table12[[#This Row],[2023]]</f>
        <v>53.081632653061227</v>
      </c>
    </row>
    <row r="1098" spans="7:11" x14ac:dyDescent="0.3">
      <c r="G1098">
        <v>14399588</v>
      </c>
      <c r="H1098">
        <v>250</v>
      </c>
      <c r="I1098">
        <v>250</v>
      </c>
      <c r="J1098" s="13">
        <f>(Table12[[#This Row],[2023]]-Table12[[#This Row],[2022]])/Table12[[#This Row],[2022]]</f>
        <v>0</v>
      </c>
      <c r="K1098" s="14">
        <f>(Table12[[#This Row],[per]]*Table12[[#This Row],[2023]])+Table12[[#This Row],[2023]]</f>
        <v>250</v>
      </c>
    </row>
    <row r="1099" spans="7:11" x14ac:dyDescent="0.3">
      <c r="G1099">
        <v>3105895</v>
      </c>
      <c r="H1099">
        <v>40</v>
      </c>
      <c r="I1099">
        <v>40</v>
      </c>
      <c r="J1099" s="13">
        <f>(Table12[[#This Row],[2023]]-Table12[[#This Row],[2022]])/Table12[[#This Row],[2022]]</f>
        <v>0</v>
      </c>
      <c r="K1099" s="14">
        <f>(Table12[[#This Row],[per]]*Table12[[#This Row],[2023]])+Table12[[#This Row],[2023]]</f>
        <v>40</v>
      </c>
    </row>
    <row r="1100" spans="7:11" x14ac:dyDescent="0.3">
      <c r="G1100">
        <v>3250197</v>
      </c>
      <c r="H1100">
        <v>150</v>
      </c>
      <c r="I1100">
        <v>150</v>
      </c>
      <c r="J1100" s="13">
        <f>(Table12[[#This Row],[2023]]-Table12[[#This Row],[2022]])/Table12[[#This Row],[2022]]</f>
        <v>0</v>
      </c>
      <c r="K1100" s="14">
        <f>(Table12[[#This Row],[per]]*Table12[[#This Row],[2023]])+Table12[[#This Row],[2023]]</f>
        <v>150</v>
      </c>
    </row>
    <row r="1101" spans="7:11" x14ac:dyDescent="0.3">
      <c r="G1101">
        <v>11147303</v>
      </c>
      <c r="H1101">
        <v>170</v>
      </c>
      <c r="I1101">
        <v>170</v>
      </c>
      <c r="J1101" s="13">
        <f>(Table12[[#This Row],[2023]]-Table12[[#This Row],[2022]])/Table12[[#This Row],[2022]]</f>
        <v>0</v>
      </c>
      <c r="K1101" s="14">
        <f>(Table12[[#This Row],[per]]*Table12[[#This Row],[2023]])+Table12[[#This Row],[2023]]</f>
        <v>170</v>
      </c>
    </row>
    <row r="1102" spans="7:11" x14ac:dyDescent="0.3">
      <c r="G1102">
        <v>3833838</v>
      </c>
      <c r="H1102">
        <v>82</v>
      </c>
      <c r="I1102">
        <v>82</v>
      </c>
      <c r="J1102" s="13">
        <f>(Table12[[#This Row],[2023]]-Table12[[#This Row],[2022]])/Table12[[#This Row],[2022]]</f>
        <v>0</v>
      </c>
      <c r="K1102" s="14">
        <f>(Table12[[#This Row],[per]]*Table12[[#This Row],[2023]])+Table12[[#This Row],[2023]]</f>
        <v>82</v>
      </c>
    </row>
    <row r="1103" spans="7:11" x14ac:dyDescent="0.3">
      <c r="G1103">
        <v>6211887</v>
      </c>
      <c r="H1103">
        <v>250</v>
      </c>
      <c r="I1103">
        <v>250</v>
      </c>
      <c r="J1103" s="13">
        <f>(Table12[[#This Row],[2023]]-Table12[[#This Row],[2022]])/Table12[[#This Row],[2022]]</f>
        <v>0</v>
      </c>
      <c r="K1103" s="14">
        <f>(Table12[[#This Row],[per]]*Table12[[#This Row],[2023]])+Table12[[#This Row],[2023]]</f>
        <v>250</v>
      </c>
    </row>
    <row r="1104" spans="7:11" x14ac:dyDescent="0.3">
      <c r="G1104">
        <v>7459897</v>
      </c>
      <c r="H1104">
        <v>54</v>
      </c>
      <c r="I1104">
        <v>54</v>
      </c>
      <c r="J1104" s="13">
        <f>(Table12[[#This Row],[2023]]-Table12[[#This Row],[2022]])/Table12[[#This Row],[2022]]</f>
        <v>0</v>
      </c>
      <c r="K1104" s="14">
        <f>(Table12[[#This Row],[per]]*Table12[[#This Row],[2023]])+Table12[[#This Row],[2023]]</f>
        <v>54</v>
      </c>
    </row>
    <row r="1105" spans="7:11" x14ac:dyDescent="0.3">
      <c r="G1105">
        <v>10861425</v>
      </c>
      <c r="H1105">
        <v>42</v>
      </c>
      <c r="I1105">
        <v>35</v>
      </c>
      <c r="J1105" s="13">
        <f>(Table12[[#This Row],[2023]]-Table12[[#This Row],[2022]])/Table12[[#This Row],[2022]]</f>
        <v>-0.16666666666666666</v>
      </c>
      <c r="K1105" s="14">
        <f>(Table12[[#This Row],[per]]*Table12[[#This Row],[2023]])+Table12[[#This Row],[2023]]</f>
        <v>29.166666666666668</v>
      </c>
    </row>
    <row r="1106" spans="7:11" x14ac:dyDescent="0.3">
      <c r="G1106">
        <v>13709194</v>
      </c>
      <c r="H1106">
        <v>75</v>
      </c>
      <c r="I1106">
        <v>75</v>
      </c>
      <c r="J1106" s="13">
        <f>(Table12[[#This Row],[2023]]-Table12[[#This Row],[2022]])/Table12[[#This Row],[2022]]</f>
        <v>0</v>
      </c>
      <c r="K1106" s="14">
        <f>(Table12[[#This Row],[per]]*Table12[[#This Row],[2023]])+Table12[[#This Row],[2023]]</f>
        <v>75</v>
      </c>
    </row>
    <row r="1107" spans="7:11" x14ac:dyDescent="0.3">
      <c r="G1107">
        <v>366973</v>
      </c>
      <c r="H1107">
        <v>361</v>
      </c>
      <c r="I1107">
        <v>360</v>
      </c>
      <c r="J1107" s="13">
        <f>(Table12[[#This Row],[2023]]-Table12[[#This Row],[2022]])/Table12[[#This Row],[2022]]</f>
        <v>-2.7700831024930748E-3</v>
      </c>
      <c r="K1107" s="14">
        <f>(Table12[[#This Row],[per]]*Table12[[#This Row],[2023]])+Table12[[#This Row],[2023]]</f>
        <v>359.00277008310252</v>
      </c>
    </row>
    <row r="1108" spans="7:11" x14ac:dyDescent="0.3">
      <c r="G1108">
        <v>6756899</v>
      </c>
      <c r="H1108">
        <v>130</v>
      </c>
      <c r="I1108">
        <v>130</v>
      </c>
      <c r="J1108" s="13">
        <f>(Table12[[#This Row],[2023]]-Table12[[#This Row],[2022]])/Table12[[#This Row],[2022]]</f>
        <v>0</v>
      </c>
      <c r="K1108" s="14">
        <f>(Table12[[#This Row],[per]]*Table12[[#This Row],[2023]])+Table12[[#This Row],[2023]]</f>
        <v>130</v>
      </c>
    </row>
    <row r="1109" spans="7:11" x14ac:dyDescent="0.3">
      <c r="G1109">
        <v>10405775</v>
      </c>
      <c r="H1109">
        <v>36</v>
      </c>
      <c r="I1109">
        <v>36</v>
      </c>
      <c r="J1109" s="13">
        <f>(Table12[[#This Row],[2023]]-Table12[[#This Row],[2022]])/Table12[[#This Row],[2022]]</f>
        <v>0</v>
      </c>
      <c r="K1109" s="14">
        <f>(Table12[[#This Row],[per]]*Table12[[#This Row],[2023]])+Table12[[#This Row],[2023]]</f>
        <v>36</v>
      </c>
    </row>
    <row r="1110" spans="7:11" x14ac:dyDescent="0.3">
      <c r="G1110">
        <v>3052325</v>
      </c>
      <c r="H1110">
        <v>23</v>
      </c>
      <c r="I1110">
        <v>21</v>
      </c>
      <c r="J1110" s="13">
        <f>(Table12[[#This Row],[2023]]-Table12[[#This Row],[2022]])/Table12[[#This Row],[2022]]</f>
        <v>-8.6956521739130432E-2</v>
      </c>
      <c r="K1110" s="14">
        <f>(Table12[[#This Row],[per]]*Table12[[#This Row],[2023]])+Table12[[#This Row],[2023]]</f>
        <v>19.173913043478262</v>
      </c>
    </row>
    <row r="1111" spans="7:11" x14ac:dyDescent="0.3">
      <c r="G1111">
        <v>4020844</v>
      </c>
      <c r="H1111">
        <v>108</v>
      </c>
      <c r="I1111">
        <v>108</v>
      </c>
      <c r="J1111" s="13">
        <f>(Table12[[#This Row],[2023]]-Table12[[#This Row],[2022]])/Table12[[#This Row],[2022]]</f>
        <v>0</v>
      </c>
      <c r="K1111" s="14">
        <f>(Table12[[#This Row],[per]]*Table12[[#This Row],[2023]])+Table12[[#This Row],[2023]]</f>
        <v>108</v>
      </c>
    </row>
    <row r="1112" spans="7:11" x14ac:dyDescent="0.3">
      <c r="G1112">
        <v>8652773</v>
      </c>
      <c r="H1112">
        <v>150</v>
      </c>
      <c r="I1112">
        <v>150</v>
      </c>
      <c r="J1112" s="13">
        <f>(Table12[[#This Row],[2023]]-Table12[[#This Row],[2022]])/Table12[[#This Row],[2022]]</f>
        <v>0</v>
      </c>
      <c r="K1112" s="14">
        <f>(Table12[[#This Row],[per]]*Table12[[#This Row],[2023]])+Table12[[#This Row],[2023]]</f>
        <v>150</v>
      </c>
    </row>
    <row r="1113" spans="7:11" x14ac:dyDescent="0.3">
      <c r="G1113">
        <v>12446620</v>
      </c>
      <c r="H1113">
        <v>100</v>
      </c>
      <c r="I1113">
        <v>100</v>
      </c>
      <c r="J1113" s="13">
        <f>(Table12[[#This Row],[2023]]-Table12[[#This Row],[2022]])/Table12[[#This Row],[2022]]</f>
        <v>0</v>
      </c>
      <c r="K1113" s="14">
        <f>(Table12[[#This Row],[per]]*Table12[[#This Row],[2023]])+Table12[[#This Row],[2023]]</f>
        <v>100</v>
      </c>
    </row>
    <row r="1114" spans="7:11" x14ac:dyDescent="0.3">
      <c r="G1114">
        <v>6969791</v>
      </c>
      <c r="H1114">
        <v>30</v>
      </c>
      <c r="I1114">
        <v>30</v>
      </c>
      <c r="J1114" s="13">
        <f>(Table12[[#This Row],[2023]]-Table12[[#This Row],[2022]])/Table12[[#This Row],[2022]]</f>
        <v>0</v>
      </c>
      <c r="K1114" s="14">
        <f>(Table12[[#This Row],[per]]*Table12[[#This Row],[2023]])+Table12[[#This Row],[2023]]</f>
        <v>30</v>
      </c>
    </row>
    <row r="1115" spans="7:11" x14ac:dyDescent="0.3">
      <c r="G1115">
        <v>9590428</v>
      </c>
      <c r="H1115">
        <v>80</v>
      </c>
      <c r="I1115">
        <v>80</v>
      </c>
      <c r="J1115" s="13">
        <f>(Table12[[#This Row],[2023]]-Table12[[#This Row],[2022]])/Table12[[#This Row],[2022]]</f>
        <v>0</v>
      </c>
      <c r="K1115" s="14">
        <f>(Table12[[#This Row],[per]]*Table12[[#This Row],[2023]])+Table12[[#This Row],[2023]]</f>
        <v>80</v>
      </c>
    </row>
    <row r="1116" spans="7:11" x14ac:dyDescent="0.3">
      <c r="G1116">
        <v>13788645</v>
      </c>
      <c r="H1116">
        <v>5000</v>
      </c>
      <c r="I1116">
        <v>5000</v>
      </c>
      <c r="J1116" s="13">
        <f>(Table12[[#This Row],[2023]]-Table12[[#This Row],[2022]])/Table12[[#This Row],[2022]]</f>
        <v>0</v>
      </c>
      <c r="K1116" s="14">
        <f>(Table12[[#This Row],[per]]*Table12[[#This Row],[2023]])+Table12[[#This Row],[2023]]</f>
        <v>5000</v>
      </c>
    </row>
    <row r="1117" spans="7:11" x14ac:dyDescent="0.3">
      <c r="G1117">
        <v>1038085</v>
      </c>
      <c r="H1117">
        <v>70</v>
      </c>
      <c r="I1117">
        <v>70</v>
      </c>
      <c r="J1117" s="13">
        <f>(Table12[[#This Row],[2023]]-Table12[[#This Row],[2022]])/Table12[[#This Row],[2022]]</f>
        <v>0</v>
      </c>
      <c r="K1117" s="14">
        <f>(Table12[[#This Row],[per]]*Table12[[#This Row],[2023]])+Table12[[#This Row],[2023]]</f>
        <v>70</v>
      </c>
    </row>
    <row r="1118" spans="7:11" x14ac:dyDescent="0.3">
      <c r="G1118">
        <v>7602269</v>
      </c>
      <c r="H1118">
        <v>208</v>
      </c>
      <c r="I1118">
        <v>207</v>
      </c>
      <c r="J1118" s="13">
        <f>(Table12[[#This Row],[2023]]-Table12[[#This Row],[2022]])/Table12[[#This Row],[2022]]</f>
        <v>-4.807692307692308E-3</v>
      </c>
      <c r="K1118" s="14">
        <f>(Table12[[#This Row],[per]]*Table12[[#This Row],[2023]])+Table12[[#This Row],[2023]]</f>
        <v>206.00480769230768</v>
      </c>
    </row>
    <row r="1119" spans="7:11" x14ac:dyDescent="0.3">
      <c r="G1119">
        <v>7874364</v>
      </c>
      <c r="H1119">
        <v>605</v>
      </c>
      <c r="I1119">
        <v>605</v>
      </c>
      <c r="J1119" s="13">
        <f>(Table12[[#This Row],[2023]]-Table12[[#This Row],[2022]])/Table12[[#This Row],[2022]]</f>
        <v>0</v>
      </c>
      <c r="K1119" s="14">
        <f>(Table12[[#This Row],[per]]*Table12[[#This Row],[2023]])+Table12[[#This Row],[2023]]</f>
        <v>605</v>
      </c>
    </row>
    <row r="1120" spans="7:11" x14ac:dyDescent="0.3">
      <c r="G1120">
        <v>13428898</v>
      </c>
      <c r="H1120">
        <v>125</v>
      </c>
      <c r="I1120">
        <v>125</v>
      </c>
      <c r="J1120" s="13">
        <f>(Table12[[#This Row],[2023]]-Table12[[#This Row],[2022]])/Table12[[#This Row],[2022]]</f>
        <v>0</v>
      </c>
      <c r="K1120" s="14">
        <f>(Table12[[#This Row],[per]]*Table12[[#This Row],[2023]])+Table12[[#This Row],[2023]]</f>
        <v>125</v>
      </c>
    </row>
    <row r="1121" spans="7:11" x14ac:dyDescent="0.3">
      <c r="G1121">
        <v>13824504</v>
      </c>
      <c r="H1121">
        <v>50</v>
      </c>
      <c r="I1121">
        <v>50</v>
      </c>
      <c r="J1121" s="13">
        <f>(Table12[[#This Row],[2023]]-Table12[[#This Row],[2022]])/Table12[[#This Row],[2022]]</f>
        <v>0</v>
      </c>
      <c r="K1121" s="14">
        <f>(Table12[[#This Row],[per]]*Table12[[#This Row],[2023]])+Table12[[#This Row],[2023]]</f>
        <v>50</v>
      </c>
    </row>
    <row r="1122" spans="7:11" x14ac:dyDescent="0.3">
      <c r="G1122">
        <v>4215778</v>
      </c>
      <c r="H1122">
        <v>175</v>
      </c>
      <c r="I1122">
        <v>175</v>
      </c>
      <c r="J1122" s="13">
        <f>(Table12[[#This Row],[2023]]-Table12[[#This Row],[2022]])/Table12[[#This Row],[2022]]</f>
        <v>0</v>
      </c>
      <c r="K1122" s="14">
        <f>(Table12[[#This Row],[per]]*Table12[[#This Row],[2023]])+Table12[[#This Row],[2023]]</f>
        <v>175</v>
      </c>
    </row>
    <row r="1123" spans="7:11" x14ac:dyDescent="0.3">
      <c r="G1123">
        <v>6445470</v>
      </c>
      <c r="H1123">
        <v>122</v>
      </c>
      <c r="I1123">
        <v>122</v>
      </c>
      <c r="J1123" s="13">
        <f>(Table12[[#This Row],[2023]]-Table12[[#This Row],[2022]])/Table12[[#This Row],[2022]]</f>
        <v>0</v>
      </c>
      <c r="K1123" s="14">
        <f>(Table12[[#This Row],[per]]*Table12[[#This Row],[2023]])+Table12[[#This Row],[2023]]</f>
        <v>122</v>
      </c>
    </row>
    <row r="1124" spans="7:11" x14ac:dyDescent="0.3">
      <c r="G1124">
        <v>9139993</v>
      </c>
      <c r="H1124">
        <v>35</v>
      </c>
      <c r="I1124">
        <v>35</v>
      </c>
      <c r="J1124" s="13">
        <f>(Table12[[#This Row],[2023]]-Table12[[#This Row],[2022]])/Table12[[#This Row],[2022]]</f>
        <v>0</v>
      </c>
      <c r="K1124" s="14">
        <f>(Table12[[#This Row],[per]]*Table12[[#This Row],[2023]])+Table12[[#This Row],[2023]]</f>
        <v>35</v>
      </c>
    </row>
    <row r="1125" spans="7:11" x14ac:dyDescent="0.3">
      <c r="G1125">
        <v>10962364</v>
      </c>
      <c r="H1125">
        <v>75</v>
      </c>
      <c r="I1125">
        <v>75</v>
      </c>
      <c r="J1125" s="13">
        <f>(Table12[[#This Row],[2023]]-Table12[[#This Row],[2022]])/Table12[[#This Row],[2022]]</f>
        <v>0</v>
      </c>
      <c r="K1125" s="14">
        <f>(Table12[[#This Row],[per]]*Table12[[#This Row],[2023]])+Table12[[#This Row],[2023]]</f>
        <v>75</v>
      </c>
    </row>
    <row r="1126" spans="7:11" x14ac:dyDescent="0.3">
      <c r="G1126">
        <v>7413729</v>
      </c>
      <c r="H1126">
        <v>57</v>
      </c>
      <c r="I1126">
        <v>57</v>
      </c>
      <c r="J1126" s="13">
        <f>(Table12[[#This Row],[2023]]-Table12[[#This Row],[2022]])/Table12[[#This Row],[2022]]</f>
        <v>0</v>
      </c>
      <c r="K1126" s="14">
        <f>(Table12[[#This Row],[per]]*Table12[[#This Row],[2023]])+Table12[[#This Row],[2023]]</f>
        <v>57</v>
      </c>
    </row>
    <row r="1127" spans="7:11" x14ac:dyDescent="0.3">
      <c r="G1127">
        <v>3348401</v>
      </c>
      <c r="H1127">
        <v>300</v>
      </c>
      <c r="I1127">
        <v>300</v>
      </c>
      <c r="J1127" s="13">
        <f>(Table12[[#This Row],[2023]]-Table12[[#This Row],[2022]])/Table12[[#This Row],[2022]]</f>
        <v>0</v>
      </c>
      <c r="K1127" s="14">
        <f>(Table12[[#This Row],[per]]*Table12[[#This Row],[2023]])+Table12[[#This Row],[2023]]</f>
        <v>300</v>
      </c>
    </row>
    <row r="1128" spans="7:11" x14ac:dyDescent="0.3">
      <c r="G1128">
        <v>6363316</v>
      </c>
      <c r="H1128">
        <v>225</v>
      </c>
      <c r="I1128">
        <v>225</v>
      </c>
      <c r="J1128" s="13">
        <f>(Table12[[#This Row],[2023]]-Table12[[#This Row],[2022]])/Table12[[#This Row],[2022]]</f>
        <v>0</v>
      </c>
      <c r="K1128" s="14">
        <f>(Table12[[#This Row],[per]]*Table12[[#This Row],[2023]])+Table12[[#This Row],[2023]]</f>
        <v>225</v>
      </c>
    </row>
    <row r="1129" spans="7:11" x14ac:dyDescent="0.3">
      <c r="G1129">
        <v>2979246</v>
      </c>
      <c r="H1129">
        <v>300</v>
      </c>
      <c r="I1129">
        <v>300</v>
      </c>
      <c r="J1129" s="13">
        <f>(Table12[[#This Row],[2023]]-Table12[[#This Row],[2022]])/Table12[[#This Row],[2022]]</f>
        <v>0</v>
      </c>
      <c r="K1129" s="14">
        <f>(Table12[[#This Row],[per]]*Table12[[#This Row],[2023]])+Table12[[#This Row],[2023]]</f>
        <v>300</v>
      </c>
    </row>
    <row r="1130" spans="7:11" x14ac:dyDescent="0.3">
      <c r="G1130">
        <v>6852132</v>
      </c>
      <c r="H1130">
        <v>137</v>
      </c>
      <c r="I1130">
        <v>137</v>
      </c>
      <c r="J1130" s="13">
        <f>(Table12[[#This Row],[2023]]-Table12[[#This Row],[2022]])/Table12[[#This Row],[2022]]</f>
        <v>0</v>
      </c>
      <c r="K1130" s="14">
        <f>(Table12[[#This Row],[per]]*Table12[[#This Row],[2023]])+Table12[[#This Row],[2023]]</f>
        <v>137</v>
      </c>
    </row>
    <row r="1131" spans="7:11" x14ac:dyDescent="0.3">
      <c r="G1131">
        <v>9807916</v>
      </c>
      <c r="H1131">
        <v>79</v>
      </c>
      <c r="I1131">
        <v>79</v>
      </c>
      <c r="J1131" s="13">
        <f>(Table12[[#This Row],[2023]]-Table12[[#This Row],[2022]])/Table12[[#This Row],[2022]]</f>
        <v>0</v>
      </c>
      <c r="K1131" s="14">
        <f>(Table12[[#This Row],[per]]*Table12[[#This Row],[2023]])+Table12[[#This Row],[2023]]</f>
        <v>79</v>
      </c>
    </row>
    <row r="1132" spans="7:11" x14ac:dyDescent="0.3">
      <c r="G1132">
        <v>9959199</v>
      </c>
      <c r="H1132">
        <v>156</v>
      </c>
      <c r="I1132">
        <v>156</v>
      </c>
      <c r="J1132" s="13">
        <f>(Table12[[#This Row],[2023]]-Table12[[#This Row],[2022]])/Table12[[#This Row],[2022]]</f>
        <v>0</v>
      </c>
      <c r="K1132" s="14">
        <f>(Table12[[#This Row],[per]]*Table12[[#This Row],[2023]])+Table12[[#This Row],[2023]]</f>
        <v>156</v>
      </c>
    </row>
    <row r="1133" spans="7:11" x14ac:dyDescent="0.3">
      <c r="G1133">
        <v>11920553</v>
      </c>
      <c r="H1133">
        <v>70</v>
      </c>
      <c r="I1133">
        <v>70</v>
      </c>
      <c r="J1133" s="13">
        <f>(Table12[[#This Row],[2023]]-Table12[[#This Row],[2022]])/Table12[[#This Row],[2022]]</f>
        <v>0</v>
      </c>
      <c r="K1133" s="14">
        <f>(Table12[[#This Row],[per]]*Table12[[#This Row],[2023]])+Table12[[#This Row],[2023]]</f>
        <v>70</v>
      </c>
    </row>
    <row r="1134" spans="7:11" x14ac:dyDescent="0.3">
      <c r="G1134">
        <v>10823737</v>
      </c>
      <c r="H1134">
        <v>203</v>
      </c>
      <c r="I1134">
        <v>224</v>
      </c>
      <c r="J1134" s="13">
        <f>(Table12[[#This Row],[2023]]-Table12[[#This Row],[2022]])/Table12[[#This Row],[2022]]</f>
        <v>0.10344827586206896</v>
      </c>
      <c r="K1134" s="14">
        <f>(Table12[[#This Row],[per]]*Table12[[#This Row],[2023]])+Table12[[#This Row],[2023]]</f>
        <v>247.17241379310346</v>
      </c>
    </row>
    <row r="1135" spans="7:11" x14ac:dyDescent="0.3">
      <c r="G1135">
        <v>13863591</v>
      </c>
      <c r="H1135">
        <v>99</v>
      </c>
      <c r="I1135">
        <v>99</v>
      </c>
      <c r="J1135" s="13">
        <f>(Table12[[#This Row],[2023]]-Table12[[#This Row],[2022]])/Table12[[#This Row],[2022]]</f>
        <v>0</v>
      </c>
      <c r="K1135" s="14">
        <f>(Table12[[#This Row],[per]]*Table12[[#This Row],[2023]])+Table12[[#This Row],[2023]]</f>
        <v>99</v>
      </c>
    </row>
    <row r="1136" spans="7:11" x14ac:dyDescent="0.3">
      <c r="G1136">
        <v>5785888</v>
      </c>
      <c r="H1136">
        <v>400</v>
      </c>
      <c r="I1136">
        <v>400</v>
      </c>
      <c r="J1136" s="13">
        <f>(Table12[[#This Row],[2023]]-Table12[[#This Row],[2022]])/Table12[[#This Row],[2022]]</f>
        <v>0</v>
      </c>
      <c r="K1136" s="14">
        <f>(Table12[[#This Row],[per]]*Table12[[#This Row],[2023]])+Table12[[#This Row],[2023]]</f>
        <v>400</v>
      </c>
    </row>
    <row r="1137" spans="7:11" x14ac:dyDescent="0.3">
      <c r="G1137">
        <v>12948144</v>
      </c>
      <c r="H1137">
        <v>70</v>
      </c>
      <c r="I1137">
        <v>71</v>
      </c>
      <c r="J1137" s="13">
        <f>(Table12[[#This Row],[2023]]-Table12[[#This Row],[2022]])/Table12[[#This Row],[2022]]</f>
        <v>1.4285714285714285E-2</v>
      </c>
      <c r="K1137" s="14">
        <f>(Table12[[#This Row],[per]]*Table12[[#This Row],[2023]])+Table12[[#This Row],[2023]]</f>
        <v>72.01428571428572</v>
      </c>
    </row>
    <row r="1138" spans="7:11" x14ac:dyDescent="0.3">
      <c r="G1138">
        <v>11992046</v>
      </c>
      <c r="H1138">
        <v>102</v>
      </c>
      <c r="I1138">
        <v>102</v>
      </c>
      <c r="J1138" s="13">
        <f>(Table12[[#This Row],[2023]]-Table12[[#This Row],[2022]])/Table12[[#This Row],[2022]]</f>
        <v>0</v>
      </c>
      <c r="K1138" s="14">
        <f>(Table12[[#This Row],[per]]*Table12[[#This Row],[2023]])+Table12[[#This Row],[2023]]</f>
        <v>102</v>
      </c>
    </row>
    <row r="1139" spans="7:11" x14ac:dyDescent="0.3">
      <c r="G1139">
        <v>10266141</v>
      </c>
      <c r="H1139">
        <v>98</v>
      </c>
      <c r="I1139">
        <v>98</v>
      </c>
      <c r="J1139" s="13">
        <f>(Table12[[#This Row],[2023]]-Table12[[#This Row],[2022]])/Table12[[#This Row],[2022]]</f>
        <v>0</v>
      </c>
      <c r="K1139" s="14">
        <f>(Table12[[#This Row],[per]]*Table12[[#This Row],[2023]])+Table12[[#This Row],[2023]]</f>
        <v>98</v>
      </c>
    </row>
    <row r="1140" spans="7:11" x14ac:dyDescent="0.3">
      <c r="G1140">
        <v>6480476</v>
      </c>
      <c r="H1140">
        <v>75</v>
      </c>
      <c r="I1140">
        <v>75</v>
      </c>
      <c r="J1140" s="13">
        <f>(Table12[[#This Row],[2023]]-Table12[[#This Row],[2022]])/Table12[[#This Row],[2022]]</f>
        <v>0</v>
      </c>
      <c r="K1140" s="14">
        <f>(Table12[[#This Row],[per]]*Table12[[#This Row],[2023]])+Table12[[#This Row],[2023]]</f>
        <v>75</v>
      </c>
    </row>
    <row r="1141" spans="7:11" x14ac:dyDescent="0.3">
      <c r="G1141">
        <v>6523654</v>
      </c>
      <c r="H1141">
        <v>330</v>
      </c>
      <c r="I1141">
        <v>330</v>
      </c>
      <c r="J1141" s="13">
        <f>(Table12[[#This Row],[2023]]-Table12[[#This Row],[2022]])/Table12[[#This Row],[2022]]</f>
        <v>0</v>
      </c>
      <c r="K1141" s="14">
        <f>(Table12[[#This Row],[per]]*Table12[[#This Row],[2023]])+Table12[[#This Row],[2023]]</f>
        <v>330</v>
      </c>
    </row>
    <row r="1142" spans="7:11" x14ac:dyDescent="0.3">
      <c r="G1142">
        <v>7123716</v>
      </c>
      <c r="H1142">
        <v>130</v>
      </c>
      <c r="I1142">
        <v>130</v>
      </c>
      <c r="J1142" s="13">
        <f>(Table12[[#This Row],[2023]]-Table12[[#This Row],[2022]])/Table12[[#This Row],[2022]]</f>
        <v>0</v>
      </c>
      <c r="K1142" s="14">
        <f>(Table12[[#This Row],[per]]*Table12[[#This Row],[2023]])+Table12[[#This Row],[2023]]</f>
        <v>130</v>
      </c>
    </row>
    <row r="1143" spans="7:11" x14ac:dyDescent="0.3">
      <c r="G1143">
        <v>9759024</v>
      </c>
      <c r="H1143">
        <v>42</v>
      </c>
      <c r="I1143">
        <v>42</v>
      </c>
      <c r="J1143" s="13">
        <f>(Table12[[#This Row],[2023]]-Table12[[#This Row],[2022]])/Table12[[#This Row],[2022]]</f>
        <v>0</v>
      </c>
      <c r="K1143" s="14">
        <f>(Table12[[#This Row],[per]]*Table12[[#This Row],[2023]])+Table12[[#This Row],[2023]]</f>
        <v>42</v>
      </c>
    </row>
    <row r="1144" spans="7:11" x14ac:dyDescent="0.3">
      <c r="G1144">
        <v>12397901</v>
      </c>
      <c r="H1144">
        <v>100</v>
      </c>
      <c r="I1144">
        <v>100</v>
      </c>
      <c r="J1144" s="13">
        <f>(Table12[[#This Row],[2023]]-Table12[[#This Row],[2022]])/Table12[[#This Row],[2022]]</f>
        <v>0</v>
      </c>
      <c r="K1144" s="14">
        <f>(Table12[[#This Row],[per]]*Table12[[#This Row],[2023]])+Table12[[#This Row],[2023]]</f>
        <v>100</v>
      </c>
    </row>
    <row r="1145" spans="7:11" x14ac:dyDescent="0.3">
      <c r="G1145">
        <v>14615293</v>
      </c>
      <c r="H1145">
        <v>96</v>
      </c>
      <c r="I1145">
        <v>96</v>
      </c>
      <c r="J1145" s="13">
        <f>(Table12[[#This Row],[2023]]-Table12[[#This Row],[2022]])/Table12[[#This Row],[2022]]</f>
        <v>0</v>
      </c>
      <c r="K1145" s="14">
        <f>(Table12[[#This Row],[per]]*Table12[[#This Row],[2023]])+Table12[[#This Row],[2023]]</f>
        <v>96</v>
      </c>
    </row>
    <row r="1146" spans="7:11" x14ac:dyDescent="0.3">
      <c r="G1146">
        <v>4879113</v>
      </c>
      <c r="H1146">
        <v>45</v>
      </c>
      <c r="I1146">
        <v>54</v>
      </c>
      <c r="J1146" s="13">
        <f>(Table12[[#This Row],[2023]]-Table12[[#This Row],[2022]])/Table12[[#This Row],[2022]]</f>
        <v>0.2</v>
      </c>
      <c r="K1146" s="14">
        <f>(Table12[[#This Row],[per]]*Table12[[#This Row],[2023]])+Table12[[#This Row],[2023]]</f>
        <v>64.8</v>
      </c>
    </row>
    <row r="1147" spans="7:11" x14ac:dyDescent="0.3">
      <c r="G1147">
        <v>5133003</v>
      </c>
      <c r="H1147">
        <v>500</v>
      </c>
      <c r="I1147">
        <v>500</v>
      </c>
      <c r="J1147" s="13">
        <f>(Table12[[#This Row],[2023]]-Table12[[#This Row],[2022]])/Table12[[#This Row],[2022]]</f>
        <v>0</v>
      </c>
      <c r="K1147" s="14">
        <f>(Table12[[#This Row],[per]]*Table12[[#This Row],[2023]])+Table12[[#This Row],[2023]]</f>
        <v>500</v>
      </c>
    </row>
    <row r="1148" spans="7:11" x14ac:dyDescent="0.3">
      <c r="G1148">
        <v>6078779</v>
      </c>
      <c r="H1148">
        <v>190</v>
      </c>
      <c r="I1148">
        <v>190</v>
      </c>
      <c r="J1148" s="13">
        <f>(Table12[[#This Row],[2023]]-Table12[[#This Row],[2022]])/Table12[[#This Row],[2022]]</f>
        <v>0</v>
      </c>
      <c r="K1148" s="14">
        <f>(Table12[[#This Row],[per]]*Table12[[#This Row],[2023]])+Table12[[#This Row],[2023]]</f>
        <v>190</v>
      </c>
    </row>
    <row r="1149" spans="7:11" x14ac:dyDescent="0.3">
      <c r="G1149">
        <v>8276243</v>
      </c>
      <c r="H1149">
        <v>130</v>
      </c>
      <c r="I1149">
        <v>130</v>
      </c>
      <c r="J1149" s="13">
        <f>(Table12[[#This Row],[2023]]-Table12[[#This Row],[2022]])/Table12[[#This Row],[2022]]</f>
        <v>0</v>
      </c>
      <c r="K1149" s="14">
        <f>(Table12[[#This Row],[per]]*Table12[[#This Row],[2023]])+Table12[[#This Row],[2023]]</f>
        <v>130</v>
      </c>
    </row>
    <row r="1150" spans="7:11" x14ac:dyDescent="0.3">
      <c r="G1150">
        <v>8575910</v>
      </c>
      <c r="H1150">
        <v>99</v>
      </c>
      <c r="I1150">
        <v>99</v>
      </c>
      <c r="J1150" s="13">
        <f>(Table12[[#This Row],[2023]]-Table12[[#This Row],[2022]])/Table12[[#This Row],[2022]]</f>
        <v>0</v>
      </c>
      <c r="K1150" s="14">
        <f>(Table12[[#This Row],[per]]*Table12[[#This Row],[2023]])+Table12[[#This Row],[2023]]</f>
        <v>99</v>
      </c>
    </row>
    <row r="1151" spans="7:11" x14ac:dyDescent="0.3">
      <c r="G1151">
        <v>13090619</v>
      </c>
      <c r="H1151">
        <v>145</v>
      </c>
      <c r="I1151">
        <v>145</v>
      </c>
      <c r="J1151" s="13">
        <f>(Table12[[#This Row],[2023]]-Table12[[#This Row],[2022]])/Table12[[#This Row],[2022]]</f>
        <v>0</v>
      </c>
      <c r="K1151" s="14">
        <f>(Table12[[#This Row],[per]]*Table12[[#This Row],[2023]])+Table12[[#This Row],[2023]]</f>
        <v>145</v>
      </c>
    </row>
    <row r="1152" spans="7:11" x14ac:dyDescent="0.3">
      <c r="G1152">
        <v>13286800</v>
      </c>
      <c r="H1152">
        <v>149</v>
      </c>
      <c r="I1152">
        <v>149</v>
      </c>
      <c r="J1152" s="13">
        <f>(Table12[[#This Row],[2023]]-Table12[[#This Row],[2022]])/Table12[[#This Row],[2022]]</f>
        <v>0</v>
      </c>
      <c r="K1152" s="14">
        <f>(Table12[[#This Row],[per]]*Table12[[#This Row],[2023]])+Table12[[#This Row],[2023]]</f>
        <v>149</v>
      </c>
    </row>
    <row r="1153" spans="7:11" x14ac:dyDescent="0.3">
      <c r="G1153">
        <v>1294243</v>
      </c>
      <c r="H1153">
        <v>80</v>
      </c>
      <c r="I1153">
        <v>80</v>
      </c>
      <c r="J1153" s="13">
        <f>(Table12[[#This Row],[2023]]-Table12[[#This Row],[2022]])/Table12[[#This Row],[2022]]</f>
        <v>0</v>
      </c>
      <c r="K1153" s="14">
        <f>(Table12[[#This Row],[per]]*Table12[[#This Row],[2023]])+Table12[[#This Row],[2023]]</f>
        <v>80</v>
      </c>
    </row>
    <row r="1154" spans="7:11" x14ac:dyDescent="0.3">
      <c r="G1154">
        <v>2138766</v>
      </c>
      <c r="H1154">
        <v>162</v>
      </c>
      <c r="I1154">
        <v>175</v>
      </c>
      <c r="J1154" s="13">
        <f>(Table12[[#This Row],[2023]]-Table12[[#This Row],[2022]])/Table12[[#This Row],[2022]]</f>
        <v>8.0246913580246909E-2</v>
      </c>
      <c r="K1154" s="14">
        <f>(Table12[[#This Row],[per]]*Table12[[#This Row],[2023]])+Table12[[#This Row],[2023]]</f>
        <v>189.04320987654322</v>
      </c>
    </row>
    <row r="1155" spans="7:11" x14ac:dyDescent="0.3">
      <c r="G1155">
        <v>5329665</v>
      </c>
      <c r="H1155">
        <v>295</v>
      </c>
      <c r="I1155">
        <v>295</v>
      </c>
      <c r="J1155" s="13">
        <f>(Table12[[#This Row],[2023]]-Table12[[#This Row],[2022]])/Table12[[#This Row],[2022]]</f>
        <v>0</v>
      </c>
      <c r="K1155" s="14">
        <f>(Table12[[#This Row],[per]]*Table12[[#This Row],[2023]])+Table12[[#This Row],[2023]]</f>
        <v>295</v>
      </c>
    </row>
    <row r="1156" spans="7:11" x14ac:dyDescent="0.3">
      <c r="G1156">
        <v>7810199</v>
      </c>
      <c r="H1156">
        <v>95</v>
      </c>
      <c r="I1156">
        <v>95</v>
      </c>
      <c r="J1156" s="13">
        <f>(Table12[[#This Row],[2023]]-Table12[[#This Row],[2022]])/Table12[[#This Row],[2022]]</f>
        <v>0</v>
      </c>
      <c r="K1156" s="14">
        <f>(Table12[[#This Row],[per]]*Table12[[#This Row],[2023]])+Table12[[#This Row],[2023]]</f>
        <v>95</v>
      </c>
    </row>
    <row r="1157" spans="7:11" x14ac:dyDescent="0.3">
      <c r="G1157">
        <v>12249182</v>
      </c>
      <c r="H1157">
        <v>48</v>
      </c>
      <c r="I1157">
        <v>48</v>
      </c>
      <c r="J1157" s="13">
        <f>(Table12[[#This Row],[2023]]-Table12[[#This Row],[2022]])/Table12[[#This Row],[2022]]</f>
        <v>0</v>
      </c>
      <c r="K1157" s="14">
        <f>(Table12[[#This Row],[per]]*Table12[[#This Row],[2023]])+Table12[[#This Row],[2023]]</f>
        <v>48</v>
      </c>
    </row>
    <row r="1158" spans="7:11" x14ac:dyDescent="0.3">
      <c r="G1158">
        <v>13859664</v>
      </c>
      <c r="H1158">
        <v>210</v>
      </c>
      <c r="I1158">
        <v>210</v>
      </c>
      <c r="J1158" s="13">
        <f>(Table12[[#This Row],[2023]]-Table12[[#This Row],[2022]])/Table12[[#This Row],[2022]]</f>
        <v>0</v>
      </c>
      <c r="K1158" s="14">
        <f>(Table12[[#This Row],[per]]*Table12[[#This Row],[2023]])+Table12[[#This Row],[2023]]</f>
        <v>210</v>
      </c>
    </row>
    <row r="1159" spans="7:11" x14ac:dyDescent="0.3">
      <c r="G1159">
        <v>14199398</v>
      </c>
      <c r="H1159">
        <v>150</v>
      </c>
      <c r="I1159">
        <v>150</v>
      </c>
      <c r="J1159" s="13">
        <f>(Table12[[#This Row],[2023]]-Table12[[#This Row],[2022]])/Table12[[#This Row],[2022]]</f>
        <v>0</v>
      </c>
      <c r="K1159" s="14">
        <f>(Table12[[#This Row],[per]]*Table12[[#This Row],[2023]])+Table12[[#This Row],[2023]]</f>
        <v>150</v>
      </c>
    </row>
    <row r="1160" spans="7:11" x14ac:dyDescent="0.3">
      <c r="G1160">
        <v>4195081</v>
      </c>
      <c r="H1160">
        <v>169</v>
      </c>
      <c r="I1160">
        <v>169</v>
      </c>
      <c r="J1160" s="13">
        <f>(Table12[[#This Row],[2023]]-Table12[[#This Row],[2022]])/Table12[[#This Row],[2022]]</f>
        <v>0</v>
      </c>
      <c r="K1160" s="14">
        <f>(Table12[[#This Row],[per]]*Table12[[#This Row],[2023]])+Table12[[#This Row],[2023]]</f>
        <v>169</v>
      </c>
    </row>
    <row r="1161" spans="7:11" x14ac:dyDescent="0.3">
      <c r="G1161">
        <v>5708800</v>
      </c>
      <c r="H1161">
        <v>290</v>
      </c>
      <c r="I1161">
        <v>290</v>
      </c>
      <c r="J1161" s="13">
        <f>(Table12[[#This Row],[2023]]-Table12[[#This Row],[2022]])/Table12[[#This Row],[2022]]</f>
        <v>0</v>
      </c>
      <c r="K1161" s="14">
        <f>(Table12[[#This Row],[per]]*Table12[[#This Row],[2023]])+Table12[[#This Row],[2023]]</f>
        <v>290</v>
      </c>
    </row>
    <row r="1162" spans="7:11" x14ac:dyDescent="0.3">
      <c r="G1162">
        <v>6416040</v>
      </c>
      <c r="H1162">
        <v>80</v>
      </c>
      <c r="I1162">
        <v>80</v>
      </c>
      <c r="J1162" s="13">
        <f>(Table12[[#This Row],[2023]]-Table12[[#This Row],[2022]])/Table12[[#This Row],[2022]]</f>
        <v>0</v>
      </c>
      <c r="K1162" s="14">
        <f>(Table12[[#This Row],[per]]*Table12[[#This Row],[2023]])+Table12[[#This Row],[2023]]</f>
        <v>80</v>
      </c>
    </row>
    <row r="1163" spans="7:11" x14ac:dyDescent="0.3">
      <c r="G1163">
        <v>6830631</v>
      </c>
      <c r="H1163">
        <v>35</v>
      </c>
      <c r="I1163">
        <v>35</v>
      </c>
      <c r="J1163" s="13">
        <f>(Table12[[#This Row],[2023]]-Table12[[#This Row],[2022]])/Table12[[#This Row],[2022]]</f>
        <v>0</v>
      </c>
      <c r="K1163" s="14">
        <f>(Table12[[#This Row],[per]]*Table12[[#This Row],[2023]])+Table12[[#This Row],[2023]]</f>
        <v>35</v>
      </c>
    </row>
    <row r="1164" spans="7:11" x14ac:dyDescent="0.3">
      <c r="G1164">
        <v>6868488</v>
      </c>
      <c r="H1164">
        <v>150</v>
      </c>
      <c r="I1164">
        <v>150</v>
      </c>
      <c r="J1164" s="13">
        <f>(Table12[[#This Row],[2023]]-Table12[[#This Row],[2022]])/Table12[[#This Row],[2022]]</f>
        <v>0</v>
      </c>
      <c r="K1164" s="14">
        <f>(Table12[[#This Row],[per]]*Table12[[#This Row],[2023]])+Table12[[#This Row],[2023]]</f>
        <v>150</v>
      </c>
    </row>
    <row r="1165" spans="7:11" x14ac:dyDescent="0.3">
      <c r="G1165">
        <v>7230494</v>
      </c>
      <c r="H1165">
        <v>125</v>
      </c>
      <c r="I1165">
        <v>125</v>
      </c>
      <c r="J1165" s="13">
        <f>(Table12[[#This Row],[2023]]-Table12[[#This Row],[2022]])/Table12[[#This Row],[2022]]</f>
        <v>0</v>
      </c>
      <c r="K1165" s="14">
        <f>(Table12[[#This Row],[per]]*Table12[[#This Row],[2023]])+Table12[[#This Row],[2023]]</f>
        <v>125</v>
      </c>
    </row>
    <row r="1166" spans="7:11" x14ac:dyDescent="0.3">
      <c r="G1166">
        <v>728817</v>
      </c>
      <c r="H1166">
        <v>391</v>
      </c>
      <c r="I1166">
        <v>390</v>
      </c>
      <c r="J1166" s="13">
        <f>(Table12[[#This Row],[2023]]-Table12[[#This Row],[2022]])/Table12[[#This Row],[2022]]</f>
        <v>-2.5575447570332483E-3</v>
      </c>
      <c r="K1166" s="14">
        <f>(Table12[[#This Row],[per]]*Table12[[#This Row],[2023]])+Table12[[#This Row],[2023]]</f>
        <v>389.00255754475705</v>
      </c>
    </row>
    <row r="1167" spans="7:11" x14ac:dyDescent="0.3">
      <c r="G1167">
        <v>5095466</v>
      </c>
      <c r="H1167">
        <v>400</v>
      </c>
      <c r="I1167">
        <v>400</v>
      </c>
      <c r="J1167" s="13">
        <f>(Table12[[#This Row],[2023]]-Table12[[#This Row],[2022]])/Table12[[#This Row],[2022]]</f>
        <v>0</v>
      </c>
      <c r="K1167" s="14">
        <f>(Table12[[#This Row],[per]]*Table12[[#This Row],[2023]])+Table12[[#This Row],[2023]]</f>
        <v>400</v>
      </c>
    </row>
    <row r="1168" spans="7:11" x14ac:dyDescent="0.3">
      <c r="G1168">
        <v>6115913</v>
      </c>
      <c r="H1168">
        <v>475</v>
      </c>
      <c r="I1168">
        <v>475</v>
      </c>
      <c r="J1168" s="13">
        <f>(Table12[[#This Row],[2023]]-Table12[[#This Row],[2022]])/Table12[[#This Row],[2022]]</f>
        <v>0</v>
      </c>
      <c r="K1168" s="14">
        <f>(Table12[[#This Row],[per]]*Table12[[#This Row],[2023]])+Table12[[#This Row],[2023]]</f>
        <v>475</v>
      </c>
    </row>
    <row r="1169" spans="7:11" x14ac:dyDescent="0.3">
      <c r="G1169">
        <v>9575642</v>
      </c>
      <c r="H1169">
        <v>107</v>
      </c>
      <c r="I1169">
        <v>107</v>
      </c>
      <c r="J1169" s="13">
        <f>(Table12[[#This Row],[2023]]-Table12[[#This Row],[2022]])/Table12[[#This Row],[2022]]</f>
        <v>0</v>
      </c>
      <c r="K1169" s="14">
        <f>(Table12[[#This Row],[per]]*Table12[[#This Row],[2023]])+Table12[[#This Row],[2023]]</f>
        <v>107</v>
      </c>
    </row>
    <row r="1170" spans="7:11" x14ac:dyDescent="0.3">
      <c r="G1170">
        <v>10745325</v>
      </c>
      <c r="H1170">
        <v>89</v>
      </c>
      <c r="I1170">
        <v>89</v>
      </c>
      <c r="J1170" s="13">
        <f>(Table12[[#This Row],[2023]]-Table12[[#This Row],[2022]])/Table12[[#This Row],[2022]]</f>
        <v>0</v>
      </c>
      <c r="K1170" s="14">
        <f>(Table12[[#This Row],[per]]*Table12[[#This Row],[2023]])+Table12[[#This Row],[2023]]</f>
        <v>89</v>
      </c>
    </row>
    <row r="1171" spans="7:11" x14ac:dyDescent="0.3">
      <c r="G1171">
        <v>13039599</v>
      </c>
      <c r="H1171">
        <v>31</v>
      </c>
      <c r="I1171">
        <v>39</v>
      </c>
      <c r="J1171" s="13">
        <f>(Table12[[#This Row],[2023]]-Table12[[#This Row],[2022]])/Table12[[#This Row],[2022]]</f>
        <v>0.25806451612903225</v>
      </c>
      <c r="K1171" s="14">
        <f>(Table12[[#This Row],[per]]*Table12[[#This Row],[2023]])+Table12[[#This Row],[2023]]</f>
        <v>49.064516129032256</v>
      </c>
    </row>
    <row r="1172" spans="7:11" x14ac:dyDescent="0.3">
      <c r="G1172">
        <v>1925448</v>
      </c>
      <c r="H1172">
        <v>76</v>
      </c>
      <c r="I1172">
        <v>79</v>
      </c>
      <c r="J1172" s="13">
        <f>(Table12[[#This Row],[2023]]-Table12[[#This Row],[2022]])/Table12[[#This Row],[2022]]</f>
        <v>3.9473684210526314E-2</v>
      </c>
      <c r="K1172" s="14">
        <f>(Table12[[#This Row],[per]]*Table12[[#This Row],[2023]])+Table12[[#This Row],[2023]]</f>
        <v>82.118421052631575</v>
      </c>
    </row>
    <row r="1173" spans="7:11" x14ac:dyDescent="0.3">
      <c r="G1173">
        <v>6373223</v>
      </c>
      <c r="H1173">
        <v>150</v>
      </c>
      <c r="I1173">
        <v>150</v>
      </c>
      <c r="J1173" s="13">
        <f>(Table12[[#This Row],[2023]]-Table12[[#This Row],[2022]])/Table12[[#This Row],[2022]]</f>
        <v>0</v>
      </c>
      <c r="K1173" s="14">
        <f>(Table12[[#This Row],[per]]*Table12[[#This Row],[2023]])+Table12[[#This Row],[2023]]</f>
        <v>150</v>
      </c>
    </row>
    <row r="1174" spans="7:11" x14ac:dyDescent="0.3">
      <c r="G1174">
        <v>7602191</v>
      </c>
      <c r="H1174">
        <v>50</v>
      </c>
      <c r="I1174">
        <v>40</v>
      </c>
      <c r="J1174" s="13">
        <f>(Table12[[#This Row],[2023]]-Table12[[#This Row],[2022]])/Table12[[#This Row],[2022]]</f>
        <v>-0.2</v>
      </c>
      <c r="K1174" s="14">
        <f>(Table12[[#This Row],[per]]*Table12[[#This Row],[2023]])+Table12[[#This Row],[2023]]</f>
        <v>32</v>
      </c>
    </row>
    <row r="1175" spans="7:11" x14ac:dyDescent="0.3">
      <c r="G1175">
        <v>9372079</v>
      </c>
      <c r="H1175">
        <v>367</v>
      </c>
      <c r="I1175">
        <v>367</v>
      </c>
      <c r="J1175" s="13">
        <f>(Table12[[#This Row],[2023]]-Table12[[#This Row],[2022]])/Table12[[#This Row],[2022]]</f>
        <v>0</v>
      </c>
      <c r="K1175" s="14">
        <f>(Table12[[#This Row],[per]]*Table12[[#This Row],[2023]])+Table12[[#This Row],[2023]]</f>
        <v>367</v>
      </c>
    </row>
    <row r="1176" spans="7:11" x14ac:dyDescent="0.3">
      <c r="G1176">
        <v>11260423</v>
      </c>
      <c r="H1176">
        <v>178</v>
      </c>
      <c r="I1176">
        <v>178</v>
      </c>
      <c r="J1176" s="13">
        <f>(Table12[[#This Row],[2023]]-Table12[[#This Row],[2022]])/Table12[[#This Row],[2022]]</f>
        <v>0</v>
      </c>
      <c r="K1176" s="14">
        <f>(Table12[[#This Row],[per]]*Table12[[#This Row],[2023]])+Table12[[#This Row],[2023]]</f>
        <v>178</v>
      </c>
    </row>
    <row r="1177" spans="7:11" x14ac:dyDescent="0.3">
      <c r="G1177">
        <v>13345043</v>
      </c>
      <c r="H1177">
        <v>82</v>
      </c>
      <c r="I1177">
        <v>82</v>
      </c>
      <c r="J1177" s="13">
        <f>(Table12[[#This Row],[2023]]-Table12[[#This Row],[2022]])/Table12[[#This Row],[2022]]</f>
        <v>0</v>
      </c>
      <c r="K1177" s="14">
        <f>(Table12[[#This Row],[per]]*Table12[[#This Row],[2023]])+Table12[[#This Row],[2023]]</f>
        <v>82</v>
      </c>
    </row>
    <row r="1178" spans="7:11" x14ac:dyDescent="0.3">
      <c r="G1178">
        <v>14227945</v>
      </c>
      <c r="H1178">
        <v>738</v>
      </c>
      <c r="I1178">
        <v>712</v>
      </c>
      <c r="J1178" s="13">
        <f>(Table12[[#This Row],[2023]]-Table12[[#This Row],[2022]])/Table12[[#This Row],[2022]]</f>
        <v>-3.5230352303523033E-2</v>
      </c>
      <c r="K1178" s="14">
        <f>(Table12[[#This Row],[per]]*Table12[[#This Row],[2023]])+Table12[[#This Row],[2023]]</f>
        <v>686.91598915989164</v>
      </c>
    </row>
    <row r="1179" spans="7:11" x14ac:dyDescent="0.3">
      <c r="G1179">
        <v>1455278</v>
      </c>
      <c r="H1179">
        <v>410</v>
      </c>
      <c r="I1179">
        <v>409</v>
      </c>
      <c r="J1179" s="13">
        <f>(Table12[[#This Row],[2023]]-Table12[[#This Row],[2022]])/Table12[[#This Row],[2022]]</f>
        <v>-2.4390243902439024E-3</v>
      </c>
      <c r="K1179" s="14">
        <f>(Table12[[#This Row],[per]]*Table12[[#This Row],[2023]])+Table12[[#This Row],[2023]]</f>
        <v>408.00243902439024</v>
      </c>
    </row>
    <row r="1180" spans="7:11" x14ac:dyDescent="0.3">
      <c r="G1180">
        <v>3162666</v>
      </c>
      <c r="H1180">
        <v>160</v>
      </c>
      <c r="I1180">
        <v>160</v>
      </c>
      <c r="J1180" s="13">
        <f>(Table12[[#This Row],[2023]]-Table12[[#This Row],[2022]])/Table12[[#This Row],[2022]]</f>
        <v>0</v>
      </c>
      <c r="K1180" s="14">
        <f>(Table12[[#This Row],[per]]*Table12[[#This Row],[2023]])+Table12[[#This Row],[2023]]</f>
        <v>160</v>
      </c>
    </row>
    <row r="1181" spans="7:11" x14ac:dyDescent="0.3">
      <c r="G1181">
        <v>6844443</v>
      </c>
      <c r="H1181">
        <v>153</v>
      </c>
      <c r="I1181">
        <v>153</v>
      </c>
      <c r="J1181" s="13">
        <f>(Table12[[#This Row],[2023]]-Table12[[#This Row],[2022]])/Table12[[#This Row],[2022]]</f>
        <v>0</v>
      </c>
      <c r="K1181" s="14">
        <f>(Table12[[#This Row],[per]]*Table12[[#This Row],[2023]])+Table12[[#This Row],[2023]]</f>
        <v>153</v>
      </c>
    </row>
    <row r="1182" spans="7:11" x14ac:dyDescent="0.3">
      <c r="G1182">
        <v>9777091</v>
      </c>
      <c r="H1182">
        <v>450</v>
      </c>
      <c r="I1182">
        <v>450</v>
      </c>
      <c r="J1182" s="13">
        <f>(Table12[[#This Row],[2023]]-Table12[[#This Row],[2022]])/Table12[[#This Row],[2022]]</f>
        <v>0</v>
      </c>
      <c r="K1182" s="14">
        <f>(Table12[[#This Row],[per]]*Table12[[#This Row],[2023]])+Table12[[#This Row],[2023]]</f>
        <v>450</v>
      </c>
    </row>
    <row r="1183" spans="7:11" x14ac:dyDescent="0.3">
      <c r="G1183">
        <v>3833243</v>
      </c>
      <c r="H1183">
        <v>125</v>
      </c>
      <c r="I1183">
        <v>125</v>
      </c>
      <c r="J1183" s="13">
        <f>(Table12[[#This Row],[2023]]-Table12[[#This Row],[2022]])/Table12[[#This Row],[2022]]</f>
        <v>0</v>
      </c>
      <c r="K1183" s="14">
        <f>(Table12[[#This Row],[per]]*Table12[[#This Row],[2023]])+Table12[[#This Row],[2023]]</f>
        <v>125</v>
      </c>
    </row>
    <row r="1184" spans="7:11" x14ac:dyDescent="0.3">
      <c r="G1184">
        <v>5018084</v>
      </c>
      <c r="H1184">
        <v>47</v>
      </c>
      <c r="I1184">
        <v>47</v>
      </c>
      <c r="J1184" s="13">
        <f>(Table12[[#This Row],[2023]]-Table12[[#This Row],[2022]])/Table12[[#This Row],[2022]]</f>
        <v>0</v>
      </c>
      <c r="K1184" s="14">
        <f>(Table12[[#This Row],[per]]*Table12[[#This Row],[2023]])+Table12[[#This Row],[2023]]</f>
        <v>47</v>
      </c>
    </row>
    <row r="1185" spans="7:11" x14ac:dyDescent="0.3">
      <c r="G1185">
        <v>6154819</v>
      </c>
      <c r="H1185">
        <v>59</v>
      </c>
      <c r="I1185">
        <v>59</v>
      </c>
      <c r="J1185" s="13">
        <f>(Table12[[#This Row],[2023]]-Table12[[#This Row],[2022]])/Table12[[#This Row],[2022]]</f>
        <v>0</v>
      </c>
      <c r="K1185" s="14">
        <f>(Table12[[#This Row],[per]]*Table12[[#This Row],[2023]])+Table12[[#This Row],[2023]]</f>
        <v>59</v>
      </c>
    </row>
    <row r="1186" spans="7:11" x14ac:dyDescent="0.3">
      <c r="G1186">
        <v>8234216</v>
      </c>
      <c r="H1186">
        <v>35</v>
      </c>
      <c r="I1186">
        <v>35</v>
      </c>
      <c r="J1186" s="13">
        <f>(Table12[[#This Row],[2023]]-Table12[[#This Row],[2022]])/Table12[[#This Row],[2022]]</f>
        <v>0</v>
      </c>
      <c r="K1186" s="14">
        <f>(Table12[[#This Row],[per]]*Table12[[#This Row],[2023]])+Table12[[#This Row],[2023]]</f>
        <v>35</v>
      </c>
    </row>
    <row r="1187" spans="7:11" x14ac:dyDescent="0.3">
      <c r="G1187">
        <v>10551641</v>
      </c>
      <c r="H1187">
        <v>241</v>
      </c>
      <c r="I1187">
        <v>150</v>
      </c>
      <c r="J1187" s="13">
        <f>(Table12[[#This Row],[2023]]-Table12[[#This Row],[2022]])/Table12[[#This Row],[2022]]</f>
        <v>-0.37759336099585061</v>
      </c>
      <c r="K1187" s="14">
        <f>(Table12[[#This Row],[per]]*Table12[[#This Row],[2023]])+Table12[[#This Row],[2023]]</f>
        <v>93.360995850622402</v>
      </c>
    </row>
    <row r="1188" spans="7:11" x14ac:dyDescent="0.3">
      <c r="G1188">
        <v>13189270</v>
      </c>
      <c r="H1188">
        <v>43</v>
      </c>
      <c r="I1188">
        <v>43</v>
      </c>
      <c r="J1188" s="13">
        <f>(Table12[[#This Row],[2023]]-Table12[[#This Row],[2022]])/Table12[[#This Row],[2022]]</f>
        <v>0</v>
      </c>
      <c r="K1188" s="14">
        <f>(Table12[[#This Row],[per]]*Table12[[#This Row],[2023]])+Table12[[#This Row],[2023]]</f>
        <v>43</v>
      </c>
    </row>
    <row r="1189" spans="7:11" x14ac:dyDescent="0.3">
      <c r="G1189">
        <v>13192938</v>
      </c>
      <c r="H1189">
        <v>40</v>
      </c>
      <c r="I1189">
        <v>40</v>
      </c>
      <c r="J1189" s="13">
        <f>(Table12[[#This Row],[2023]]-Table12[[#This Row],[2022]])/Table12[[#This Row],[2022]]</f>
        <v>0</v>
      </c>
      <c r="K1189" s="14">
        <f>(Table12[[#This Row],[per]]*Table12[[#This Row],[2023]])+Table12[[#This Row],[2023]]</f>
        <v>40</v>
      </c>
    </row>
    <row r="1190" spans="7:11" x14ac:dyDescent="0.3">
      <c r="G1190">
        <v>13769161</v>
      </c>
      <c r="H1190">
        <v>50</v>
      </c>
      <c r="I1190">
        <v>50</v>
      </c>
      <c r="J1190" s="13">
        <f>(Table12[[#This Row],[2023]]-Table12[[#This Row],[2022]])/Table12[[#This Row],[2022]]</f>
        <v>0</v>
      </c>
      <c r="K1190" s="14">
        <f>(Table12[[#This Row],[per]]*Table12[[#This Row],[2023]])+Table12[[#This Row],[2023]]</f>
        <v>50</v>
      </c>
    </row>
    <row r="1191" spans="7:11" x14ac:dyDescent="0.3">
      <c r="G1191">
        <v>5928667</v>
      </c>
      <c r="H1191">
        <v>114</v>
      </c>
      <c r="I1191">
        <v>114</v>
      </c>
      <c r="J1191" s="13">
        <f>(Table12[[#This Row],[2023]]-Table12[[#This Row],[2022]])/Table12[[#This Row],[2022]]</f>
        <v>0</v>
      </c>
      <c r="K1191" s="14">
        <f>(Table12[[#This Row],[per]]*Table12[[#This Row],[2023]])+Table12[[#This Row],[2023]]</f>
        <v>114</v>
      </c>
    </row>
    <row r="1192" spans="7:11" x14ac:dyDescent="0.3">
      <c r="G1192">
        <v>2020201</v>
      </c>
      <c r="H1192">
        <v>185</v>
      </c>
      <c r="I1192">
        <v>186</v>
      </c>
      <c r="J1192" s="13">
        <f>(Table12[[#This Row],[2023]]-Table12[[#This Row],[2022]])/Table12[[#This Row],[2022]]</f>
        <v>5.4054054054054057E-3</v>
      </c>
      <c r="K1192" s="14">
        <f>(Table12[[#This Row],[per]]*Table12[[#This Row],[2023]])+Table12[[#This Row],[2023]]</f>
        <v>187.00540540540541</v>
      </c>
    </row>
    <row r="1193" spans="7:11" x14ac:dyDescent="0.3">
      <c r="G1193">
        <v>3330285</v>
      </c>
      <c r="H1193">
        <v>75</v>
      </c>
      <c r="I1193">
        <v>75</v>
      </c>
      <c r="J1193" s="13">
        <f>(Table12[[#This Row],[2023]]-Table12[[#This Row],[2022]])/Table12[[#This Row],[2022]]</f>
        <v>0</v>
      </c>
      <c r="K1193" s="14">
        <f>(Table12[[#This Row],[per]]*Table12[[#This Row],[2023]])+Table12[[#This Row],[2023]]</f>
        <v>75</v>
      </c>
    </row>
    <row r="1194" spans="7:11" x14ac:dyDescent="0.3">
      <c r="G1194">
        <v>4278443</v>
      </c>
      <c r="H1194">
        <v>82</v>
      </c>
      <c r="I1194">
        <v>82</v>
      </c>
      <c r="J1194" s="13">
        <f>(Table12[[#This Row],[2023]]-Table12[[#This Row],[2022]])/Table12[[#This Row],[2022]]</f>
        <v>0</v>
      </c>
      <c r="K1194" s="14">
        <f>(Table12[[#This Row],[per]]*Table12[[#This Row],[2023]])+Table12[[#This Row],[2023]]</f>
        <v>82</v>
      </c>
    </row>
    <row r="1195" spans="7:11" x14ac:dyDescent="0.3">
      <c r="G1195">
        <v>7711909</v>
      </c>
      <c r="H1195">
        <v>41</v>
      </c>
      <c r="I1195">
        <v>41</v>
      </c>
      <c r="J1195" s="13">
        <f>(Table12[[#This Row],[2023]]-Table12[[#This Row],[2022]])/Table12[[#This Row],[2022]]</f>
        <v>0</v>
      </c>
      <c r="K1195" s="14">
        <f>(Table12[[#This Row],[per]]*Table12[[#This Row],[2023]])+Table12[[#This Row],[2023]]</f>
        <v>41</v>
      </c>
    </row>
    <row r="1196" spans="7:11" x14ac:dyDescent="0.3">
      <c r="G1196">
        <v>13396981</v>
      </c>
      <c r="H1196">
        <v>48</v>
      </c>
      <c r="I1196">
        <v>48</v>
      </c>
      <c r="J1196" s="13">
        <f>(Table12[[#This Row],[2023]]-Table12[[#This Row],[2022]])/Table12[[#This Row],[2022]]</f>
        <v>0</v>
      </c>
      <c r="K1196" s="14">
        <f>(Table12[[#This Row],[per]]*Table12[[#This Row],[2023]])+Table12[[#This Row],[2023]]</f>
        <v>48</v>
      </c>
    </row>
    <row r="1197" spans="7:11" x14ac:dyDescent="0.3">
      <c r="G1197">
        <v>13992469</v>
      </c>
      <c r="H1197">
        <v>125</v>
      </c>
      <c r="I1197">
        <v>125</v>
      </c>
      <c r="J1197" s="13">
        <f>(Table12[[#This Row],[2023]]-Table12[[#This Row],[2022]])/Table12[[#This Row],[2022]]</f>
        <v>0</v>
      </c>
      <c r="K1197" s="14">
        <f>(Table12[[#This Row],[per]]*Table12[[#This Row],[2023]])+Table12[[#This Row],[2023]]</f>
        <v>125</v>
      </c>
    </row>
    <row r="1198" spans="7:11" x14ac:dyDescent="0.3">
      <c r="G1198">
        <v>14550649</v>
      </c>
      <c r="H1198">
        <v>99</v>
      </c>
      <c r="I1198">
        <v>99</v>
      </c>
      <c r="J1198" s="13">
        <f>(Table12[[#This Row],[2023]]-Table12[[#This Row],[2022]])/Table12[[#This Row],[2022]]</f>
        <v>0</v>
      </c>
      <c r="K1198" s="14">
        <f>(Table12[[#This Row],[per]]*Table12[[#This Row],[2023]])+Table12[[#This Row],[2023]]</f>
        <v>99</v>
      </c>
    </row>
    <row r="1199" spans="7:11" x14ac:dyDescent="0.3">
      <c r="G1199">
        <v>325432</v>
      </c>
      <c r="H1199">
        <v>260</v>
      </c>
      <c r="I1199">
        <v>260</v>
      </c>
      <c r="J1199" s="13">
        <f>(Table12[[#This Row],[2023]]-Table12[[#This Row],[2022]])/Table12[[#This Row],[2022]]</f>
        <v>0</v>
      </c>
      <c r="K1199" s="14">
        <f>(Table12[[#This Row],[per]]*Table12[[#This Row],[2023]])+Table12[[#This Row],[2023]]</f>
        <v>260</v>
      </c>
    </row>
    <row r="1200" spans="7:11" x14ac:dyDescent="0.3">
      <c r="G1200">
        <v>1422877</v>
      </c>
      <c r="H1200">
        <v>105</v>
      </c>
      <c r="I1200">
        <v>105</v>
      </c>
      <c r="J1200" s="13">
        <f>(Table12[[#This Row],[2023]]-Table12[[#This Row],[2022]])/Table12[[#This Row],[2022]]</f>
        <v>0</v>
      </c>
      <c r="K1200" s="14">
        <f>(Table12[[#This Row],[per]]*Table12[[#This Row],[2023]])+Table12[[#This Row],[2023]]</f>
        <v>105</v>
      </c>
    </row>
    <row r="1201" spans="7:11" x14ac:dyDescent="0.3">
      <c r="G1201">
        <v>3029381</v>
      </c>
      <c r="H1201">
        <v>90</v>
      </c>
      <c r="I1201">
        <v>90</v>
      </c>
      <c r="J1201" s="13">
        <f>(Table12[[#This Row],[2023]]-Table12[[#This Row],[2022]])/Table12[[#This Row],[2022]]</f>
        <v>0</v>
      </c>
      <c r="K1201" s="14">
        <f>(Table12[[#This Row],[per]]*Table12[[#This Row],[2023]])+Table12[[#This Row],[2023]]</f>
        <v>90</v>
      </c>
    </row>
    <row r="1202" spans="7:11" x14ac:dyDescent="0.3">
      <c r="G1202">
        <v>5749444</v>
      </c>
      <c r="H1202">
        <v>50</v>
      </c>
      <c r="I1202">
        <v>50</v>
      </c>
      <c r="J1202" s="13">
        <f>(Table12[[#This Row],[2023]]-Table12[[#This Row],[2022]])/Table12[[#This Row],[2022]]</f>
        <v>0</v>
      </c>
      <c r="K1202" s="14">
        <f>(Table12[[#This Row],[per]]*Table12[[#This Row],[2023]])+Table12[[#This Row],[2023]]</f>
        <v>50</v>
      </c>
    </row>
    <row r="1203" spans="7:11" x14ac:dyDescent="0.3">
      <c r="G1203">
        <v>6847213</v>
      </c>
      <c r="H1203">
        <v>56</v>
      </c>
      <c r="I1203">
        <v>59</v>
      </c>
      <c r="J1203" s="13">
        <f>(Table12[[#This Row],[2023]]-Table12[[#This Row],[2022]])/Table12[[#This Row],[2022]]</f>
        <v>5.3571428571428568E-2</v>
      </c>
      <c r="K1203" s="14">
        <f>(Table12[[#This Row],[per]]*Table12[[#This Row],[2023]])+Table12[[#This Row],[2023]]</f>
        <v>62.160714285714285</v>
      </c>
    </row>
    <row r="1204" spans="7:11" x14ac:dyDescent="0.3">
      <c r="G1204">
        <v>7927697</v>
      </c>
      <c r="H1204">
        <v>57</v>
      </c>
      <c r="I1204">
        <v>57</v>
      </c>
      <c r="J1204" s="13">
        <f>(Table12[[#This Row],[2023]]-Table12[[#This Row],[2022]])/Table12[[#This Row],[2022]]</f>
        <v>0</v>
      </c>
      <c r="K1204" s="14">
        <f>(Table12[[#This Row],[per]]*Table12[[#This Row],[2023]])+Table12[[#This Row],[2023]]</f>
        <v>57</v>
      </c>
    </row>
    <row r="1205" spans="7:11" x14ac:dyDescent="0.3">
      <c r="G1205">
        <v>8799193</v>
      </c>
      <c r="H1205">
        <v>57</v>
      </c>
      <c r="I1205">
        <v>57</v>
      </c>
      <c r="J1205" s="13">
        <f>(Table12[[#This Row],[2023]]-Table12[[#This Row],[2022]])/Table12[[#This Row],[2022]]</f>
        <v>0</v>
      </c>
      <c r="K1205" s="14">
        <f>(Table12[[#This Row],[per]]*Table12[[#This Row],[2023]])+Table12[[#This Row],[2023]]</f>
        <v>57</v>
      </c>
    </row>
    <row r="1206" spans="7:11" x14ac:dyDescent="0.3">
      <c r="G1206">
        <v>9813252</v>
      </c>
      <c r="H1206">
        <v>120</v>
      </c>
      <c r="I1206">
        <v>120</v>
      </c>
      <c r="J1206" s="13">
        <f>(Table12[[#This Row],[2023]]-Table12[[#This Row],[2022]])/Table12[[#This Row],[2022]]</f>
        <v>0</v>
      </c>
      <c r="K1206" s="14">
        <f>(Table12[[#This Row],[per]]*Table12[[#This Row],[2023]])+Table12[[#This Row],[2023]]</f>
        <v>120</v>
      </c>
    </row>
    <row r="1207" spans="7:11" x14ac:dyDescent="0.3">
      <c r="G1207">
        <v>12757798</v>
      </c>
      <c r="H1207">
        <v>70</v>
      </c>
      <c r="I1207">
        <v>68</v>
      </c>
      <c r="J1207" s="13">
        <f>(Table12[[#This Row],[2023]]-Table12[[#This Row],[2022]])/Table12[[#This Row],[2022]]</f>
        <v>-2.8571428571428571E-2</v>
      </c>
      <c r="K1207" s="14">
        <f>(Table12[[#This Row],[per]]*Table12[[#This Row],[2023]])+Table12[[#This Row],[2023]]</f>
        <v>66.057142857142864</v>
      </c>
    </row>
    <row r="1208" spans="7:11" x14ac:dyDescent="0.3">
      <c r="G1208">
        <v>13477083</v>
      </c>
      <c r="H1208">
        <v>24</v>
      </c>
      <c r="I1208">
        <v>30</v>
      </c>
      <c r="J1208" s="13">
        <f>(Table12[[#This Row],[2023]]-Table12[[#This Row],[2022]])/Table12[[#This Row],[2022]]</f>
        <v>0.25</v>
      </c>
      <c r="K1208" s="14">
        <f>(Table12[[#This Row],[per]]*Table12[[#This Row],[2023]])+Table12[[#This Row],[2023]]</f>
        <v>37.5</v>
      </c>
    </row>
    <row r="1209" spans="7:11" x14ac:dyDescent="0.3">
      <c r="G1209">
        <v>13564217</v>
      </c>
      <c r="H1209">
        <v>500</v>
      </c>
      <c r="I1209">
        <v>500</v>
      </c>
      <c r="J1209" s="13">
        <f>(Table12[[#This Row],[2023]]-Table12[[#This Row],[2022]])/Table12[[#This Row],[2022]]</f>
        <v>0</v>
      </c>
      <c r="K1209" s="14">
        <f>(Table12[[#This Row],[per]]*Table12[[#This Row],[2023]])+Table12[[#This Row],[2023]]</f>
        <v>500</v>
      </c>
    </row>
    <row r="1210" spans="7:11" x14ac:dyDescent="0.3">
      <c r="G1210">
        <v>2435178</v>
      </c>
      <c r="H1210">
        <v>120</v>
      </c>
      <c r="I1210">
        <v>120</v>
      </c>
      <c r="J1210" s="13">
        <f>(Table12[[#This Row],[2023]]-Table12[[#This Row],[2022]])/Table12[[#This Row],[2022]]</f>
        <v>0</v>
      </c>
      <c r="K1210" s="14">
        <f>(Table12[[#This Row],[per]]*Table12[[#This Row],[2023]])+Table12[[#This Row],[2023]]</f>
        <v>120</v>
      </c>
    </row>
    <row r="1211" spans="7:11" x14ac:dyDescent="0.3">
      <c r="G1211">
        <v>3924298</v>
      </c>
      <c r="H1211">
        <v>250</v>
      </c>
      <c r="I1211">
        <v>250</v>
      </c>
      <c r="J1211" s="13">
        <f>(Table12[[#This Row],[2023]]-Table12[[#This Row],[2022]])/Table12[[#This Row],[2022]]</f>
        <v>0</v>
      </c>
      <c r="K1211" s="14">
        <f>(Table12[[#This Row],[per]]*Table12[[#This Row],[2023]])+Table12[[#This Row],[2023]]</f>
        <v>250</v>
      </c>
    </row>
    <row r="1212" spans="7:11" x14ac:dyDescent="0.3">
      <c r="G1212">
        <v>7330341</v>
      </c>
      <c r="H1212">
        <v>70</v>
      </c>
      <c r="I1212">
        <v>70</v>
      </c>
      <c r="J1212" s="13">
        <f>(Table12[[#This Row],[2023]]-Table12[[#This Row],[2022]])/Table12[[#This Row],[2022]]</f>
        <v>0</v>
      </c>
      <c r="K1212" s="14">
        <f>(Table12[[#This Row],[per]]*Table12[[#This Row],[2023]])+Table12[[#This Row],[2023]]</f>
        <v>70</v>
      </c>
    </row>
    <row r="1213" spans="7:11" x14ac:dyDescent="0.3">
      <c r="G1213">
        <v>7600332</v>
      </c>
      <c r="H1213">
        <v>90</v>
      </c>
      <c r="I1213">
        <v>90</v>
      </c>
      <c r="J1213" s="13">
        <f>(Table12[[#This Row],[2023]]-Table12[[#This Row],[2022]])/Table12[[#This Row],[2022]]</f>
        <v>0</v>
      </c>
      <c r="K1213" s="14">
        <f>(Table12[[#This Row],[per]]*Table12[[#This Row],[2023]])+Table12[[#This Row],[2023]]</f>
        <v>90</v>
      </c>
    </row>
    <row r="1214" spans="7:11" x14ac:dyDescent="0.3">
      <c r="G1214">
        <v>8272028</v>
      </c>
      <c r="H1214">
        <v>87</v>
      </c>
      <c r="I1214">
        <v>87</v>
      </c>
      <c r="J1214" s="13">
        <f>(Table12[[#This Row],[2023]]-Table12[[#This Row],[2022]])/Table12[[#This Row],[2022]]</f>
        <v>0</v>
      </c>
      <c r="K1214" s="14">
        <f>(Table12[[#This Row],[per]]*Table12[[#This Row],[2023]])+Table12[[#This Row],[2023]]</f>
        <v>87</v>
      </c>
    </row>
    <row r="1215" spans="7:11" x14ac:dyDescent="0.3">
      <c r="G1215">
        <v>8756827</v>
      </c>
      <c r="H1215">
        <v>900</v>
      </c>
      <c r="I1215">
        <v>900</v>
      </c>
      <c r="J1215" s="13">
        <f>(Table12[[#This Row],[2023]]-Table12[[#This Row],[2022]])/Table12[[#This Row],[2022]]</f>
        <v>0</v>
      </c>
      <c r="K1215" s="14">
        <f>(Table12[[#This Row],[per]]*Table12[[#This Row],[2023]])+Table12[[#This Row],[2023]]</f>
        <v>900</v>
      </c>
    </row>
    <row r="1216" spans="7:11" x14ac:dyDescent="0.3">
      <c r="G1216">
        <v>13137923</v>
      </c>
      <c r="H1216">
        <v>79</v>
      </c>
      <c r="I1216">
        <v>79</v>
      </c>
      <c r="J1216" s="13">
        <f>(Table12[[#This Row],[2023]]-Table12[[#This Row],[2022]])/Table12[[#This Row],[2022]]</f>
        <v>0</v>
      </c>
      <c r="K1216" s="14">
        <f>(Table12[[#This Row],[per]]*Table12[[#This Row],[2023]])+Table12[[#This Row],[2023]]</f>
        <v>79</v>
      </c>
    </row>
    <row r="1217" spans="7:11" x14ac:dyDescent="0.3">
      <c r="G1217">
        <v>1170311</v>
      </c>
      <c r="H1217">
        <v>85</v>
      </c>
      <c r="I1217">
        <v>85</v>
      </c>
      <c r="J1217" s="13">
        <f>(Table12[[#This Row],[2023]]-Table12[[#This Row],[2022]])/Table12[[#This Row],[2022]]</f>
        <v>0</v>
      </c>
      <c r="K1217" s="14">
        <f>(Table12[[#This Row],[per]]*Table12[[#This Row],[2023]])+Table12[[#This Row],[2023]]</f>
        <v>85</v>
      </c>
    </row>
    <row r="1218" spans="7:11" x14ac:dyDescent="0.3">
      <c r="G1218">
        <v>12889875</v>
      </c>
      <c r="H1218">
        <v>175</v>
      </c>
      <c r="I1218">
        <v>149</v>
      </c>
      <c r="J1218" s="13">
        <f>(Table12[[#This Row],[2023]]-Table12[[#This Row],[2022]])/Table12[[#This Row],[2022]]</f>
        <v>-0.14857142857142858</v>
      </c>
      <c r="K1218" s="14">
        <f>(Table12[[#This Row],[per]]*Table12[[#This Row],[2023]])+Table12[[#This Row],[2023]]</f>
        <v>126.86285714285714</v>
      </c>
    </row>
    <row r="1219" spans="7:11" x14ac:dyDescent="0.3">
      <c r="G1219">
        <v>547777</v>
      </c>
      <c r="H1219">
        <v>90</v>
      </c>
      <c r="I1219">
        <v>90</v>
      </c>
      <c r="J1219" s="13">
        <f>(Table12[[#This Row],[2023]]-Table12[[#This Row],[2022]])/Table12[[#This Row],[2022]]</f>
        <v>0</v>
      </c>
      <c r="K1219" s="14">
        <f>(Table12[[#This Row],[per]]*Table12[[#This Row],[2023]])+Table12[[#This Row],[2023]]</f>
        <v>90</v>
      </c>
    </row>
    <row r="1220" spans="7:11" x14ac:dyDescent="0.3">
      <c r="G1220">
        <v>557915</v>
      </c>
      <c r="H1220">
        <v>85</v>
      </c>
      <c r="I1220">
        <v>85</v>
      </c>
      <c r="J1220" s="13">
        <f>(Table12[[#This Row],[2023]]-Table12[[#This Row],[2022]])/Table12[[#This Row],[2022]]</f>
        <v>0</v>
      </c>
      <c r="K1220" s="14">
        <f>(Table12[[#This Row],[per]]*Table12[[#This Row],[2023]])+Table12[[#This Row],[2023]]</f>
        <v>85</v>
      </c>
    </row>
    <row r="1221" spans="7:11" x14ac:dyDescent="0.3">
      <c r="G1221">
        <v>4497919</v>
      </c>
      <c r="H1221">
        <v>350</v>
      </c>
      <c r="I1221">
        <v>350</v>
      </c>
      <c r="J1221" s="13">
        <f>(Table12[[#This Row],[2023]]-Table12[[#This Row],[2022]])/Table12[[#This Row],[2022]]</f>
        <v>0</v>
      </c>
      <c r="K1221" s="14">
        <f>(Table12[[#This Row],[per]]*Table12[[#This Row],[2023]])+Table12[[#This Row],[2023]]</f>
        <v>350</v>
      </c>
    </row>
    <row r="1222" spans="7:11" x14ac:dyDescent="0.3">
      <c r="G1222">
        <v>4530973</v>
      </c>
      <c r="H1222">
        <v>490</v>
      </c>
      <c r="I1222">
        <v>480</v>
      </c>
      <c r="J1222" s="13">
        <f>(Table12[[#This Row],[2023]]-Table12[[#This Row],[2022]])/Table12[[#This Row],[2022]]</f>
        <v>-2.0408163265306121E-2</v>
      </c>
      <c r="K1222" s="14">
        <f>(Table12[[#This Row],[per]]*Table12[[#This Row],[2023]])+Table12[[#This Row],[2023]]</f>
        <v>470.20408163265307</v>
      </c>
    </row>
    <row r="1223" spans="7:11" x14ac:dyDescent="0.3">
      <c r="G1223">
        <v>5251808</v>
      </c>
      <c r="H1223">
        <v>205</v>
      </c>
      <c r="I1223">
        <v>205</v>
      </c>
      <c r="J1223" s="13">
        <f>(Table12[[#This Row],[2023]]-Table12[[#This Row],[2022]])/Table12[[#This Row],[2022]]</f>
        <v>0</v>
      </c>
      <c r="K1223" s="14">
        <f>(Table12[[#This Row],[per]]*Table12[[#This Row],[2023]])+Table12[[#This Row],[2023]]</f>
        <v>205</v>
      </c>
    </row>
    <row r="1224" spans="7:11" x14ac:dyDescent="0.3">
      <c r="G1224">
        <v>5489928</v>
      </c>
      <c r="H1224">
        <v>47</v>
      </c>
      <c r="I1224">
        <v>47</v>
      </c>
      <c r="J1224" s="13">
        <f>(Table12[[#This Row],[2023]]-Table12[[#This Row],[2022]])/Table12[[#This Row],[2022]]</f>
        <v>0</v>
      </c>
      <c r="K1224" s="14">
        <f>(Table12[[#This Row],[per]]*Table12[[#This Row],[2023]])+Table12[[#This Row],[2023]]</f>
        <v>47</v>
      </c>
    </row>
    <row r="1225" spans="7:11" x14ac:dyDescent="0.3">
      <c r="G1225">
        <v>6224282</v>
      </c>
      <c r="H1225">
        <v>135</v>
      </c>
      <c r="I1225">
        <v>135</v>
      </c>
      <c r="J1225" s="13">
        <f>(Table12[[#This Row],[2023]]-Table12[[#This Row],[2022]])/Table12[[#This Row],[2022]]</f>
        <v>0</v>
      </c>
      <c r="K1225" s="14">
        <f>(Table12[[#This Row],[per]]*Table12[[#This Row],[2023]])+Table12[[#This Row],[2023]]</f>
        <v>135</v>
      </c>
    </row>
    <row r="1226" spans="7:11" x14ac:dyDescent="0.3">
      <c r="G1226">
        <v>6692561</v>
      </c>
      <c r="H1226">
        <v>225</v>
      </c>
      <c r="I1226">
        <v>225</v>
      </c>
      <c r="J1226" s="13">
        <f>(Table12[[#This Row],[2023]]-Table12[[#This Row],[2022]])/Table12[[#This Row],[2022]]</f>
        <v>0</v>
      </c>
      <c r="K1226" s="14">
        <f>(Table12[[#This Row],[per]]*Table12[[#This Row],[2023]])+Table12[[#This Row],[2023]]</f>
        <v>225</v>
      </c>
    </row>
    <row r="1227" spans="7:11" x14ac:dyDescent="0.3">
      <c r="G1227">
        <v>7692882</v>
      </c>
      <c r="H1227">
        <v>140</v>
      </c>
      <c r="I1227">
        <v>140</v>
      </c>
      <c r="J1227" s="13">
        <f>(Table12[[#This Row],[2023]]-Table12[[#This Row],[2022]])/Table12[[#This Row],[2022]]</f>
        <v>0</v>
      </c>
      <c r="K1227" s="14">
        <f>(Table12[[#This Row],[per]]*Table12[[#This Row],[2023]])+Table12[[#This Row],[2023]]</f>
        <v>140</v>
      </c>
    </row>
    <row r="1228" spans="7:11" x14ac:dyDescent="0.3">
      <c r="G1228">
        <v>7693951</v>
      </c>
      <c r="H1228">
        <v>70</v>
      </c>
      <c r="I1228">
        <v>70</v>
      </c>
      <c r="J1228" s="13">
        <f>(Table12[[#This Row],[2023]]-Table12[[#This Row],[2022]])/Table12[[#This Row],[2022]]</f>
        <v>0</v>
      </c>
      <c r="K1228" s="14">
        <f>(Table12[[#This Row],[per]]*Table12[[#This Row],[2023]])+Table12[[#This Row],[2023]]</f>
        <v>70</v>
      </c>
    </row>
    <row r="1229" spans="7:11" x14ac:dyDescent="0.3">
      <c r="G1229">
        <v>7744667</v>
      </c>
      <c r="H1229">
        <v>150</v>
      </c>
      <c r="I1229">
        <v>150</v>
      </c>
      <c r="J1229" s="13">
        <f>(Table12[[#This Row],[2023]]-Table12[[#This Row],[2022]])/Table12[[#This Row],[2022]]</f>
        <v>0</v>
      </c>
      <c r="K1229" s="14">
        <f>(Table12[[#This Row],[per]]*Table12[[#This Row],[2023]])+Table12[[#This Row],[2023]]</f>
        <v>150</v>
      </c>
    </row>
    <row r="1230" spans="7:11" x14ac:dyDescent="0.3">
      <c r="G1230">
        <v>10391853</v>
      </c>
      <c r="H1230">
        <v>45</v>
      </c>
      <c r="I1230">
        <v>45</v>
      </c>
      <c r="J1230" s="13">
        <f>(Table12[[#This Row],[2023]]-Table12[[#This Row],[2022]])/Table12[[#This Row],[2022]]</f>
        <v>0</v>
      </c>
      <c r="K1230" s="14">
        <f>(Table12[[#This Row],[per]]*Table12[[#This Row],[2023]])+Table12[[#This Row],[2023]]</f>
        <v>45</v>
      </c>
    </row>
    <row r="1231" spans="7:11" x14ac:dyDescent="0.3">
      <c r="G1231">
        <v>11412872</v>
      </c>
      <c r="H1231">
        <v>90</v>
      </c>
      <c r="I1231">
        <v>90</v>
      </c>
      <c r="J1231" s="13">
        <f>(Table12[[#This Row],[2023]]-Table12[[#This Row],[2022]])/Table12[[#This Row],[2022]]</f>
        <v>0</v>
      </c>
      <c r="K1231" s="14">
        <f>(Table12[[#This Row],[per]]*Table12[[#This Row],[2023]])+Table12[[#This Row],[2023]]</f>
        <v>90</v>
      </c>
    </row>
    <row r="1232" spans="7:11" x14ac:dyDescent="0.3">
      <c r="G1232">
        <v>13429306</v>
      </c>
      <c r="H1232">
        <v>122</v>
      </c>
      <c r="I1232">
        <v>121</v>
      </c>
      <c r="J1232" s="13">
        <f>(Table12[[#This Row],[2023]]-Table12[[#This Row],[2022]])/Table12[[#This Row],[2022]]</f>
        <v>-8.1967213114754103E-3</v>
      </c>
      <c r="K1232" s="14">
        <f>(Table12[[#This Row],[per]]*Table12[[#This Row],[2023]])+Table12[[#This Row],[2023]]</f>
        <v>120.00819672131148</v>
      </c>
    </row>
    <row r="1233" spans="7:11" x14ac:dyDescent="0.3">
      <c r="G1233">
        <v>1544959</v>
      </c>
      <c r="H1233">
        <v>42</v>
      </c>
      <c r="I1233">
        <v>43</v>
      </c>
      <c r="J1233" s="13">
        <f>(Table12[[#This Row],[2023]]-Table12[[#This Row],[2022]])/Table12[[#This Row],[2022]]</f>
        <v>2.3809523809523808E-2</v>
      </c>
      <c r="K1233" s="14">
        <f>(Table12[[#This Row],[per]]*Table12[[#This Row],[2023]])+Table12[[#This Row],[2023]]</f>
        <v>44.023809523809526</v>
      </c>
    </row>
    <row r="1234" spans="7:11" x14ac:dyDescent="0.3">
      <c r="G1234">
        <v>7278811</v>
      </c>
      <c r="H1234">
        <v>65</v>
      </c>
      <c r="I1234">
        <v>65</v>
      </c>
      <c r="J1234" s="13">
        <f>(Table12[[#This Row],[2023]]-Table12[[#This Row],[2022]])/Table12[[#This Row],[2022]]</f>
        <v>0</v>
      </c>
      <c r="K1234" s="14">
        <f>(Table12[[#This Row],[per]]*Table12[[#This Row],[2023]])+Table12[[#This Row],[2023]]</f>
        <v>65</v>
      </c>
    </row>
    <row r="1235" spans="7:11" x14ac:dyDescent="0.3">
      <c r="G1235">
        <v>4700353</v>
      </c>
      <c r="H1235">
        <v>110</v>
      </c>
      <c r="I1235">
        <v>110</v>
      </c>
      <c r="J1235" s="13">
        <f>(Table12[[#This Row],[2023]]-Table12[[#This Row],[2022]])/Table12[[#This Row],[2022]]</f>
        <v>0</v>
      </c>
      <c r="K1235" s="14">
        <f>(Table12[[#This Row],[per]]*Table12[[#This Row],[2023]])+Table12[[#This Row],[2023]]</f>
        <v>110</v>
      </c>
    </row>
    <row r="1236" spans="7:11" x14ac:dyDescent="0.3">
      <c r="G1236">
        <v>4949401</v>
      </c>
      <c r="H1236">
        <v>70</v>
      </c>
      <c r="I1236">
        <v>70</v>
      </c>
      <c r="J1236" s="13">
        <f>(Table12[[#This Row],[2023]]-Table12[[#This Row],[2022]])/Table12[[#This Row],[2022]]</f>
        <v>0</v>
      </c>
      <c r="K1236" s="14">
        <f>(Table12[[#This Row],[per]]*Table12[[#This Row],[2023]])+Table12[[#This Row],[2023]]</f>
        <v>70</v>
      </c>
    </row>
    <row r="1237" spans="7:11" x14ac:dyDescent="0.3">
      <c r="G1237">
        <v>13299867</v>
      </c>
      <c r="H1237">
        <v>103</v>
      </c>
      <c r="I1237">
        <v>114</v>
      </c>
      <c r="J1237" s="13">
        <f>(Table12[[#This Row],[2023]]-Table12[[#This Row],[2022]])/Table12[[#This Row],[2022]]</f>
        <v>0.10679611650485436</v>
      </c>
      <c r="K1237" s="14">
        <f>(Table12[[#This Row],[per]]*Table12[[#This Row],[2023]])+Table12[[#This Row],[2023]]</f>
        <v>126.1747572815534</v>
      </c>
    </row>
    <row r="1238" spans="7:11" x14ac:dyDescent="0.3">
      <c r="G1238">
        <v>1030061</v>
      </c>
      <c r="H1238">
        <v>90</v>
      </c>
      <c r="I1238">
        <v>90</v>
      </c>
      <c r="J1238" s="13">
        <f>(Table12[[#This Row],[2023]]-Table12[[#This Row],[2022]])/Table12[[#This Row],[2022]]</f>
        <v>0</v>
      </c>
      <c r="K1238" s="14">
        <f>(Table12[[#This Row],[per]]*Table12[[#This Row],[2023]])+Table12[[#This Row],[2023]]</f>
        <v>90</v>
      </c>
    </row>
    <row r="1239" spans="7:11" x14ac:dyDescent="0.3">
      <c r="G1239">
        <v>5890741</v>
      </c>
      <c r="H1239">
        <v>84</v>
      </c>
      <c r="I1239">
        <v>85</v>
      </c>
      <c r="J1239" s="13">
        <f>(Table12[[#This Row],[2023]]-Table12[[#This Row],[2022]])/Table12[[#This Row],[2022]]</f>
        <v>1.1904761904761904E-2</v>
      </c>
      <c r="K1239" s="14">
        <f>(Table12[[#This Row],[per]]*Table12[[#This Row],[2023]])+Table12[[#This Row],[2023]]</f>
        <v>86.011904761904759</v>
      </c>
    </row>
    <row r="1240" spans="7:11" x14ac:dyDescent="0.3">
      <c r="G1240">
        <v>2165395</v>
      </c>
      <c r="H1240">
        <v>150</v>
      </c>
      <c r="I1240">
        <v>150</v>
      </c>
      <c r="J1240" s="13">
        <f>(Table12[[#This Row],[2023]]-Table12[[#This Row],[2022]])/Table12[[#This Row],[2022]]</f>
        <v>0</v>
      </c>
      <c r="K1240" s="14">
        <f>(Table12[[#This Row],[per]]*Table12[[#This Row],[2023]])+Table12[[#This Row],[2023]]</f>
        <v>150</v>
      </c>
    </row>
    <row r="1241" spans="7:11" x14ac:dyDescent="0.3">
      <c r="G1241">
        <v>3391850</v>
      </c>
      <c r="H1241">
        <v>175</v>
      </c>
      <c r="I1241">
        <v>175</v>
      </c>
      <c r="J1241" s="13">
        <f>(Table12[[#This Row],[2023]]-Table12[[#This Row],[2022]])/Table12[[#This Row],[2022]]</f>
        <v>0</v>
      </c>
      <c r="K1241" s="14">
        <f>(Table12[[#This Row],[per]]*Table12[[#This Row],[2023]])+Table12[[#This Row],[2023]]</f>
        <v>175</v>
      </c>
    </row>
    <row r="1242" spans="7:11" x14ac:dyDescent="0.3">
      <c r="G1242">
        <v>6490981</v>
      </c>
      <c r="H1242">
        <v>175</v>
      </c>
      <c r="I1242">
        <v>175</v>
      </c>
      <c r="J1242" s="13">
        <f>(Table12[[#This Row],[2023]]-Table12[[#This Row],[2022]])/Table12[[#This Row],[2022]]</f>
        <v>0</v>
      </c>
      <c r="K1242" s="14">
        <f>(Table12[[#This Row],[per]]*Table12[[#This Row],[2023]])+Table12[[#This Row],[2023]]</f>
        <v>175</v>
      </c>
    </row>
    <row r="1243" spans="7:11" x14ac:dyDescent="0.3">
      <c r="G1243">
        <v>7958150</v>
      </c>
      <c r="H1243">
        <v>100</v>
      </c>
      <c r="I1243">
        <v>100</v>
      </c>
      <c r="J1243" s="13">
        <f>(Table12[[#This Row],[2023]]-Table12[[#This Row],[2022]])/Table12[[#This Row],[2022]]</f>
        <v>0</v>
      </c>
      <c r="K1243" s="14">
        <f>(Table12[[#This Row],[per]]*Table12[[#This Row],[2023]])+Table12[[#This Row],[2023]]</f>
        <v>100</v>
      </c>
    </row>
    <row r="1244" spans="7:11" x14ac:dyDescent="0.3">
      <c r="G1244">
        <v>13528484</v>
      </c>
      <c r="H1244">
        <v>110</v>
      </c>
      <c r="I1244">
        <v>110</v>
      </c>
      <c r="J1244" s="13">
        <f>(Table12[[#This Row],[2023]]-Table12[[#This Row],[2022]])/Table12[[#This Row],[2022]]</f>
        <v>0</v>
      </c>
      <c r="K1244" s="14">
        <f>(Table12[[#This Row],[per]]*Table12[[#This Row],[2023]])+Table12[[#This Row],[2023]]</f>
        <v>110</v>
      </c>
    </row>
    <row r="1245" spans="7:11" x14ac:dyDescent="0.3">
      <c r="G1245">
        <v>8556083</v>
      </c>
      <c r="H1245">
        <v>60</v>
      </c>
      <c r="I1245">
        <v>60</v>
      </c>
      <c r="J1245" s="13">
        <f>(Table12[[#This Row],[2023]]-Table12[[#This Row],[2022]])/Table12[[#This Row],[2022]]</f>
        <v>0</v>
      </c>
      <c r="K1245" s="14">
        <f>(Table12[[#This Row],[per]]*Table12[[#This Row],[2023]])+Table12[[#This Row],[2023]]</f>
        <v>60</v>
      </c>
    </row>
    <row r="1246" spans="7:11" x14ac:dyDescent="0.3">
      <c r="G1246">
        <v>8760443</v>
      </c>
      <c r="H1246">
        <v>110</v>
      </c>
      <c r="I1246">
        <v>110</v>
      </c>
      <c r="J1246" s="13">
        <f>(Table12[[#This Row],[2023]]-Table12[[#This Row],[2022]])/Table12[[#This Row],[2022]]</f>
        <v>0</v>
      </c>
      <c r="K1246" s="14">
        <f>(Table12[[#This Row],[per]]*Table12[[#This Row],[2023]])+Table12[[#This Row],[2023]]</f>
        <v>110</v>
      </c>
    </row>
    <row r="1247" spans="7:11" x14ac:dyDescent="0.3">
      <c r="G1247">
        <v>10677983</v>
      </c>
      <c r="H1247">
        <v>64</v>
      </c>
      <c r="I1247">
        <v>64</v>
      </c>
      <c r="J1247" s="13">
        <f>(Table12[[#This Row],[2023]]-Table12[[#This Row],[2022]])/Table12[[#This Row],[2022]]</f>
        <v>0</v>
      </c>
      <c r="K1247" s="14">
        <f>(Table12[[#This Row],[per]]*Table12[[#This Row],[2023]])+Table12[[#This Row],[2023]]</f>
        <v>64</v>
      </c>
    </row>
    <row r="1248" spans="7:11" x14ac:dyDescent="0.3">
      <c r="G1248">
        <v>10735384</v>
      </c>
      <c r="H1248">
        <v>500</v>
      </c>
      <c r="I1248">
        <v>500</v>
      </c>
      <c r="J1248" s="13">
        <f>(Table12[[#This Row],[2023]]-Table12[[#This Row],[2022]])/Table12[[#This Row],[2022]]</f>
        <v>0</v>
      </c>
      <c r="K1248" s="14">
        <f>(Table12[[#This Row],[per]]*Table12[[#This Row],[2023]])+Table12[[#This Row],[2023]]</f>
        <v>500</v>
      </c>
    </row>
    <row r="1249" spans="7:11" x14ac:dyDescent="0.3">
      <c r="G1249">
        <v>13279451</v>
      </c>
      <c r="H1249">
        <v>76</v>
      </c>
      <c r="I1249">
        <v>76</v>
      </c>
      <c r="J1249" s="13">
        <f>(Table12[[#This Row],[2023]]-Table12[[#This Row],[2022]])/Table12[[#This Row],[2022]]</f>
        <v>0</v>
      </c>
      <c r="K1249" s="14">
        <f>(Table12[[#This Row],[per]]*Table12[[#This Row],[2023]])+Table12[[#This Row],[2023]]</f>
        <v>76</v>
      </c>
    </row>
    <row r="1250" spans="7:11" x14ac:dyDescent="0.3">
      <c r="G1250">
        <v>1260644</v>
      </c>
      <c r="H1250">
        <v>300</v>
      </c>
      <c r="I1250">
        <v>300</v>
      </c>
      <c r="J1250" s="13">
        <f>(Table12[[#This Row],[2023]]-Table12[[#This Row],[2022]])/Table12[[#This Row],[2022]]</f>
        <v>0</v>
      </c>
      <c r="K1250" s="14">
        <f>(Table12[[#This Row],[per]]*Table12[[#This Row],[2023]])+Table12[[#This Row],[2023]]</f>
        <v>300</v>
      </c>
    </row>
    <row r="1251" spans="7:11" x14ac:dyDescent="0.3">
      <c r="G1251">
        <v>1331223</v>
      </c>
      <c r="H1251">
        <v>108</v>
      </c>
      <c r="I1251">
        <v>108</v>
      </c>
      <c r="J1251" s="13">
        <f>(Table12[[#This Row],[2023]]-Table12[[#This Row],[2022]])/Table12[[#This Row],[2022]]</f>
        <v>0</v>
      </c>
      <c r="K1251" s="14">
        <f>(Table12[[#This Row],[per]]*Table12[[#This Row],[2023]])+Table12[[#This Row],[2023]]</f>
        <v>108</v>
      </c>
    </row>
    <row r="1252" spans="7:11" x14ac:dyDescent="0.3">
      <c r="G1252">
        <v>5834256</v>
      </c>
      <c r="H1252">
        <v>325</v>
      </c>
      <c r="I1252">
        <v>325</v>
      </c>
      <c r="J1252" s="13">
        <f>(Table12[[#This Row],[2023]]-Table12[[#This Row],[2022]])/Table12[[#This Row],[2022]]</f>
        <v>0</v>
      </c>
      <c r="K1252" s="14">
        <f>(Table12[[#This Row],[per]]*Table12[[#This Row],[2023]])+Table12[[#This Row],[2023]]</f>
        <v>325</v>
      </c>
    </row>
    <row r="1253" spans="7:11" x14ac:dyDescent="0.3">
      <c r="G1253">
        <v>7075498</v>
      </c>
      <c r="H1253">
        <v>141</v>
      </c>
      <c r="I1253">
        <v>148</v>
      </c>
      <c r="J1253" s="13">
        <f>(Table12[[#This Row],[2023]]-Table12[[#This Row],[2022]])/Table12[[#This Row],[2022]]</f>
        <v>4.9645390070921988E-2</v>
      </c>
      <c r="K1253" s="14">
        <f>(Table12[[#This Row],[per]]*Table12[[#This Row],[2023]])+Table12[[#This Row],[2023]]</f>
        <v>155.34751773049646</v>
      </c>
    </row>
    <row r="1254" spans="7:11" x14ac:dyDescent="0.3">
      <c r="G1254">
        <v>9524355</v>
      </c>
      <c r="H1254">
        <v>305</v>
      </c>
      <c r="I1254">
        <v>299</v>
      </c>
      <c r="J1254" s="13">
        <f>(Table12[[#This Row],[2023]]-Table12[[#This Row],[2022]])/Table12[[#This Row],[2022]]</f>
        <v>-1.9672131147540985E-2</v>
      </c>
      <c r="K1254" s="14">
        <f>(Table12[[#This Row],[per]]*Table12[[#This Row],[2023]])+Table12[[#This Row],[2023]]</f>
        <v>293.11803278688524</v>
      </c>
    </row>
    <row r="1255" spans="7:11" x14ac:dyDescent="0.3">
      <c r="G1255">
        <v>14371327</v>
      </c>
      <c r="H1255">
        <v>130</v>
      </c>
      <c r="I1255">
        <v>130</v>
      </c>
      <c r="J1255" s="13">
        <f>(Table12[[#This Row],[2023]]-Table12[[#This Row],[2022]])/Table12[[#This Row],[2022]]</f>
        <v>0</v>
      </c>
      <c r="K1255" s="14">
        <f>(Table12[[#This Row],[per]]*Table12[[#This Row],[2023]])+Table12[[#This Row],[2023]]</f>
        <v>130</v>
      </c>
    </row>
    <row r="1256" spans="7:11" x14ac:dyDescent="0.3">
      <c r="G1256">
        <v>14380750</v>
      </c>
      <c r="H1256">
        <v>407</v>
      </c>
      <c r="I1256">
        <v>300</v>
      </c>
      <c r="J1256" s="13">
        <f>(Table12[[#This Row],[2023]]-Table12[[#This Row],[2022]])/Table12[[#This Row],[2022]]</f>
        <v>-0.26289926289926291</v>
      </c>
      <c r="K1256" s="14">
        <f>(Table12[[#This Row],[per]]*Table12[[#This Row],[2023]])+Table12[[#This Row],[2023]]</f>
        <v>221.13022113022112</v>
      </c>
    </row>
    <row r="1257" spans="7:11" x14ac:dyDescent="0.3">
      <c r="G1257">
        <v>1718363</v>
      </c>
      <c r="H1257">
        <v>74</v>
      </c>
      <c r="I1257">
        <v>74</v>
      </c>
      <c r="J1257" s="13">
        <f>(Table12[[#This Row],[2023]]-Table12[[#This Row],[2022]])/Table12[[#This Row],[2022]]</f>
        <v>0</v>
      </c>
      <c r="K1257" s="14">
        <f>(Table12[[#This Row],[per]]*Table12[[#This Row],[2023]])+Table12[[#This Row],[2023]]</f>
        <v>74</v>
      </c>
    </row>
    <row r="1258" spans="7:11" x14ac:dyDescent="0.3">
      <c r="G1258">
        <v>6448543</v>
      </c>
      <c r="H1258">
        <v>150</v>
      </c>
      <c r="I1258">
        <v>150</v>
      </c>
      <c r="J1258" s="13">
        <f>(Table12[[#This Row],[2023]]-Table12[[#This Row],[2022]])/Table12[[#This Row],[2022]]</f>
        <v>0</v>
      </c>
      <c r="K1258" s="14">
        <f>(Table12[[#This Row],[per]]*Table12[[#This Row],[2023]])+Table12[[#This Row],[2023]]</f>
        <v>150</v>
      </c>
    </row>
    <row r="1259" spans="7:11" x14ac:dyDescent="0.3">
      <c r="G1259">
        <v>13726787</v>
      </c>
      <c r="H1259">
        <v>139</v>
      </c>
      <c r="I1259">
        <v>139</v>
      </c>
      <c r="J1259" s="13">
        <f>(Table12[[#This Row],[2023]]-Table12[[#This Row],[2022]])/Table12[[#This Row],[2022]]</f>
        <v>0</v>
      </c>
      <c r="K1259" s="14">
        <f>(Table12[[#This Row],[per]]*Table12[[#This Row],[2023]])+Table12[[#This Row],[2023]]</f>
        <v>139</v>
      </c>
    </row>
    <row r="1260" spans="7:11" x14ac:dyDescent="0.3">
      <c r="G1260">
        <v>12835392</v>
      </c>
      <c r="H1260">
        <v>145</v>
      </c>
      <c r="I1260">
        <v>145</v>
      </c>
      <c r="J1260" s="13">
        <f>(Table12[[#This Row],[2023]]-Table12[[#This Row],[2022]])/Table12[[#This Row],[2022]]</f>
        <v>0</v>
      </c>
      <c r="K1260" s="14">
        <f>(Table12[[#This Row],[per]]*Table12[[#This Row],[2023]])+Table12[[#This Row],[2023]]</f>
        <v>145</v>
      </c>
    </row>
    <row r="1261" spans="7:11" x14ac:dyDescent="0.3">
      <c r="G1261">
        <v>12977096</v>
      </c>
      <c r="H1261">
        <v>39</v>
      </c>
      <c r="I1261">
        <v>43</v>
      </c>
      <c r="J1261" s="13">
        <f>(Table12[[#This Row],[2023]]-Table12[[#This Row],[2022]])/Table12[[#This Row],[2022]]</f>
        <v>0.10256410256410256</v>
      </c>
      <c r="K1261" s="14">
        <f>(Table12[[#This Row],[per]]*Table12[[#This Row],[2023]])+Table12[[#This Row],[2023]]</f>
        <v>47.410256410256409</v>
      </c>
    </row>
    <row r="1262" spans="7:11" x14ac:dyDescent="0.3">
      <c r="G1262">
        <v>14052026</v>
      </c>
      <c r="H1262">
        <v>74</v>
      </c>
      <c r="I1262">
        <v>74</v>
      </c>
      <c r="J1262" s="13">
        <f>(Table12[[#This Row],[2023]]-Table12[[#This Row],[2022]])/Table12[[#This Row],[2022]]</f>
        <v>0</v>
      </c>
      <c r="K1262" s="14">
        <f>(Table12[[#This Row],[per]]*Table12[[#This Row],[2023]])+Table12[[#This Row],[2023]]</f>
        <v>74</v>
      </c>
    </row>
    <row r="1263" spans="7:11" x14ac:dyDescent="0.3">
      <c r="G1263">
        <v>1369701</v>
      </c>
      <c r="H1263">
        <v>75</v>
      </c>
      <c r="I1263">
        <v>75</v>
      </c>
      <c r="J1263" s="13">
        <f>(Table12[[#This Row],[2023]]-Table12[[#This Row],[2022]])/Table12[[#This Row],[2022]]</f>
        <v>0</v>
      </c>
      <c r="K1263" s="14">
        <f>(Table12[[#This Row],[per]]*Table12[[#This Row],[2023]])+Table12[[#This Row],[2023]]</f>
        <v>75</v>
      </c>
    </row>
    <row r="1264" spans="7:11" x14ac:dyDescent="0.3">
      <c r="G1264">
        <v>3131003</v>
      </c>
      <c r="H1264">
        <v>250</v>
      </c>
      <c r="I1264">
        <v>250</v>
      </c>
      <c r="J1264" s="13">
        <f>(Table12[[#This Row],[2023]]-Table12[[#This Row],[2022]])/Table12[[#This Row],[2022]]</f>
        <v>0</v>
      </c>
      <c r="K1264" s="14">
        <f>(Table12[[#This Row],[per]]*Table12[[#This Row],[2023]])+Table12[[#This Row],[2023]]</f>
        <v>250</v>
      </c>
    </row>
    <row r="1265" spans="7:11" x14ac:dyDescent="0.3">
      <c r="G1265">
        <v>6601898</v>
      </c>
      <c r="H1265">
        <v>60</v>
      </c>
      <c r="I1265">
        <v>60</v>
      </c>
      <c r="J1265" s="13">
        <f>(Table12[[#This Row],[2023]]-Table12[[#This Row],[2022]])/Table12[[#This Row],[2022]]</f>
        <v>0</v>
      </c>
      <c r="K1265" s="14">
        <f>(Table12[[#This Row],[per]]*Table12[[#This Row],[2023]])+Table12[[#This Row],[2023]]</f>
        <v>60</v>
      </c>
    </row>
    <row r="1266" spans="7:11" x14ac:dyDescent="0.3">
      <c r="G1266">
        <v>4880455</v>
      </c>
      <c r="H1266">
        <v>65</v>
      </c>
      <c r="I1266">
        <v>65</v>
      </c>
      <c r="J1266" s="13">
        <f>(Table12[[#This Row],[2023]]-Table12[[#This Row],[2022]])/Table12[[#This Row],[2022]]</f>
        <v>0</v>
      </c>
      <c r="K1266" s="14">
        <f>(Table12[[#This Row],[per]]*Table12[[#This Row],[2023]])+Table12[[#This Row],[2023]]</f>
        <v>65</v>
      </c>
    </row>
    <row r="1267" spans="7:11" x14ac:dyDescent="0.3">
      <c r="G1267">
        <v>6199020</v>
      </c>
      <c r="H1267">
        <v>49</v>
      </c>
      <c r="I1267">
        <v>49</v>
      </c>
      <c r="J1267" s="13">
        <f>(Table12[[#This Row],[2023]]-Table12[[#This Row],[2022]])/Table12[[#This Row],[2022]]</f>
        <v>0</v>
      </c>
      <c r="K1267" s="14">
        <f>(Table12[[#This Row],[per]]*Table12[[#This Row],[2023]])+Table12[[#This Row],[2023]]</f>
        <v>49</v>
      </c>
    </row>
    <row r="1268" spans="7:11" x14ac:dyDescent="0.3">
      <c r="G1268">
        <v>6911290</v>
      </c>
      <c r="H1268">
        <v>200</v>
      </c>
      <c r="I1268">
        <v>200</v>
      </c>
      <c r="J1268" s="13">
        <f>(Table12[[#This Row],[2023]]-Table12[[#This Row],[2022]])/Table12[[#This Row],[2022]]</f>
        <v>0</v>
      </c>
      <c r="K1268" s="14">
        <f>(Table12[[#This Row],[per]]*Table12[[#This Row],[2023]])+Table12[[#This Row],[2023]]</f>
        <v>200</v>
      </c>
    </row>
    <row r="1269" spans="7:11" x14ac:dyDescent="0.3">
      <c r="G1269">
        <v>701230</v>
      </c>
      <c r="H1269">
        <v>100</v>
      </c>
      <c r="I1269">
        <v>100</v>
      </c>
      <c r="J1269" s="13">
        <f>(Table12[[#This Row],[2023]]-Table12[[#This Row],[2022]])/Table12[[#This Row],[2022]]</f>
        <v>0</v>
      </c>
      <c r="K1269" s="14">
        <f>(Table12[[#This Row],[per]]*Table12[[#This Row],[2023]])+Table12[[#This Row],[2023]]</f>
        <v>100</v>
      </c>
    </row>
    <row r="1270" spans="7:11" x14ac:dyDescent="0.3">
      <c r="G1270">
        <v>10174347</v>
      </c>
      <c r="H1270">
        <v>80</v>
      </c>
      <c r="I1270">
        <v>80</v>
      </c>
      <c r="J1270" s="13">
        <f>(Table12[[#This Row],[2023]]-Table12[[#This Row],[2022]])/Table12[[#This Row],[2022]]</f>
        <v>0</v>
      </c>
      <c r="K1270" s="14">
        <f>(Table12[[#This Row],[per]]*Table12[[#This Row],[2023]])+Table12[[#This Row],[2023]]</f>
        <v>80</v>
      </c>
    </row>
    <row r="1271" spans="7:11" x14ac:dyDescent="0.3">
      <c r="G1271">
        <v>8115740</v>
      </c>
      <c r="H1271">
        <v>60</v>
      </c>
      <c r="I1271">
        <v>60</v>
      </c>
      <c r="J1271" s="13">
        <f>(Table12[[#This Row],[2023]]-Table12[[#This Row],[2022]])/Table12[[#This Row],[2022]]</f>
        <v>0</v>
      </c>
      <c r="K1271" s="14">
        <f>(Table12[[#This Row],[per]]*Table12[[#This Row],[2023]])+Table12[[#This Row],[2023]]</f>
        <v>60</v>
      </c>
    </row>
    <row r="1272" spans="7:11" x14ac:dyDescent="0.3">
      <c r="G1272">
        <v>8967912</v>
      </c>
      <c r="H1272">
        <v>129</v>
      </c>
      <c r="I1272">
        <v>110</v>
      </c>
      <c r="J1272" s="13">
        <f>(Table12[[#This Row],[2023]]-Table12[[#This Row],[2022]])/Table12[[#This Row],[2022]]</f>
        <v>-0.14728682170542637</v>
      </c>
      <c r="K1272" s="14">
        <f>(Table12[[#This Row],[per]]*Table12[[#This Row],[2023]])+Table12[[#This Row],[2023]]</f>
        <v>93.798449612403104</v>
      </c>
    </row>
    <row r="1273" spans="7:11" x14ac:dyDescent="0.3">
      <c r="G1273">
        <v>11103782</v>
      </c>
      <c r="H1273">
        <v>90</v>
      </c>
      <c r="I1273">
        <v>90</v>
      </c>
      <c r="J1273" s="13">
        <f>(Table12[[#This Row],[2023]]-Table12[[#This Row],[2022]])/Table12[[#This Row],[2022]]</f>
        <v>0</v>
      </c>
      <c r="K1273" s="14">
        <f>(Table12[[#This Row],[per]]*Table12[[#This Row],[2023]])+Table12[[#This Row],[2023]]</f>
        <v>90</v>
      </c>
    </row>
    <row r="1274" spans="7:11" x14ac:dyDescent="0.3">
      <c r="G1274">
        <v>799800</v>
      </c>
      <c r="H1274">
        <v>25</v>
      </c>
      <c r="I1274">
        <v>25</v>
      </c>
      <c r="J1274" s="13">
        <f>(Table12[[#This Row],[2023]]-Table12[[#This Row],[2022]])/Table12[[#This Row],[2022]]</f>
        <v>0</v>
      </c>
      <c r="K1274" s="14">
        <f>(Table12[[#This Row],[per]]*Table12[[#This Row],[2023]])+Table12[[#This Row],[2023]]</f>
        <v>25</v>
      </c>
    </row>
    <row r="1275" spans="7:11" x14ac:dyDescent="0.3">
      <c r="G1275">
        <v>6939824</v>
      </c>
      <c r="H1275">
        <v>35</v>
      </c>
      <c r="I1275">
        <v>35</v>
      </c>
      <c r="J1275" s="13">
        <f>(Table12[[#This Row],[2023]]-Table12[[#This Row],[2022]])/Table12[[#This Row],[2022]]</f>
        <v>0</v>
      </c>
      <c r="K1275" s="14">
        <f>(Table12[[#This Row],[per]]*Table12[[#This Row],[2023]])+Table12[[#This Row],[2023]]</f>
        <v>35</v>
      </c>
    </row>
    <row r="1276" spans="7:11" x14ac:dyDescent="0.3">
      <c r="G1276">
        <v>14387032</v>
      </c>
      <c r="H1276">
        <v>118</v>
      </c>
      <c r="I1276">
        <v>118</v>
      </c>
      <c r="J1276" s="13">
        <f>(Table12[[#This Row],[2023]]-Table12[[#This Row],[2022]])/Table12[[#This Row],[2022]]</f>
        <v>0</v>
      </c>
      <c r="K1276" s="14">
        <f>(Table12[[#This Row],[per]]*Table12[[#This Row],[2023]])+Table12[[#This Row],[2023]]</f>
        <v>118</v>
      </c>
    </row>
    <row r="1277" spans="7:11" x14ac:dyDescent="0.3">
      <c r="G1277">
        <v>11031880</v>
      </c>
      <c r="H1277">
        <v>131</v>
      </c>
      <c r="I1277">
        <v>131</v>
      </c>
      <c r="J1277" s="13">
        <f>(Table12[[#This Row],[2023]]-Table12[[#This Row],[2022]])/Table12[[#This Row],[2022]]</f>
        <v>0</v>
      </c>
      <c r="K1277" s="14">
        <f>(Table12[[#This Row],[per]]*Table12[[#This Row],[2023]])+Table12[[#This Row],[2023]]</f>
        <v>131</v>
      </c>
    </row>
    <row r="1278" spans="7:11" x14ac:dyDescent="0.3">
      <c r="G1278">
        <v>14609434</v>
      </c>
      <c r="H1278">
        <v>149</v>
      </c>
      <c r="I1278">
        <v>149</v>
      </c>
      <c r="J1278" s="13">
        <f>(Table12[[#This Row],[2023]]-Table12[[#This Row],[2022]])/Table12[[#This Row],[2022]]</f>
        <v>0</v>
      </c>
      <c r="K1278" s="14">
        <f>(Table12[[#This Row],[per]]*Table12[[#This Row],[2023]])+Table12[[#This Row],[2023]]</f>
        <v>149</v>
      </c>
    </row>
    <row r="1279" spans="7:11" x14ac:dyDescent="0.3">
      <c r="G1279">
        <v>13188250</v>
      </c>
      <c r="H1279">
        <v>100</v>
      </c>
      <c r="I1279">
        <v>100</v>
      </c>
      <c r="J1279" s="13">
        <f>(Table12[[#This Row],[2023]]-Table12[[#This Row],[2022]])/Table12[[#This Row],[2022]]</f>
        <v>0</v>
      </c>
      <c r="K1279" s="14">
        <f>(Table12[[#This Row],[per]]*Table12[[#This Row],[2023]])+Table12[[#This Row],[2023]]</f>
        <v>100</v>
      </c>
    </row>
    <row r="1280" spans="7:11" x14ac:dyDescent="0.3">
      <c r="G1280">
        <v>11787722</v>
      </c>
      <c r="H1280">
        <v>190</v>
      </c>
      <c r="I1280">
        <v>190</v>
      </c>
      <c r="J1280" s="13">
        <f>(Table12[[#This Row],[2023]]-Table12[[#This Row],[2022]])/Table12[[#This Row],[2022]]</f>
        <v>0</v>
      </c>
      <c r="K1280" s="14">
        <f>(Table12[[#This Row],[per]]*Table12[[#This Row],[2023]])+Table12[[#This Row],[2023]]</f>
        <v>190</v>
      </c>
    </row>
    <row r="1281" spans="7:11" x14ac:dyDescent="0.3">
      <c r="G1281">
        <v>13162966</v>
      </c>
      <c r="H1281">
        <v>100</v>
      </c>
      <c r="I1281">
        <v>100</v>
      </c>
      <c r="J1281" s="13">
        <f>(Table12[[#This Row],[2023]]-Table12[[#This Row],[2022]])/Table12[[#This Row],[2022]]</f>
        <v>0</v>
      </c>
      <c r="K1281" s="14">
        <f>(Table12[[#This Row],[per]]*Table12[[#This Row],[2023]])+Table12[[#This Row],[2023]]</f>
        <v>100</v>
      </c>
    </row>
    <row r="1282" spans="7:11" x14ac:dyDescent="0.3">
      <c r="G1282">
        <v>13200089</v>
      </c>
      <c r="H1282">
        <v>78</v>
      </c>
      <c r="I1282">
        <v>78</v>
      </c>
      <c r="J1282" s="13">
        <f>(Table12[[#This Row],[2023]]-Table12[[#This Row],[2022]])/Table12[[#This Row],[2022]]</f>
        <v>0</v>
      </c>
      <c r="K1282" s="14">
        <f>(Table12[[#This Row],[per]]*Table12[[#This Row],[2023]])+Table12[[#This Row],[2023]]</f>
        <v>78</v>
      </c>
    </row>
    <row r="1283" spans="7:11" x14ac:dyDescent="0.3">
      <c r="G1283">
        <v>13257268</v>
      </c>
      <c r="H1283">
        <v>281</v>
      </c>
      <c r="I1283">
        <v>281</v>
      </c>
      <c r="J1283" s="13">
        <f>(Table12[[#This Row],[2023]]-Table12[[#This Row],[2022]])/Table12[[#This Row],[2022]]</f>
        <v>0</v>
      </c>
      <c r="K1283" s="14">
        <f>(Table12[[#This Row],[per]]*Table12[[#This Row],[2023]])+Table12[[#This Row],[2023]]</f>
        <v>281</v>
      </c>
    </row>
    <row r="1284" spans="7:11" x14ac:dyDescent="0.3">
      <c r="G1284">
        <v>13714557</v>
      </c>
      <c r="H1284">
        <v>101</v>
      </c>
      <c r="I1284">
        <v>101</v>
      </c>
      <c r="J1284" s="13">
        <f>(Table12[[#This Row],[2023]]-Table12[[#This Row],[2022]])/Table12[[#This Row],[2022]]</f>
        <v>0</v>
      </c>
      <c r="K1284" s="14">
        <f>(Table12[[#This Row],[per]]*Table12[[#This Row],[2023]])+Table12[[#This Row],[2023]]</f>
        <v>101</v>
      </c>
    </row>
    <row r="1285" spans="7:11" x14ac:dyDescent="0.3">
      <c r="G1285">
        <v>3339294</v>
      </c>
      <c r="H1285">
        <v>93</v>
      </c>
      <c r="I1285">
        <v>93</v>
      </c>
      <c r="J1285" s="13">
        <f>(Table12[[#This Row],[2023]]-Table12[[#This Row],[2022]])/Table12[[#This Row],[2022]]</f>
        <v>0</v>
      </c>
      <c r="K1285" s="14">
        <f>(Table12[[#This Row],[per]]*Table12[[#This Row],[2023]])+Table12[[#This Row],[2023]]</f>
        <v>93</v>
      </c>
    </row>
    <row r="1286" spans="7:11" x14ac:dyDescent="0.3">
      <c r="G1286">
        <v>14313892</v>
      </c>
      <c r="H1286">
        <v>63</v>
      </c>
      <c r="I1286">
        <v>63</v>
      </c>
      <c r="J1286" s="13">
        <f>(Table12[[#This Row],[2023]]-Table12[[#This Row],[2022]])/Table12[[#This Row],[2022]]</f>
        <v>0</v>
      </c>
      <c r="K1286" s="14">
        <f>(Table12[[#This Row],[per]]*Table12[[#This Row],[2023]])+Table12[[#This Row],[2023]]</f>
        <v>63</v>
      </c>
    </row>
    <row r="1287" spans="7:11" x14ac:dyDescent="0.3">
      <c r="G1287">
        <v>6778930</v>
      </c>
      <c r="H1287">
        <v>60</v>
      </c>
      <c r="I1287">
        <v>60</v>
      </c>
      <c r="J1287" s="13">
        <f>(Table12[[#This Row],[2023]]-Table12[[#This Row],[2022]])/Table12[[#This Row],[2022]]</f>
        <v>0</v>
      </c>
      <c r="K1287" s="14">
        <f>(Table12[[#This Row],[per]]*Table12[[#This Row],[2023]])+Table12[[#This Row],[2023]]</f>
        <v>60</v>
      </c>
    </row>
    <row r="1288" spans="7:11" x14ac:dyDescent="0.3">
      <c r="G1288">
        <v>2863021</v>
      </c>
      <c r="H1288">
        <v>100</v>
      </c>
      <c r="I1288">
        <v>100</v>
      </c>
      <c r="J1288" s="13">
        <f>(Table12[[#This Row],[2023]]-Table12[[#This Row],[2022]])/Table12[[#This Row],[2022]]</f>
        <v>0</v>
      </c>
      <c r="K1288" s="14">
        <f>(Table12[[#This Row],[per]]*Table12[[#This Row],[2023]])+Table12[[#This Row],[2023]]</f>
        <v>100</v>
      </c>
    </row>
    <row r="1289" spans="7:11" x14ac:dyDescent="0.3">
      <c r="G1289">
        <v>7344364</v>
      </c>
      <c r="H1289">
        <v>200</v>
      </c>
      <c r="I1289">
        <v>200</v>
      </c>
      <c r="J1289" s="13">
        <f>(Table12[[#This Row],[2023]]-Table12[[#This Row],[2022]])/Table12[[#This Row],[2022]]</f>
        <v>0</v>
      </c>
      <c r="K1289" s="14">
        <f>(Table12[[#This Row],[per]]*Table12[[#This Row],[2023]])+Table12[[#This Row],[2023]]</f>
        <v>200</v>
      </c>
    </row>
    <row r="1290" spans="7:11" x14ac:dyDescent="0.3">
      <c r="G1290">
        <v>7493591</v>
      </c>
      <c r="H1290">
        <v>25</v>
      </c>
      <c r="I1290">
        <v>25</v>
      </c>
      <c r="J1290" s="13">
        <f>(Table12[[#This Row],[2023]]-Table12[[#This Row],[2022]])/Table12[[#This Row],[2022]]</f>
        <v>0</v>
      </c>
      <c r="K1290" s="14">
        <f>(Table12[[#This Row],[per]]*Table12[[#This Row],[2023]])+Table12[[#This Row],[2023]]</f>
        <v>25</v>
      </c>
    </row>
    <row r="1291" spans="7:11" x14ac:dyDescent="0.3">
      <c r="G1291">
        <v>10551223</v>
      </c>
      <c r="H1291">
        <v>89</v>
      </c>
      <c r="I1291">
        <v>89</v>
      </c>
      <c r="J1291" s="13">
        <f>(Table12[[#This Row],[2023]]-Table12[[#This Row],[2022]])/Table12[[#This Row],[2022]]</f>
        <v>0</v>
      </c>
      <c r="K1291" s="14">
        <f>(Table12[[#This Row],[per]]*Table12[[#This Row],[2023]])+Table12[[#This Row],[2023]]</f>
        <v>89</v>
      </c>
    </row>
    <row r="1292" spans="7:11" x14ac:dyDescent="0.3">
      <c r="G1292">
        <v>2176774</v>
      </c>
      <c r="H1292">
        <v>100</v>
      </c>
      <c r="I1292">
        <v>100</v>
      </c>
      <c r="J1292" s="13">
        <f>(Table12[[#This Row],[2023]]-Table12[[#This Row],[2022]])/Table12[[#This Row],[2022]]</f>
        <v>0</v>
      </c>
      <c r="K1292" s="14">
        <f>(Table12[[#This Row],[per]]*Table12[[#This Row],[2023]])+Table12[[#This Row],[2023]]</f>
        <v>100</v>
      </c>
    </row>
    <row r="1293" spans="7:11" x14ac:dyDescent="0.3">
      <c r="G1293">
        <v>6626737</v>
      </c>
      <c r="H1293">
        <v>750</v>
      </c>
      <c r="I1293">
        <v>750</v>
      </c>
      <c r="J1293" s="13">
        <f>(Table12[[#This Row],[2023]]-Table12[[#This Row],[2022]])/Table12[[#This Row],[2022]]</f>
        <v>0</v>
      </c>
      <c r="K1293" s="14">
        <f>(Table12[[#This Row],[per]]*Table12[[#This Row],[2023]])+Table12[[#This Row],[2023]]</f>
        <v>750</v>
      </c>
    </row>
    <row r="1294" spans="7:11" x14ac:dyDescent="0.3">
      <c r="G1294">
        <v>14404164</v>
      </c>
      <c r="H1294">
        <v>200</v>
      </c>
      <c r="I1294">
        <v>200</v>
      </c>
      <c r="J1294" s="13">
        <f>(Table12[[#This Row],[2023]]-Table12[[#This Row],[2022]])/Table12[[#This Row],[2022]]</f>
        <v>0</v>
      </c>
      <c r="K1294" s="14">
        <f>(Table12[[#This Row],[per]]*Table12[[#This Row],[2023]])+Table12[[#This Row],[2023]]</f>
        <v>200</v>
      </c>
    </row>
    <row r="1295" spans="7:11" x14ac:dyDescent="0.3">
      <c r="G1295">
        <v>8170617</v>
      </c>
      <c r="H1295">
        <v>375</v>
      </c>
      <c r="I1295">
        <v>375</v>
      </c>
      <c r="J1295" s="13">
        <f>(Table12[[#This Row],[2023]]-Table12[[#This Row],[2022]])/Table12[[#This Row],[2022]]</f>
        <v>0</v>
      </c>
      <c r="K1295" s="14">
        <f>(Table12[[#This Row],[per]]*Table12[[#This Row],[2023]])+Table12[[#This Row],[2023]]</f>
        <v>375</v>
      </c>
    </row>
    <row r="1296" spans="7:11" x14ac:dyDescent="0.3">
      <c r="G1296">
        <v>11103657</v>
      </c>
      <c r="H1296">
        <v>229</v>
      </c>
      <c r="I1296">
        <v>229</v>
      </c>
      <c r="J1296" s="13">
        <f>(Table12[[#This Row],[2023]]-Table12[[#This Row],[2022]])/Table12[[#This Row],[2022]]</f>
        <v>0</v>
      </c>
      <c r="K1296" s="14">
        <f>(Table12[[#This Row],[per]]*Table12[[#This Row],[2023]])+Table12[[#This Row],[2023]]</f>
        <v>229</v>
      </c>
    </row>
    <row r="1297" spans="7:11" x14ac:dyDescent="0.3">
      <c r="G1297">
        <v>11162823</v>
      </c>
      <c r="H1297">
        <v>300</v>
      </c>
      <c r="I1297">
        <v>300</v>
      </c>
      <c r="J1297" s="13">
        <f>(Table12[[#This Row],[2023]]-Table12[[#This Row],[2022]])/Table12[[#This Row],[2022]]</f>
        <v>0</v>
      </c>
      <c r="K1297" s="14">
        <f>(Table12[[#This Row],[per]]*Table12[[#This Row],[2023]])+Table12[[#This Row],[2023]]</f>
        <v>300</v>
      </c>
    </row>
    <row r="1298" spans="7:11" x14ac:dyDescent="0.3">
      <c r="G1298">
        <v>11197840</v>
      </c>
      <c r="H1298">
        <v>44</v>
      </c>
      <c r="I1298">
        <v>44</v>
      </c>
      <c r="J1298" s="13">
        <f>(Table12[[#This Row],[2023]]-Table12[[#This Row],[2022]])/Table12[[#This Row],[2022]]</f>
        <v>0</v>
      </c>
      <c r="K1298" s="14">
        <f>(Table12[[#This Row],[per]]*Table12[[#This Row],[2023]])+Table12[[#This Row],[2023]]</f>
        <v>44</v>
      </c>
    </row>
    <row r="1299" spans="7:11" x14ac:dyDescent="0.3">
      <c r="G1299">
        <v>12545726</v>
      </c>
      <c r="H1299">
        <v>110</v>
      </c>
      <c r="I1299">
        <v>110</v>
      </c>
      <c r="J1299" s="13">
        <f>(Table12[[#This Row],[2023]]-Table12[[#This Row],[2022]])/Table12[[#This Row],[2022]]</f>
        <v>0</v>
      </c>
      <c r="K1299" s="14">
        <f>(Table12[[#This Row],[per]]*Table12[[#This Row],[2023]])+Table12[[#This Row],[2023]]</f>
        <v>110</v>
      </c>
    </row>
    <row r="1300" spans="7:11" x14ac:dyDescent="0.3">
      <c r="G1300">
        <v>2536954</v>
      </c>
      <c r="H1300">
        <v>250</v>
      </c>
      <c r="I1300">
        <v>250</v>
      </c>
      <c r="J1300" s="13">
        <f>(Table12[[#This Row],[2023]]-Table12[[#This Row],[2022]])/Table12[[#This Row],[2022]]</f>
        <v>0</v>
      </c>
      <c r="K1300" s="14">
        <f>(Table12[[#This Row],[per]]*Table12[[#This Row],[2023]])+Table12[[#This Row],[2023]]</f>
        <v>250</v>
      </c>
    </row>
    <row r="1301" spans="7:11" x14ac:dyDescent="0.3">
      <c r="G1301">
        <v>2576027</v>
      </c>
      <c r="H1301">
        <v>85</v>
      </c>
      <c r="I1301">
        <v>85</v>
      </c>
      <c r="J1301" s="13">
        <f>(Table12[[#This Row],[2023]]-Table12[[#This Row],[2022]])/Table12[[#This Row],[2022]]</f>
        <v>0</v>
      </c>
      <c r="K1301" s="14">
        <f>(Table12[[#This Row],[per]]*Table12[[#This Row],[2023]])+Table12[[#This Row],[2023]]</f>
        <v>85</v>
      </c>
    </row>
    <row r="1302" spans="7:11" x14ac:dyDescent="0.3">
      <c r="G1302">
        <v>3812201</v>
      </c>
      <c r="H1302">
        <v>124</v>
      </c>
      <c r="I1302">
        <v>124</v>
      </c>
      <c r="J1302" s="13">
        <f>(Table12[[#This Row],[2023]]-Table12[[#This Row],[2022]])/Table12[[#This Row],[2022]]</f>
        <v>0</v>
      </c>
      <c r="K1302" s="14">
        <f>(Table12[[#This Row],[per]]*Table12[[#This Row],[2023]])+Table12[[#This Row],[2023]]</f>
        <v>124</v>
      </c>
    </row>
    <row r="1303" spans="7:11" x14ac:dyDescent="0.3">
      <c r="G1303">
        <v>3923844</v>
      </c>
      <c r="H1303">
        <v>187</v>
      </c>
      <c r="I1303">
        <v>187</v>
      </c>
      <c r="J1303" s="13">
        <f>(Table12[[#This Row],[2023]]-Table12[[#This Row],[2022]])/Table12[[#This Row],[2022]]</f>
        <v>0</v>
      </c>
      <c r="K1303" s="14">
        <f>(Table12[[#This Row],[per]]*Table12[[#This Row],[2023]])+Table12[[#This Row],[2023]]</f>
        <v>187</v>
      </c>
    </row>
    <row r="1304" spans="7:11" x14ac:dyDescent="0.3">
      <c r="G1304">
        <v>6669767</v>
      </c>
      <c r="H1304">
        <v>92</v>
      </c>
      <c r="I1304">
        <v>92</v>
      </c>
      <c r="J1304" s="13">
        <f>(Table12[[#This Row],[2023]]-Table12[[#This Row],[2022]])/Table12[[#This Row],[2022]]</f>
        <v>0</v>
      </c>
      <c r="K1304" s="14">
        <f>(Table12[[#This Row],[per]]*Table12[[#This Row],[2023]])+Table12[[#This Row],[2023]]</f>
        <v>92</v>
      </c>
    </row>
    <row r="1305" spans="7:11" x14ac:dyDescent="0.3">
      <c r="G1305">
        <v>11625716</v>
      </c>
      <c r="H1305">
        <v>500</v>
      </c>
      <c r="I1305">
        <v>500</v>
      </c>
      <c r="J1305" s="13">
        <f>(Table12[[#This Row],[2023]]-Table12[[#This Row],[2022]])/Table12[[#This Row],[2022]]</f>
        <v>0</v>
      </c>
      <c r="K1305" s="14">
        <f>(Table12[[#This Row],[per]]*Table12[[#This Row],[2023]])+Table12[[#This Row],[2023]]</f>
        <v>500</v>
      </c>
    </row>
    <row r="1306" spans="7:11" x14ac:dyDescent="0.3">
      <c r="G1306">
        <v>13933019</v>
      </c>
      <c r="H1306">
        <v>490</v>
      </c>
      <c r="I1306">
        <v>490</v>
      </c>
      <c r="J1306" s="13">
        <f>(Table12[[#This Row],[2023]]-Table12[[#This Row],[2022]])/Table12[[#This Row],[2022]]</f>
        <v>0</v>
      </c>
      <c r="K1306" s="14">
        <f>(Table12[[#This Row],[per]]*Table12[[#This Row],[2023]])+Table12[[#This Row],[2023]]</f>
        <v>490</v>
      </c>
    </row>
    <row r="1307" spans="7:11" x14ac:dyDescent="0.3">
      <c r="G1307">
        <v>6812332</v>
      </c>
      <c r="H1307">
        <v>184</v>
      </c>
      <c r="I1307">
        <v>165</v>
      </c>
      <c r="J1307" s="13">
        <f>(Table12[[#This Row],[2023]]-Table12[[#This Row],[2022]])/Table12[[#This Row],[2022]]</f>
        <v>-0.10326086956521739</v>
      </c>
      <c r="K1307" s="14">
        <f>(Table12[[#This Row],[per]]*Table12[[#This Row],[2023]])+Table12[[#This Row],[2023]]</f>
        <v>147.96195652173913</v>
      </c>
    </row>
    <row r="1308" spans="7:11" x14ac:dyDescent="0.3">
      <c r="G1308">
        <v>10995455</v>
      </c>
      <c r="H1308">
        <v>350</v>
      </c>
      <c r="I1308">
        <v>350</v>
      </c>
      <c r="J1308" s="13">
        <f>(Table12[[#This Row],[2023]]-Table12[[#This Row],[2022]])/Table12[[#This Row],[2022]]</f>
        <v>0</v>
      </c>
      <c r="K1308" s="14">
        <f>(Table12[[#This Row],[per]]*Table12[[#This Row],[2023]])+Table12[[#This Row],[2023]]</f>
        <v>350</v>
      </c>
    </row>
    <row r="1309" spans="7:11" x14ac:dyDescent="0.3">
      <c r="G1309">
        <v>11225180</v>
      </c>
      <c r="H1309">
        <v>70</v>
      </c>
      <c r="I1309">
        <v>70</v>
      </c>
      <c r="J1309" s="13">
        <f>(Table12[[#This Row],[2023]]-Table12[[#This Row],[2022]])/Table12[[#This Row],[2022]]</f>
        <v>0</v>
      </c>
      <c r="K1309" s="14">
        <f>(Table12[[#This Row],[per]]*Table12[[#This Row],[2023]])+Table12[[#This Row],[2023]]</f>
        <v>70</v>
      </c>
    </row>
    <row r="1310" spans="7:11" x14ac:dyDescent="0.3">
      <c r="G1310">
        <v>8534996</v>
      </c>
      <c r="H1310">
        <v>19</v>
      </c>
      <c r="I1310">
        <v>19</v>
      </c>
      <c r="J1310" s="13">
        <f>(Table12[[#This Row],[2023]]-Table12[[#This Row],[2022]])/Table12[[#This Row],[2022]]</f>
        <v>0</v>
      </c>
      <c r="K1310" s="14">
        <f>(Table12[[#This Row],[per]]*Table12[[#This Row],[2023]])+Table12[[#This Row],[2023]]</f>
        <v>19</v>
      </c>
    </row>
    <row r="1311" spans="7:11" x14ac:dyDescent="0.3">
      <c r="G1311">
        <v>11686047</v>
      </c>
      <c r="H1311">
        <v>72</v>
      </c>
      <c r="I1311">
        <v>108</v>
      </c>
      <c r="J1311" s="13">
        <f>(Table12[[#This Row],[2023]]-Table12[[#This Row],[2022]])/Table12[[#This Row],[2022]]</f>
        <v>0.5</v>
      </c>
      <c r="K1311" s="14">
        <f>(Table12[[#This Row],[per]]*Table12[[#This Row],[2023]])+Table12[[#This Row],[2023]]</f>
        <v>162</v>
      </c>
    </row>
    <row r="1312" spans="7:11" x14ac:dyDescent="0.3">
      <c r="G1312">
        <v>2045208</v>
      </c>
      <c r="H1312">
        <v>185</v>
      </c>
      <c r="I1312">
        <v>95</v>
      </c>
      <c r="J1312" s="13">
        <f>(Table12[[#This Row],[2023]]-Table12[[#This Row],[2022]])/Table12[[#This Row],[2022]]</f>
        <v>-0.48648648648648651</v>
      </c>
      <c r="K1312" s="14">
        <f>(Table12[[#This Row],[per]]*Table12[[#This Row],[2023]])+Table12[[#This Row],[2023]]</f>
        <v>48.783783783783782</v>
      </c>
    </row>
    <row r="1313" spans="7:11" x14ac:dyDescent="0.3">
      <c r="G1313">
        <v>4581378</v>
      </c>
      <c r="H1313">
        <v>110</v>
      </c>
      <c r="I1313">
        <v>110</v>
      </c>
      <c r="J1313" s="13">
        <f>(Table12[[#This Row],[2023]]-Table12[[#This Row],[2022]])/Table12[[#This Row],[2022]]</f>
        <v>0</v>
      </c>
      <c r="K1313" s="14">
        <f>(Table12[[#This Row],[per]]*Table12[[#This Row],[2023]])+Table12[[#This Row],[2023]]</f>
        <v>110</v>
      </c>
    </row>
    <row r="1314" spans="7:11" x14ac:dyDescent="0.3">
      <c r="G1314">
        <v>6245556</v>
      </c>
      <c r="H1314">
        <v>199</v>
      </c>
      <c r="I1314">
        <v>199</v>
      </c>
      <c r="J1314" s="13">
        <f>(Table12[[#This Row],[2023]]-Table12[[#This Row],[2022]])/Table12[[#This Row],[2022]]</f>
        <v>0</v>
      </c>
      <c r="K1314" s="14">
        <f>(Table12[[#This Row],[per]]*Table12[[#This Row],[2023]])+Table12[[#This Row],[2023]]</f>
        <v>199</v>
      </c>
    </row>
    <row r="1315" spans="7:11" x14ac:dyDescent="0.3">
      <c r="G1315">
        <v>6636581</v>
      </c>
      <c r="H1315">
        <v>110</v>
      </c>
      <c r="I1315">
        <v>110</v>
      </c>
      <c r="J1315" s="13">
        <f>(Table12[[#This Row],[2023]]-Table12[[#This Row],[2022]])/Table12[[#This Row],[2022]]</f>
        <v>0</v>
      </c>
      <c r="K1315" s="14">
        <f>(Table12[[#This Row],[per]]*Table12[[#This Row],[2023]])+Table12[[#This Row],[2023]]</f>
        <v>110</v>
      </c>
    </row>
    <row r="1316" spans="7:11" x14ac:dyDescent="0.3">
      <c r="G1316">
        <v>9282702</v>
      </c>
      <c r="H1316">
        <v>37</v>
      </c>
      <c r="I1316">
        <v>37</v>
      </c>
      <c r="J1316" s="13">
        <f>(Table12[[#This Row],[2023]]-Table12[[#This Row],[2022]])/Table12[[#This Row],[2022]]</f>
        <v>0</v>
      </c>
      <c r="K1316" s="14">
        <f>(Table12[[#This Row],[per]]*Table12[[#This Row],[2023]])+Table12[[#This Row],[2023]]</f>
        <v>37</v>
      </c>
    </row>
    <row r="1317" spans="7:11" x14ac:dyDescent="0.3">
      <c r="G1317">
        <v>12064056</v>
      </c>
      <c r="H1317">
        <v>60</v>
      </c>
      <c r="I1317">
        <v>60</v>
      </c>
      <c r="J1317" s="13">
        <f>(Table12[[#This Row],[2023]]-Table12[[#This Row],[2022]])/Table12[[#This Row],[2022]]</f>
        <v>0</v>
      </c>
      <c r="K1317" s="14">
        <f>(Table12[[#This Row],[per]]*Table12[[#This Row],[2023]])+Table12[[#This Row],[2023]]</f>
        <v>60</v>
      </c>
    </row>
    <row r="1318" spans="7:11" x14ac:dyDescent="0.3">
      <c r="G1318">
        <v>266300</v>
      </c>
      <c r="H1318">
        <v>105</v>
      </c>
      <c r="I1318">
        <v>105</v>
      </c>
      <c r="J1318" s="13">
        <f>(Table12[[#This Row],[2023]]-Table12[[#This Row],[2022]])/Table12[[#This Row],[2022]]</f>
        <v>0</v>
      </c>
      <c r="K1318" s="14">
        <f>(Table12[[#This Row],[per]]*Table12[[#This Row],[2023]])+Table12[[#This Row],[2023]]</f>
        <v>105</v>
      </c>
    </row>
    <row r="1319" spans="7:11" x14ac:dyDescent="0.3">
      <c r="G1319">
        <v>9845157</v>
      </c>
      <c r="H1319">
        <v>65</v>
      </c>
      <c r="I1319">
        <v>65</v>
      </c>
      <c r="J1319" s="13">
        <f>(Table12[[#This Row],[2023]]-Table12[[#This Row],[2022]])/Table12[[#This Row],[2022]]</f>
        <v>0</v>
      </c>
      <c r="K1319" s="14">
        <f>(Table12[[#This Row],[per]]*Table12[[#This Row],[2023]])+Table12[[#This Row],[2023]]</f>
        <v>65</v>
      </c>
    </row>
    <row r="1320" spans="7:11" x14ac:dyDescent="0.3">
      <c r="G1320">
        <v>12510551</v>
      </c>
      <c r="H1320">
        <v>80</v>
      </c>
      <c r="I1320">
        <v>80</v>
      </c>
      <c r="J1320" s="13">
        <f>(Table12[[#This Row],[2023]]-Table12[[#This Row],[2022]])/Table12[[#This Row],[2022]]</f>
        <v>0</v>
      </c>
      <c r="K1320" s="14">
        <f>(Table12[[#This Row],[per]]*Table12[[#This Row],[2023]])+Table12[[#This Row],[2023]]</f>
        <v>80</v>
      </c>
    </row>
    <row r="1321" spans="7:11" x14ac:dyDescent="0.3">
      <c r="G1321">
        <v>4846849</v>
      </c>
      <c r="H1321">
        <v>157</v>
      </c>
      <c r="I1321">
        <v>156</v>
      </c>
      <c r="J1321" s="13">
        <f>(Table12[[#This Row],[2023]]-Table12[[#This Row],[2022]])/Table12[[#This Row],[2022]]</f>
        <v>-6.369426751592357E-3</v>
      </c>
      <c r="K1321" s="14">
        <f>(Table12[[#This Row],[per]]*Table12[[#This Row],[2023]])+Table12[[#This Row],[2023]]</f>
        <v>155.0063694267516</v>
      </c>
    </row>
    <row r="1322" spans="7:11" x14ac:dyDescent="0.3">
      <c r="G1322">
        <v>7491397</v>
      </c>
      <c r="H1322">
        <v>110</v>
      </c>
      <c r="I1322">
        <v>110</v>
      </c>
      <c r="J1322" s="13">
        <f>(Table12[[#This Row],[2023]]-Table12[[#This Row],[2022]])/Table12[[#This Row],[2022]]</f>
        <v>0</v>
      </c>
      <c r="K1322" s="14">
        <f>(Table12[[#This Row],[per]]*Table12[[#This Row],[2023]])+Table12[[#This Row],[2023]]</f>
        <v>110</v>
      </c>
    </row>
    <row r="1323" spans="7:11" x14ac:dyDescent="0.3">
      <c r="G1323">
        <v>12092586</v>
      </c>
      <c r="H1323">
        <v>160</v>
      </c>
      <c r="I1323">
        <v>160</v>
      </c>
      <c r="J1323" s="13">
        <f>(Table12[[#This Row],[2023]]-Table12[[#This Row],[2022]])/Table12[[#This Row],[2022]]</f>
        <v>0</v>
      </c>
      <c r="K1323" s="14">
        <f>(Table12[[#This Row],[per]]*Table12[[#This Row],[2023]])+Table12[[#This Row],[2023]]</f>
        <v>160</v>
      </c>
    </row>
    <row r="1324" spans="7:11" x14ac:dyDescent="0.3">
      <c r="G1324">
        <v>5708517</v>
      </c>
      <c r="H1324">
        <v>88</v>
      </c>
      <c r="I1324">
        <v>88</v>
      </c>
      <c r="J1324" s="13">
        <f>(Table12[[#This Row],[2023]]-Table12[[#This Row],[2022]])/Table12[[#This Row],[2022]]</f>
        <v>0</v>
      </c>
      <c r="K1324" s="14">
        <f>(Table12[[#This Row],[per]]*Table12[[#This Row],[2023]])+Table12[[#This Row],[2023]]</f>
        <v>88</v>
      </c>
    </row>
    <row r="1325" spans="7:11" x14ac:dyDescent="0.3">
      <c r="G1325">
        <v>1524783</v>
      </c>
      <c r="H1325">
        <v>70</v>
      </c>
      <c r="I1325">
        <v>70</v>
      </c>
      <c r="J1325" s="13">
        <f>(Table12[[#This Row],[2023]]-Table12[[#This Row],[2022]])/Table12[[#This Row],[2022]]</f>
        <v>0</v>
      </c>
      <c r="K1325" s="14">
        <f>(Table12[[#This Row],[per]]*Table12[[#This Row],[2023]])+Table12[[#This Row],[2023]]</f>
        <v>70</v>
      </c>
    </row>
    <row r="1326" spans="7:11" x14ac:dyDescent="0.3">
      <c r="G1326">
        <v>3180222</v>
      </c>
      <c r="H1326">
        <v>170</v>
      </c>
      <c r="I1326">
        <v>170</v>
      </c>
      <c r="J1326" s="13">
        <f>(Table12[[#This Row],[2023]]-Table12[[#This Row],[2022]])/Table12[[#This Row],[2022]]</f>
        <v>0</v>
      </c>
      <c r="K1326" s="14">
        <f>(Table12[[#This Row],[per]]*Table12[[#This Row],[2023]])+Table12[[#This Row],[2023]]</f>
        <v>170</v>
      </c>
    </row>
    <row r="1327" spans="7:11" x14ac:dyDescent="0.3">
      <c r="G1327">
        <v>9234677</v>
      </c>
      <c r="H1327">
        <v>143</v>
      </c>
      <c r="I1327">
        <v>151</v>
      </c>
      <c r="J1327" s="13">
        <f>(Table12[[#This Row],[2023]]-Table12[[#This Row],[2022]])/Table12[[#This Row],[2022]]</f>
        <v>5.5944055944055944E-2</v>
      </c>
      <c r="K1327" s="14">
        <f>(Table12[[#This Row],[per]]*Table12[[#This Row],[2023]])+Table12[[#This Row],[2023]]</f>
        <v>159.44755244755245</v>
      </c>
    </row>
    <row r="1328" spans="7:11" x14ac:dyDescent="0.3">
      <c r="G1328">
        <v>9773230</v>
      </c>
      <c r="H1328">
        <v>110</v>
      </c>
      <c r="I1328">
        <v>110</v>
      </c>
      <c r="J1328" s="13">
        <f>(Table12[[#This Row],[2023]]-Table12[[#This Row],[2022]])/Table12[[#This Row],[2022]]</f>
        <v>0</v>
      </c>
      <c r="K1328" s="14">
        <f>(Table12[[#This Row],[per]]*Table12[[#This Row],[2023]])+Table12[[#This Row],[2023]]</f>
        <v>110</v>
      </c>
    </row>
    <row r="1329" spans="7:11" x14ac:dyDescent="0.3">
      <c r="G1329">
        <v>12586974</v>
      </c>
      <c r="H1329">
        <v>50</v>
      </c>
      <c r="I1329">
        <v>50</v>
      </c>
      <c r="J1329" s="13">
        <f>(Table12[[#This Row],[2023]]-Table12[[#This Row],[2022]])/Table12[[#This Row],[2022]]</f>
        <v>0</v>
      </c>
      <c r="K1329" s="14">
        <f>(Table12[[#This Row],[per]]*Table12[[#This Row],[2023]])+Table12[[#This Row],[2023]]</f>
        <v>50</v>
      </c>
    </row>
    <row r="1330" spans="7:11" x14ac:dyDescent="0.3">
      <c r="G1330">
        <v>5117285</v>
      </c>
      <c r="H1330">
        <v>1450</v>
      </c>
      <c r="I1330">
        <v>1450</v>
      </c>
      <c r="J1330" s="13">
        <f>(Table12[[#This Row],[2023]]-Table12[[#This Row],[2022]])/Table12[[#This Row],[2022]]</f>
        <v>0</v>
      </c>
      <c r="K1330" s="14">
        <f>(Table12[[#This Row],[per]]*Table12[[#This Row],[2023]])+Table12[[#This Row],[2023]]</f>
        <v>1450</v>
      </c>
    </row>
    <row r="1331" spans="7:11" x14ac:dyDescent="0.3">
      <c r="G1331">
        <v>6347424</v>
      </c>
      <c r="H1331">
        <v>400</v>
      </c>
      <c r="I1331">
        <v>400</v>
      </c>
      <c r="J1331" s="13">
        <f>(Table12[[#This Row],[2023]]-Table12[[#This Row],[2022]])/Table12[[#This Row],[2022]]</f>
        <v>0</v>
      </c>
      <c r="K1331" s="14">
        <f>(Table12[[#This Row],[per]]*Table12[[#This Row],[2023]])+Table12[[#This Row],[2023]]</f>
        <v>400</v>
      </c>
    </row>
    <row r="1332" spans="7:11" x14ac:dyDescent="0.3">
      <c r="G1332">
        <v>9821219</v>
      </c>
      <c r="H1332">
        <v>95</v>
      </c>
      <c r="I1332">
        <v>95</v>
      </c>
      <c r="J1332" s="13">
        <f>(Table12[[#This Row],[2023]]-Table12[[#This Row],[2022]])/Table12[[#This Row],[2022]]</f>
        <v>0</v>
      </c>
      <c r="K1332" s="14">
        <f>(Table12[[#This Row],[per]]*Table12[[#This Row],[2023]])+Table12[[#This Row],[2023]]</f>
        <v>95</v>
      </c>
    </row>
    <row r="1333" spans="7:11" x14ac:dyDescent="0.3">
      <c r="G1333">
        <v>6128931</v>
      </c>
      <c r="H1333">
        <v>233</v>
      </c>
      <c r="I1333">
        <v>225</v>
      </c>
      <c r="J1333" s="13">
        <f>(Table12[[#This Row],[2023]]-Table12[[#This Row],[2022]])/Table12[[#This Row],[2022]]</f>
        <v>-3.4334763948497854E-2</v>
      </c>
      <c r="K1333" s="14">
        <f>(Table12[[#This Row],[per]]*Table12[[#This Row],[2023]])+Table12[[#This Row],[2023]]</f>
        <v>217.27467811158797</v>
      </c>
    </row>
    <row r="1334" spans="7:11" x14ac:dyDescent="0.3">
      <c r="G1334">
        <v>13668958</v>
      </c>
      <c r="H1334">
        <v>293</v>
      </c>
      <c r="I1334">
        <v>295</v>
      </c>
      <c r="J1334" s="13">
        <f>(Table12[[#This Row],[2023]]-Table12[[#This Row],[2022]])/Table12[[#This Row],[2022]]</f>
        <v>6.8259385665529011E-3</v>
      </c>
      <c r="K1334" s="14">
        <f>(Table12[[#This Row],[per]]*Table12[[#This Row],[2023]])+Table12[[#This Row],[2023]]</f>
        <v>297.0136518771331</v>
      </c>
    </row>
    <row r="1335" spans="7:11" x14ac:dyDescent="0.3">
      <c r="G1335">
        <v>10406485</v>
      </c>
      <c r="H1335">
        <v>95</v>
      </c>
      <c r="I1335">
        <v>95</v>
      </c>
      <c r="J1335" s="13">
        <f>(Table12[[#This Row],[2023]]-Table12[[#This Row],[2022]])/Table12[[#This Row],[2022]]</f>
        <v>0</v>
      </c>
      <c r="K1335" s="14">
        <f>(Table12[[#This Row],[per]]*Table12[[#This Row],[2023]])+Table12[[#This Row],[2023]]</f>
        <v>95</v>
      </c>
    </row>
    <row r="1336" spans="7:11" x14ac:dyDescent="0.3">
      <c r="G1336">
        <v>13357665</v>
      </c>
      <c r="H1336">
        <v>63</v>
      </c>
      <c r="I1336">
        <v>63</v>
      </c>
      <c r="J1336" s="13">
        <f>(Table12[[#This Row],[2023]]-Table12[[#This Row],[2022]])/Table12[[#This Row],[2022]]</f>
        <v>0</v>
      </c>
      <c r="K1336" s="14">
        <f>(Table12[[#This Row],[per]]*Table12[[#This Row],[2023]])+Table12[[#This Row],[2023]]</f>
        <v>63</v>
      </c>
    </row>
    <row r="1337" spans="7:11" x14ac:dyDescent="0.3">
      <c r="G1337">
        <v>6806173</v>
      </c>
      <c r="H1337">
        <v>200</v>
      </c>
      <c r="I1337">
        <v>200</v>
      </c>
      <c r="J1337" s="13">
        <f>(Table12[[#This Row],[2023]]-Table12[[#This Row],[2022]])/Table12[[#This Row],[2022]]</f>
        <v>0</v>
      </c>
      <c r="K1337" s="14">
        <f>(Table12[[#This Row],[per]]*Table12[[#This Row],[2023]])+Table12[[#This Row],[2023]]</f>
        <v>200</v>
      </c>
    </row>
    <row r="1338" spans="7:11" x14ac:dyDescent="0.3">
      <c r="G1338">
        <v>7145150</v>
      </c>
      <c r="H1338">
        <v>75</v>
      </c>
      <c r="I1338">
        <v>75</v>
      </c>
      <c r="J1338" s="13">
        <f>(Table12[[#This Row],[2023]]-Table12[[#This Row],[2022]])/Table12[[#This Row],[2022]]</f>
        <v>0</v>
      </c>
      <c r="K1338" s="14">
        <f>(Table12[[#This Row],[per]]*Table12[[#This Row],[2023]])+Table12[[#This Row],[2023]]</f>
        <v>75</v>
      </c>
    </row>
    <row r="1339" spans="7:11" x14ac:dyDescent="0.3">
      <c r="G1339">
        <v>2641884</v>
      </c>
      <c r="H1339">
        <v>279</v>
      </c>
      <c r="I1339">
        <v>280</v>
      </c>
      <c r="J1339" s="13">
        <f>(Table12[[#This Row],[2023]]-Table12[[#This Row],[2022]])/Table12[[#This Row],[2022]]</f>
        <v>3.5842293906810036E-3</v>
      </c>
      <c r="K1339" s="14">
        <f>(Table12[[#This Row],[per]]*Table12[[#This Row],[2023]])+Table12[[#This Row],[2023]]</f>
        <v>281.0035842293907</v>
      </c>
    </row>
    <row r="1340" spans="7:11" x14ac:dyDescent="0.3">
      <c r="G1340">
        <v>2875873</v>
      </c>
      <c r="H1340">
        <v>120</v>
      </c>
      <c r="I1340">
        <v>120</v>
      </c>
      <c r="J1340" s="13">
        <f>(Table12[[#This Row],[2023]]-Table12[[#This Row],[2022]])/Table12[[#This Row],[2022]]</f>
        <v>0</v>
      </c>
      <c r="K1340" s="14">
        <f>(Table12[[#This Row],[per]]*Table12[[#This Row],[2023]])+Table12[[#This Row],[2023]]</f>
        <v>120</v>
      </c>
    </row>
    <row r="1341" spans="7:11" x14ac:dyDescent="0.3">
      <c r="G1341">
        <v>5029879</v>
      </c>
      <c r="H1341">
        <v>65</v>
      </c>
      <c r="I1341">
        <v>66</v>
      </c>
      <c r="J1341" s="13">
        <f>(Table12[[#This Row],[2023]]-Table12[[#This Row],[2022]])/Table12[[#This Row],[2022]]</f>
        <v>1.5384615384615385E-2</v>
      </c>
      <c r="K1341" s="14">
        <f>(Table12[[#This Row],[per]]*Table12[[#This Row],[2023]])+Table12[[#This Row],[2023]]</f>
        <v>67.015384615384619</v>
      </c>
    </row>
    <row r="1342" spans="7:11" x14ac:dyDescent="0.3">
      <c r="G1342">
        <v>7368673</v>
      </c>
      <c r="H1342">
        <v>185</v>
      </c>
      <c r="I1342">
        <v>185</v>
      </c>
      <c r="J1342" s="13">
        <f>(Table12[[#This Row],[2023]]-Table12[[#This Row],[2022]])/Table12[[#This Row],[2022]]</f>
        <v>0</v>
      </c>
      <c r="K1342" s="14">
        <f>(Table12[[#This Row],[per]]*Table12[[#This Row],[2023]])+Table12[[#This Row],[2023]]</f>
        <v>185</v>
      </c>
    </row>
    <row r="1343" spans="7:11" x14ac:dyDescent="0.3">
      <c r="G1343">
        <v>13752602</v>
      </c>
      <c r="H1343">
        <v>70</v>
      </c>
      <c r="I1343">
        <v>70</v>
      </c>
      <c r="J1343" s="13">
        <f>(Table12[[#This Row],[2023]]-Table12[[#This Row],[2022]])/Table12[[#This Row],[2022]]</f>
        <v>0</v>
      </c>
      <c r="K1343" s="14">
        <f>(Table12[[#This Row],[per]]*Table12[[#This Row],[2023]])+Table12[[#This Row],[2023]]</f>
        <v>70</v>
      </c>
    </row>
    <row r="1344" spans="7:11" x14ac:dyDescent="0.3">
      <c r="G1344">
        <v>3636562</v>
      </c>
      <c r="H1344">
        <v>120</v>
      </c>
      <c r="I1344">
        <v>120</v>
      </c>
      <c r="J1344" s="13">
        <f>(Table12[[#This Row],[2023]]-Table12[[#This Row],[2022]])/Table12[[#This Row],[2022]]</f>
        <v>0</v>
      </c>
      <c r="K1344" s="14">
        <f>(Table12[[#This Row],[per]]*Table12[[#This Row],[2023]])+Table12[[#This Row],[2023]]</f>
        <v>120</v>
      </c>
    </row>
    <row r="1345" spans="7:11" x14ac:dyDescent="0.3">
      <c r="G1345">
        <v>6715133</v>
      </c>
      <c r="H1345">
        <v>100</v>
      </c>
      <c r="I1345">
        <v>100</v>
      </c>
      <c r="J1345" s="13">
        <f>(Table12[[#This Row],[2023]]-Table12[[#This Row],[2022]])/Table12[[#This Row],[2022]]</f>
        <v>0</v>
      </c>
      <c r="K1345" s="14">
        <f>(Table12[[#This Row],[per]]*Table12[[#This Row],[2023]])+Table12[[#This Row],[2023]]</f>
        <v>100</v>
      </c>
    </row>
    <row r="1346" spans="7:11" x14ac:dyDescent="0.3">
      <c r="G1346">
        <v>6740499</v>
      </c>
      <c r="H1346">
        <v>107</v>
      </c>
      <c r="I1346">
        <v>107</v>
      </c>
      <c r="J1346" s="13">
        <f>(Table12[[#This Row],[2023]]-Table12[[#This Row],[2022]])/Table12[[#This Row],[2022]]</f>
        <v>0</v>
      </c>
      <c r="K1346" s="14">
        <f>(Table12[[#This Row],[per]]*Table12[[#This Row],[2023]])+Table12[[#This Row],[2023]]</f>
        <v>107</v>
      </c>
    </row>
    <row r="1347" spans="7:11" x14ac:dyDescent="0.3">
      <c r="G1347">
        <v>7038020</v>
      </c>
      <c r="H1347">
        <v>150</v>
      </c>
      <c r="I1347">
        <v>150</v>
      </c>
      <c r="J1347" s="13">
        <f>(Table12[[#This Row],[2023]]-Table12[[#This Row],[2022]])/Table12[[#This Row],[2022]]</f>
        <v>0</v>
      </c>
      <c r="K1347" s="14">
        <f>(Table12[[#This Row],[per]]*Table12[[#This Row],[2023]])+Table12[[#This Row],[2023]]</f>
        <v>150</v>
      </c>
    </row>
    <row r="1348" spans="7:11" x14ac:dyDescent="0.3">
      <c r="G1348">
        <v>7072278</v>
      </c>
      <c r="H1348">
        <v>232</v>
      </c>
      <c r="I1348">
        <v>226</v>
      </c>
      <c r="J1348" s="13">
        <f>(Table12[[#This Row],[2023]]-Table12[[#This Row],[2022]])/Table12[[#This Row],[2022]]</f>
        <v>-2.5862068965517241E-2</v>
      </c>
      <c r="K1348" s="14">
        <f>(Table12[[#This Row],[per]]*Table12[[#This Row],[2023]])+Table12[[#This Row],[2023]]</f>
        <v>220.15517241379311</v>
      </c>
    </row>
    <row r="1349" spans="7:11" x14ac:dyDescent="0.3">
      <c r="G1349">
        <v>11261371</v>
      </c>
      <c r="H1349">
        <v>56</v>
      </c>
      <c r="I1349">
        <v>56</v>
      </c>
      <c r="J1349" s="13">
        <f>(Table12[[#This Row],[2023]]-Table12[[#This Row],[2022]])/Table12[[#This Row],[2022]]</f>
        <v>0</v>
      </c>
      <c r="K1349" s="14">
        <f>(Table12[[#This Row],[per]]*Table12[[#This Row],[2023]])+Table12[[#This Row],[2023]]</f>
        <v>56</v>
      </c>
    </row>
    <row r="1350" spans="7:11" x14ac:dyDescent="0.3">
      <c r="G1350">
        <v>13348585</v>
      </c>
      <c r="H1350">
        <v>115</v>
      </c>
      <c r="I1350">
        <v>115</v>
      </c>
      <c r="J1350" s="13">
        <f>(Table12[[#This Row],[2023]]-Table12[[#This Row],[2022]])/Table12[[#This Row],[2022]]</f>
        <v>0</v>
      </c>
      <c r="K1350" s="14">
        <f>(Table12[[#This Row],[per]]*Table12[[#This Row],[2023]])+Table12[[#This Row],[2023]]</f>
        <v>115</v>
      </c>
    </row>
    <row r="1351" spans="7:11" x14ac:dyDescent="0.3">
      <c r="G1351">
        <v>13879429</v>
      </c>
      <c r="H1351">
        <v>121</v>
      </c>
      <c r="I1351">
        <v>121</v>
      </c>
      <c r="J1351" s="13">
        <f>(Table12[[#This Row],[2023]]-Table12[[#This Row],[2022]])/Table12[[#This Row],[2022]]</f>
        <v>0</v>
      </c>
      <c r="K1351" s="14">
        <f>(Table12[[#This Row],[per]]*Table12[[#This Row],[2023]])+Table12[[#This Row],[2023]]</f>
        <v>121</v>
      </c>
    </row>
    <row r="1352" spans="7:11" x14ac:dyDescent="0.3">
      <c r="G1352">
        <v>3958575</v>
      </c>
      <c r="H1352">
        <v>101</v>
      </c>
      <c r="I1352">
        <v>110</v>
      </c>
      <c r="J1352" s="13">
        <f>(Table12[[#This Row],[2023]]-Table12[[#This Row],[2022]])/Table12[[#This Row],[2022]]</f>
        <v>8.9108910891089105E-2</v>
      </c>
      <c r="K1352" s="14">
        <f>(Table12[[#This Row],[per]]*Table12[[#This Row],[2023]])+Table12[[#This Row],[2023]]</f>
        <v>119.80198019801981</v>
      </c>
    </row>
    <row r="1353" spans="7:11" x14ac:dyDescent="0.3">
      <c r="G1353">
        <v>4197272</v>
      </c>
      <c r="H1353">
        <v>199</v>
      </c>
      <c r="I1353">
        <v>199</v>
      </c>
      <c r="J1353" s="13">
        <f>(Table12[[#This Row],[2023]]-Table12[[#This Row],[2022]])/Table12[[#This Row],[2022]]</f>
        <v>0</v>
      </c>
      <c r="K1353" s="14">
        <f>(Table12[[#This Row],[per]]*Table12[[#This Row],[2023]])+Table12[[#This Row],[2023]]</f>
        <v>199</v>
      </c>
    </row>
    <row r="1354" spans="7:11" x14ac:dyDescent="0.3">
      <c r="G1354">
        <v>5571091</v>
      </c>
      <c r="H1354">
        <v>129</v>
      </c>
      <c r="I1354">
        <v>129</v>
      </c>
      <c r="J1354" s="13">
        <f>(Table12[[#This Row],[2023]]-Table12[[#This Row],[2022]])/Table12[[#This Row],[2022]]</f>
        <v>0</v>
      </c>
      <c r="K1354" s="14">
        <f>(Table12[[#This Row],[per]]*Table12[[#This Row],[2023]])+Table12[[#This Row],[2023]]</f>
        <v>129</v>
      </c>
    </row>
    <row r="1355" spans="7:11" x14ac:dyDescent="0.3">
      <c r="G1355">
        <v>5714619</v>
      </c>
      <c r="H1355">
        <v>140</v>
      </c>
      <c r="I1355">
        <v>140</v>
      </c>
      <c r="J1355" s="13">
        <f>(Table12[[#This Row],[2023]]-Table12[[#This Row],[2022]])/Table12[[#This Row],[2022]]</f>
        <v>0</v>
      </c>
      <c r="K1355" s="14">
        <f>(Table12[[#This Row],[per]]*Table12[[#This Row],[2023]])+Table12[[#This Row],[2023]]</f>
        <v>140</v>
      </c>
    </row>
    <row r="1356" spans="7:11" x14ac:dyDescent="0.3">
      <c r="G1356">
        <v>6490454</v>
      </c>
      <c r="H1356">
        <v>151</v>
      </c>
      <c r="I1356">
        <v>160</v>
      </c>
      <c r="J1356" s="13">
        <f>(Table12[[#This Row],[2023]]-Table12[[#This Row],[2022]])/Table12[[#This Row],[2022]]</f>
        <v>5.9602649006622516E-2</v>
      </c>
      <c r="K1356" s="14">
        <f>(Table12[[#This Row],[per]]*Table12[[#This Row],[2023]])+Table12[[#This Row],[2023]]</f>
        <v>169.53642384105962</v>
      </c>
    </row>
    <row r="1357" spans="7:11" x14ac:dyDescent="0.3">
      <c r="G1357">
        <v>8918246</v>
      </c>
      <c r="H1357">
        <v>231</v>
      </c>
      <c r="I1357">
        <v>246</v>
      </c>
      <c r="J1357" s="13">
        <f>(Table12[[#This Row],[2023]]-Table12[[#This Row],[2022]])/Table12[[#This Row],[2022]]</f>
        <v>6.4935064935064929E-2</v>
      </c>
      <c r="K1357" s="14">
        <f>(Table12[[#This Row],[per]]*Table12[[#This Row],[2023]])+Table12[[#This Row],[2023]]</f>
        <v>261.97402597402595</v>
      </c>
    </row>
    <row r="1358" spans="7:11" x14ac:dyDescent="0.3">
      <c r="G1358">
        <v>13480355</v>
      </c>
      <c r="H1358">
        <v>22</v>
      </c>
      <c r="I1358">
        <v>22</v>
      </c>
      <c r="J1358" s="13">
        <f>(Table12[[#This Row],[2023]]-Table12[[#This Row],[2022]])/Table12[[#This Row],[2022]]</f>
        <v>0</v>
      </c>
      <c r="K1358" s="14">
        <f>(Table12[[#This Row],[per]]*Table12[[#This Row],[2023]])+Table12[[#This Row],[2023]]</f>
        <v>22</v>
      </c>
    </row>
    <row r="1359" spans="7:11" x14ac:dyDescent="0.3">
      <c r="G1359">
        <v>6093467</v>
      </c>
      <c r="H1359">
        <v>95</v>
      </c>
      <c r="I1359">
        <v>95</v>
      </c>
      <c r="J1359" s="13">
        <f>(Table12[[#This Row],[2023]]-Table12[[#This Row],[2022]])/Table12[[#This Row],[2022]]</f>
        <v>0</v>
      </c>
      <c r="K1359" s="14">
        <f>(Table12[[#This Row],[per]]*Table12[[#This Row],[2023]])+Table12[[#This Row],[2023]]</f>
        <v>95</v>
      </c>
    </row>
    <row r="1360" spans="7:11" x14ac:dyDescent="0.3">
      <c r="G1360">
        <v>8239154</v>
      </c>
      <c r="H1360">
        <v>170</v>
      </c>
      <c r="I1360">
        <v>170</v>
      </c>
      <c r="J1360" s="13">
        <f>(Table12[[#This Row],[2023]]-Table12[[#This Row],[2022]])/Table12[[#This Row],[2022]]</f>
        <v>0</v>
      </c>
      <c r="K1360" s="14">
        <f>(Table12[[#This Row],[per]]*Table12[[#This Row],[2023]])+Table12[[#This Row],[2023]]</f>
        <v>170</v>
      </c>
    </row>
    <row r="1361" spans="7:11" x14ac:dyDescent="0.3">
      <c r="G1361">
        <v>8288471</v>
      </c>
      <c r="H1361">
        <v>55</v>
      </c>
      <c r="I1361">
        <v>55</v>
      </c>
      <c r="J1361" s="13">
        <f>(Table12[[#This Row],[2023]]-Table12[[#This Row],[2022]])/Table12[[#This Row],[2022]]</f>
        <v>0</v>
      </c>
      <c r="K1361" s="14">
        <f>(Table12[[#This Row],[per]]*Table12[[#This Row],[2023]])+Table12[[#This Row],[2023]]</f>
        <v>55</v>
      </c>
    </row>
    <row r="1362" spans="7:11" x14ac:dyDescent="0.3">
      <c r="G1362">
        <v>643916</v>
      </c>
      <c r="H1362">
        <v>120</v>
      </c>
      <c r="I1362">
        <v>120</v>
      </c>
      <c r="J1362" s="13">
        <f>(Table12[[#This Row],[2023]]-Table12[[#This Row],[2022]])/Table12[[#This Row],[2022]]</f>
        <v>0</v>
      </c>
      <c r="K1362" s="14">
        <f>(Table12[[#This Row],[per]]*Table12[[#This Row],[2023]])+Table12[[#This Row],[2023]]</f>
        <v>120</v>
      </c>
    </row>
    <row r="1363" spans="7:11" x14ac:dyDescent="0.3">
      <c r="G1363">
        <v>2996470</v>
      </c>
      <c r="H1363">
        <v>130</v>
      </c>
      <c r="I1363">
        <v>130</v>
      </c>
      <c r="J1363" s="13">
        <f>(Table12[[#This Row],[2023]]-Table12[[#This Row],[2022]])/Table12[[#This Row],[2022]]</f>
        <v>0</v>
      </c>
      <c r="K1363" s="14">
        <f>(Table12[[#This Row],[per]]*Table12[[#This Row],[2023]])+Table12[[#This Row],[2023]]</f>
        <v>130</v>
      </c>
    </row>
    <row r="1364" spans="7:11" x14ac:dyDescent="0.3">
      <c r="G1364">
        <v>8974679</v>
      </c>
      <c r="H1364">
        <v>50</v>
      </c>
      <c r="I1364">
        <v>50</v>
      </c>
      <c r="J1364" s="13">
        <f>(Table12[[#This Row],[2023]]-Table12[[#This Row],[2022]])/Table12[[#This Row],[2022]]</f>
        <v>0</v>
      </c>
      <c r="K1364" s="14">
        <f>(Table12[[#This Row],[per]]*Table12[[#This Row],[2023]])+Table12[[#This Row],[2023]]</f>
        <v>50</v>
      </c>
    </row>
    <row r="1365" spans="7:11" x14ac:dyDescent="0.3">
      <c r="G1365">
        <v>9126561</v>
      </c>
      <c r="H1365">
        <v>101</v>
      </c>
      <c r="I1365">
        <v>101</v>
      </c>
      <c r="J1365" s="13">
        <f>(Table12[[#This Row],[2023]]-Table12[[#This Row],[2022]])/Table12[[#This Row],[2022]]</f>
        <v>0</v>
      </c>
      <c r="K1365" s="14">
        <f>(Table12[[#This Row],[per]]*Table12[[#This Row],[2023]])+Table12[[#This Row],[2023]]</f>
        <v>101</v>
      </c>
    </row>
    <row r="1366" spans="7:11" x14ac:dyDescent="0.3">
      <c r="G1366">
        <v>11077650</v>
      </c>
      <c r="H1366">
        <v>100</v>
      </c>
      <c r="I1366">
        <v>100</v>
      </c>
      <c r="J1366" s="13">
        <f>(Table12[[#This Row],[2023]]-Table12[[#This Row],[2022]])/Table12[[#This Row],[2022]]</f>
        <v>0</v>
      </c>
      <c r="K1366" s="14">
        <f>(Table12[[#This Row],[per]]*Table12[[#This Row],[2023]])+Table12[[#This Row],[2023]]</f>
        <v>100</v>
      </c>
    </row>
    <row r="1367" spans="7:11" x14ac:dyDescent="0.3">
      <c r="G1367">
        <v>12731142</v>
      </c>
      <c r="H1367">
        <v>43</v>
      </c>
      <c r="I1367">
        <v>43</v>
      </c>
      <c r="J1367" s="13">
        <f>(Table12[[#This Row],[2023]]-Table12[[#This Row],[2022]])/Table12[[#This Row],[2022]]</f>
        <v>0</v>
      </c>
      <c r="K1367" s="14">
        <f>(Table12[[#This Row],[per]]*Table12[[#This Row],[2023]])+Table12[[#This Row],[2023]]</f>
        <v>43</v>
      </c>
    </row>
    <row r="1368" spans="7:11" x14ac:dyDescent="0.3">
      <c r="G1368">
        <v>7439237</v>
      </c>
      <c r="H1368">
        <v>85</v>
      </c>
      <c r="I1368">
        <v>85</v>
      </c>
      <c r="J1368" s="13">
        <f>(Table12[[#This Row],[2023]]-Table12[[#This Row],[2022]])/Table12[[#This Row],[2022]]</f>
        <v>0</v>
      </c>
      <c r="K1368" s="14">
        <f>(Table12[[#This Row],[per]]*Table12[[#This Row],[2023]])+Table12[[#This Row],[2023]]</f>
        <v>85</v>
      </c>
    </row>
    <row r="1369" spans="7:11" x14ac:dyDescent="0.3">
      <c r="G1369">
        <v>7589478</v>
      </c>
      <c r="H1369">
        <v>110</v>
      </c>
      <c r="I1369">
        <v>110</v>
      </c>
      <c r="J1369" s="13">
        <f>(Table12[[#This Row],[2023]]-Table12[[#This Row],[2022]])/Table12[[#This Row],[2022]]</f>
        <v>0</v>
      </c>
      <c r="K1369" s="14">
        <f>(Table12[[#This Row],[per]]*Table12[[#This Row],[2023]])+Table12[[#This Row],[2023]]</f>
        <v>110</v>
      </c>
    </row>
    <row r="1370" spans="7:11" x14ac:dyDescent="0.3">
      <c r="G1370">
        <v>11868891</v>
      </c>
      <c r="H1370">
        <v>175</v>
      </c>
      <c r="I1370">
        <v>194</v>
      </c>
      <c r="J1370" s="13">
        <f>(Table12[[#This Row],[2023]]-Table12[[#This Row],[2022]])/Table12[[#This Row],[2022]]</f>
        <v>0.10857142857142857</v>
      </c>
      <c r="K1370" s="14">
        <f>(Table12[[#This Row],[per]]*Table12[[#This Row],[2023]])+Table12[[#This Row],[2023]]</f>
        <v>215.06285714285715</v>
      </c>
    </row>
    <row r="1371" spans="7:11" x14ac:dyDescent="0.3">
      <c r="G1371">
        <v>13766864</v>
      </c>
      <c r="H1371">
        <v>110</v>
      </c>
      <c r="I1371">
        <v>110</v>
      </c>
      <c r="J1371" s="13">
        <f>(Table12[[#This Row],[2023]]-Table12[[#This Row],[2022]])/Table12[[#This Row],[2022]]</f>
        <v>0</v>
      </c>
      <c r="K1371" s="14">
        <f>(Table12[[#This Row],[per]]*Table12[[#This Row],[2023]])+Table12[[#This Row],[2023]]</f>
        <v>110</v>
      </c>
    </row>
    <row r="1372" spans="7:11" x14ac:dyDescent="0.3">
      <c r="G1372">
        <v>1022764</v>
      </c>
      <c r="H1372">
        <v>414</v>
      </c>
      <c r="I1372">
        <v>414</v>
      </c>
      <c r="J1372" s="13">
        <f>(Table12[[#This Row],[2023]]-Table12[[#This Row],[2022]])/Table12[[#This Row],[2022]]</f>
        <v>0</v>
      </c>
      <c r="K1372" s="14">
        <f>(Table12[[#This Row],[per]]*Table12[[#This Row],[2023]])+Table12[[#This Row],[2023]]</f>
        <v>414</v>
      </c>
    </row>
    <row r="1373" spans="7:11" x14ac:dyDescent="0.3">
      <c r="G1373">
        <v>4379003</v>
      </c>
      <c r="H1373">
        <v>120</v>
      </c>
      <c r="I1373">
        <v>120</v>
      </c>
      <c r="J1373" s="13">
        <f>(Table12[[#This Row],[2023]]-Table12[[#This Row],[2022]])/Table12[[#This Row],[2022]]</f>
        <v>0</v>
      </c>
      <c r="K1373" s="14">
        <f>(Table12[[#This Row],[per]]*Table12[[#This Row],[2023]])+Table12[[#This Row],[2023]]</f>
        <v>120</v>
      </c>
    </row>
    <row r="1374" spans="7:11" x14ac:dyDescent="0.3">
      <c r="G1374">
        <v>4595815</v>
      </c>
      <c r="H1374">
        <v>134</v>
      </c>
      <c r="I1374">
        <v>134</v>
      </c>
      <c r="J1374" s="13">
        <f>(Table12[[#This Row],[2023]]-Table12[[#This Row],[2022]])/Table12[[#This Row],[2022]]</f>
        <v>0</v>
      </c>
      <c r="K1374" s="14">
        <f>(Table12[[#This Row],[per]]*Table12[[#This Row],[2023]])+Table12[[#This Row],[2023]]</f>
        <v>134</v>
      </c>
    </row>
    <row r="1375" spans="7:11" x14ac:dyDescent="0.3">
      <c r="G1375">
        <v>6288411</v>
      </c>
      <c r="H1375">
        <v>300</v>
      </c>
      <c r="I1375">
        <v>300</v>
      </c>
      <c r="J1375" s="13">
        <f>(Table12[[#This Row],[2023]]-Table12[[#This Row],[2022]])/Table12[[#This Row],[2022]]</f>
        <v>0</v>
      </c>
      <c r="K1375" s="14">
        <f>(Table12[[#This Row],[per]]*Table12[[#This Row],[2023]])+Table12[[#This Row],[2023]]</f>
        <v>300</v>
      </c>
    </row>
    <row r="1376" spans="7:11" x14ac:dyDescent="0.3">
      <c r="G1376">
        <v>7107439</v>
      </c>
      <c r="H1376">
        <v>295</v>
      </c>
      <c r="I1376">
        <v>295</v>
      </c>
      <c r="J1376" s="13">
        <f>(Table12[[#This Row],[2023]]-Table12[[#This Row],[2022]])/Table12[[#This Row],[2022]]</f>
        <v>0</v>
      </c>
      <c r="K1376" s="14">
        <f>(Table12[[#This Row],[per]]*Table12[[#This Row],[2023]])+Table12[[#This Row],[2023]]</f>
        <v>295</v>
      </c>
    </row>
    <row r="1377" spans="7:11" x14ac:dyDescent="0.3">
      <c r="G1377">
        <v>7856197</v>
      </c>
      <c r="H1377">
        <v>75</v>
      </c>
      <c r="I1377">
        <v>75</v>
      </c>
      <c r="J1377" s="13">
        <f>(Table12[[#This Row],[2023]]-Table12[[#This Row],[2022]])/Table12[[#This Row],[2022]]</f>
        <v>0</v>
      </c>
      <c r="K1377" s="14">
        <f>(Table12[[#This Row],[per]]*Table12[[#This Row],[2023]])+Table12[[#This Row],[2023]]</f>
        <v>75</v>
      </c>
    </row>
    <row r="1378" spans="7:11" x14ac:dyDescent="0.3">
      <c r="G1378">
        <v>10212840</v>
      </c>
      <c r="H1378">
        <v>126</v>
      </c>
      <c r="I1378">
        <v>128</v>
      </c>
      <c r="J1378" s="13">
        <f>(Table12[[#This Row],[2023]]-Table12[[#This Row],[2022]])/Table12[[#This Row],[2022]]</f>
        <v>1.5873015873015872E-2</v>
      </c>
      <c r="K1378" s="14">
        <f>(Table12[[#This Row],[per]]*Table12[[#This Row],[2023]])+Table12[[#This Row],[2023]]</f>
        <v>130.03174603174602</v>
      </c>
    </row>
    <row r="1379" spans="7:11" x14ac:dyDescent="0.3">
      <c r="G1379">
        <v>11271448</v>
      </c>
      <c r="H1379">
        <v>63</v>
      </c>
      <c r="I1379">
        <v>63</v>
      </c>
      <c r="J1379" s="13">
        <f>(Table12[[#This Row],[2023]]-Table12[[#This Row],[2022]])/Table12[[#This Row],[2022]]</f>
        <v>0</v>
      </c>
      <c r="K1379" s="14">
        <f>(Table12[[#This Row],[per]]*Table12[[#This Row],[2023]])+Table12[[#This Row],[2023]]</f>
        <v>63</v>
      </c>
    </row>
    <row r="1380" spans="7:11" x14ac:dyDescent="0.3">
      <c r="G1380">
        <v>11356374</v>
      </c>
      <c r="H1380">
        <v>110</v>
      </c>
      <c r="I1380">
        <v>110</v>
      </c>
      <c r="J1380" s="13">
        <f>(Table12[[#This Row],[2023]]-Table12[[#This Row],[2022]])/Table12[[#This Row],[2022]]</f>
        <v>0</v>
      </c>
      <c r="K1380" s="14">
        <f>(Table12[[#This Row],[per]]*Table12[[#This Row],[2023]])+Table12[[#This Row],[2023]]</f>
        <v>110</v>
      </c>
    </row>
    <row r="1381" spans="7:11" x14ac:dyDescent="0.3">
      <c r="G1381">
        <v>11378300</v>
      </c>
      <c r="H1381">
        <v>103</v>
      </c>
      <c r="I1381">
        <v>102</v>
      </c>
      <c r="J1381" s="13">
        <f>(Table12[[#This Row],[2023]]-Table12[[#This Row],[2022]])/Table12[[#This Row],[2022]]</f>
        <v>-9.7087378640776691E-3</v>
      </c>
      <c r="K1381" s="14">
        <f>(Table12[[#This Row],[per]]*Table12[[#This Row],[2023]])+Table12[[#This Row],[2023]]</f>
        <v>101.00970873786407</v>
      </c>
    </row>
    <row r="1382" spans="7:11" x14ac:dyDescent="0.3">
      <c r="G1382">
        <v>12068731</v>
      </c>
      <c r="H1382">
        <v>1447</v>
      </c>
      <c r="I1382">
        <v>1476</v>
      </c>
      <c r="J1382" s="13">
        <f>(Table12[[#This Row],[2023]]-Table12[[#This Row],[2022]])/Table12[[#This Row],[2022]]</f>
        <v>2.0041465100207326E-2</v>
      </c>
      <c r="K1382" s="14">
        <f>(Table12[[#This Row],[per]]*Table12[[#This Row],[2023]])+Table12[[#This Row],[2023]]</f>
        <v>1505.581202487906</v>
      </c>
    </row>
    <row r="1383" spans="7:11" x14ac:dyDescent="0.3">
      <c r="G1383">
        <v>13950414</v>
      </c>
      <c r="H1383">
        <v>88</v>
      </c>
      <c r="I1383">
        <v>87</v>
      </c>
      <c r="J1383" s="13">
        <f>(Table12[[#This Row],[2023]]-Table12[[#This Row],[2022]])/Table12[[#This Row],[2022]]</f>
        <v>-1.1363636363636364E-2</v>
      </c>
      <c r="K1383" s="14">
        <f>(Table12[[#This Row],[per]]*Table12[[#This Row],[2023]])+Table12[[#This Row],[2023]]</f>
        <v>86.01136363636364</v>
      </c>
    </row>
    <row r="1384" spans="7:11" x14ac:dyDescent="0.3">
      <c r="G1384">
        <v>4022320</v>
      </c>
      <c r="H1384">
        <v>115</v>
      </c>
      <c r="I1384">
        <v>115</v>
      </c>
      <c r="J1384" s="13">
        <f>(Table12[[#This Row],[2023]]-Table12[[#This Row],[2022]])/Table12[[#This Row],[2022]]</f>
        <v>0</v>
      </c>
      <c r="K1384" s="14">
        <f>(Table12[[#This Row],[per]]*Table12[[#This Row],[2023]])+Table12[[#This Row],[2023]]</f>
        <v>115</v>
      </c>
    </row>
    <row r="1385" spans="7:11" x14ac:dyDescent="0.3">
      <c r="G1385">
        <v>4091123</v>
      </c>
      <c r="H1385">
        <v>185</v>
      </c>
      <c r="I1385">
        <v>185</v>
      </c>
      <c r="J1385" s="13">
        <f>(Table12[[#This Row],[2023]]-Table12[[#This Row],[2022]])/Table12[[#This Row],[2022]]</f>
        <v>0</v>
      </c>
      <c r="K1385" s="14">
        <f>(Table12[[#This Row],[per]]*Table12[[#This Row],[2023]])+Table12[[#This Row],[2023]]</f>
        <v>185</v>
      </c>
    </row>
    <row r="1386" spans="7:11" x14ac:dyDescent="0.3">
      <c r="G1386">
        <v>5821852</v>
      </c>
      <c r="H1386">
        <v>50</v>
      </c>
      <c r="I1386">
        <v>50</v>
      </c>
      <c r="J1386" s="13">
        <f>(Table12[[#This Row],[2023]]-Table12[[#This Row],[2022]])/Table12[[#This Row],[2022]]</f>
        <v>0</v>
      </c>
      <c r="K1386" s="14">
        <f>(Table12[[#This Row],[per]]*Table12[[#This Row],[2023]])+Table12[[#This Row],[2023]]</f>
        <v>50</v>
      </c>
    </row>
    <row r="1387" spans="7:11" x14ac:dyDescent="0.3">
      <c r="G1387">
        <v>8867617</v>
      </c>
      <c r="H1387">
        <v>120</v>
      </c>
      <c r="I1387">
        <v>120</v>
      </c>
      <c r="J1387" s="13">
        <f>(Table12[[#This Row],[2023]]-Table12[[#This Row],[2022]])/Table12[[#This Row],[2022]]</f>
        <v>0</v>
      </c>
      <c r="K1387" s="14">
        <f>(Table12[[#This Row],[per]]*Table12[[#This Row],[2023]])+Table12[[#This Row],[2023]]</f>
        <v>120</v>
      </c>
    </row>
    <row r="1388" spans="7:11" x14ac:dyDescent="0.3">
      <c r="G1388">
        <v>9933567</v>
      </c>
      <c r="H1388">
        <v>105</v>
      </c>
      <c r="I1388">
        <v>105</v>
      </c>
      <c r="J1388" s="13">
        <f>(Table12[[#This Row],[2023]]-Table12[[#This Row],[2022]])/Table12[[#This Row],[2022]]</f>
        <v>0</v>
      </c>
      <c r="K1388" s="14">
        <f>(Table12[[#This Row],[per]]*Table12[[#This Row],[2023]])+Table12[[#This Row],[2023]]</f>
        <v>105</v>
      </c>
    </row>
    <row r="1389" spans="7:11" x14ac:dyDescent="0.3">
      <c r="G1389">
        <v>12410022</v>
      </c>
      <c r="H1389">
        <v>153</v>
      </c>
      <c r="I1389">
        <v>153</v>
      </c>
      <c r="J1389" s="13">
        <f>(Table12[[#This Row],[2023]]-Table12[[#This Row],[2022]])/Table12[[#This Row],[2022]]</f>
        <v>0</v>
      </c>
      <c r="K1389" s="14">
        <f>(Table12[[#This Row],[per]]*Table12[[#This Row],[2023]])+Table12[[#This Row],[2023]]</f>
        <v>153</v>
      </c>
    </row>
    <row r="1390" spans="7:11" x14ac:dyDescent="0.3">
      <c r="G1390">
        <v>12593498</v>
      </c>
      <c r="H1390">
        <v>84</v>
      </c>
      <c r="I1390">
        <v>84</v>
      </c>
      <c r="J1390" s="13">
        <f>(Table12[[#This Row],[2023]]-Table12[[#This Row],[2022]])/Table12[[#This Row],[2022]]</f>
        <v>0</v>
      </c>
      <c r="K1390" s="14">
        <f>(Table12[[#This Row],[per]]*Table12[[#This Row],[2023]])+Table12[[#This Row],[2023]]</f>
        <v>84</v>
      </c>
    </row>
    <row r="1391" spans="7:11" x14ac:dyDescent="0.3">
      <c r="G1391">
        <v>2455032</v>
      </c>
      <c r="H1391">
        <v>100</v>
      </c>
      <c r="I1391">
        <v>100</v>
      </c>
      <c r="J1391" s="13">
        <f>(Table12[[#This Row],[2023]]-Table12[[#This Row],[2022]])/Table12[[#This Row],[2022]]</f>
        <v>0</v>
      </c>
      <c r="K1391" s="14">
        <f>(Table12[[#This Row],[per]]*Table12[[#This Row],[2023]])+Table12[[#This Row],[2023]]</f>
        <v>100</v>
      </c>
    </row>
    <row r="1392" spans="7:11" x14ac:dyDescent="0.3">
      <c r="G1392">
        <v>3833689</v>
      </c>
      <c r="H1392">
        <v>75</v>
      </c>
      <c r="I1392">
        <v>75</v>
      </c>
      <c r="J1392" s="13">
        <f>(Table12[[#This Row],[2023]]-Table12[[#This Row],[2022]])/Table12[[#This Row],[2022]]</f>
        <v>0</v>
      </c>
      <c r="K1392" s="14">
        <f>(Table12[[#This Row],[per]]*Table12[[#This Row],[2023]])+Table12[[#This Row],[2023]]</f>
        <v>75</v>
      </c>
    </row>
    <row r="1393" spans="7:11" x14ac:dyDescent="0.3">
      <c r="G1393">
        <v>6071771</v>
      </c>
      <c r="H1393">
        <v>350</v>
      </c>
      <c r="I1393">
        <v>350</v>
      </c>
      <c r="J1393" s="13">
        <f>(Table12[[#This Row],[2023]]-Table12[[#This Row],[2022]])/Table12[[#This Row],[2022]]</f>
        <v>0</v>
      </c>
      <c r="K1393" s="14">
        <f>(Table12[[#This Row],[per]]*Table12[[#This Row],[2023]])+Table12[[#This Row],[2023]]</f>
        <v>350</v>
      </c>
    </row>
    <row r="1394" spans="7:11" x14ac:dyDescent="0.3">
      <c r="G1394">
        <v>1254468</v>
      </c>
      <c r="H1394">
        <v>144</v>
      </c>
      <c r="I1394">
        <v>144</v>
      </c>
      <c r="J1394" s="13">
        <f>(Table12[[#This Row],[2023]]-Table12[[#This Row],[2022]])/Table12[[#This Row],[2022]]</f>
        <v>0</v>
      </c>
      <c r="K1394" s="14">
        <f>(Table12[[#This Row],[per]]*Table12[[#This Row],[2023]])+Table12[[#This Row],[2023]]</f>
        <v>144</v>
      </c>
    </row>
    <row r="1395" spans="7:11" x14ac:dyDescent="0.3">
      <c r="G1395">
        <v>5979207</v>
      </c>
      <c r="H1395">
        <v>99</v>
      </c>
      <c r="I1395">
        <v>100</v>
      </c>
      <c r="J1395" s="13">
        <f>(Table12[[#This Row],[2023]]-Table12[[#This Row],[2022]])/Table12[[#This Row],[2022]]</f>
        <v>1.0101010101010102E-2</v>
      </c>
      <c r="K1395" s="14">
        <f>(Table12[[#This Row],[per]]*Table12[[#This Row],[2023]])+Table12[[#This Row],[2023]]</f>
        <v>101.01010101010101</v>
      </c>
    </row>
    <row r="1396" spans="7:11" x14ac:dyDescent="0.3">
      <c r="G1396">
        <v>3315154</v>
      </c>
      <c r="H1396">
        <v>119</v>
      </c>
      <c r="I1396">
        <v>79</v>
      </c>
      <c r="J1396" s="13">
        <f>(Table12[[#This Row],[2023]]-Table12[[#This Row],[2022]])/Table12[[#This Row],[2022]]</f>
        <v>-0.33613445378151263</v>
      </c>
      <c r="K1396" s="14">
        <f>(Table12[[#This Row],[per]]*Table12[[#This Row],[2023]])+Table12[[#This Row],[2023]]</f>
        <v>52.445378151260499</v>
      </c>
    </row>
    <row r="1397" spans="7:11" x14ac:dyDescent="0.3">
      <c r="G1397">
        <v>6704143</v>
      </c>
      <c r="H1397">
        <v>1500</v>
      </c>
      <c r="I1397">
        <v>1500</v>
      </c>
      <c r="J1397" s="13">
        <f>(Table12[[#This Row],[2023]]-Table12[[#This Row],[2022]])/Table12[[#This Row],[2022]]</f>
        <v>0</v>
      </c>
      <c r="K1397" s="14">
        <f>(Table12[[#This Row],[per]]*Table12[[#This Row],[2023]])+Table12[[#This Row],[2023]]</f>
        <v>1500</v>
      </c>
    </row>
    <row r="1398" spans="7:11" x14ac:dyDescent="0.3">
      <c r="G1398">
        <v>7602169</v>
      </c>
      <c r="H1398">
        <v>50</v>
      </c>
      <c r="I1398">
        <v>55</v>
      </c>
      <c r="J1398" s="13">
        <f>(Table12[[#This Row],[2023]]-Table12[[#This Row],[2022]])/Table12[[#This Row],[2022]]</f>
        <v>0.1</v>
      </c>
      <c r="K1398" s="14">
        <f>(Table12[[#This Row],[per]]*Table12[[#This Row],[2023]])+Table12[[#This Row],[2023]]</f>
        <v>60.5</v>
      </c>
    </row>
    <row r="1399" spans="7:11" x14ac:dyDescent="0.3">
      <c r="G1399">
        <v>7815457</v>
      </c>
      <c r="H1399">
        <v>75</v>
      </c>
      <c r="I1399">
        <v>75</v>
      </c>
      <c r="J1399" s="13">
        <f>(Table12[[#This Row],[2023]]-Table12[[#This Row],[2022]])/Table12[[#This Row],[2022]]</f>
        <v>0</v>
      </c>
      <c r="K1399" s="14">
        <f>(Table12[[#This Row],[per]]*Table12[[#This Row],[2023]])+Table12[[#This Row],[2023]]</f>
        <v>75</v>
      </c>
    </row>
    <row r="1400" spans="7:11" x14ac:dyDescent="0.3">
      <c r="G1400">
        <v>7816380</v>
      </c>
      <c r="H1400">
        <v>230</v>
      </c>
      <c r="I1400">
        <v>230</v>
      </c>
      <c r="J1400" s="13">
        <f>(Table12[[#This Row],[2023]]-Table12[[#This Row],[2022]])/Table12[[#This Row],[2022]]</f>
        <v>0</v>
      </c>
      <c r="K1400" s="14">
        <f>(Table12[[#This Row],[per]]*Table12[[#This Row],[2023]])+Table12[[#This Row],[2023]]</f>
        <v>230</v>
      </c>
    </row>
    <row r="1401" spans="7:11" x14ac:dyDescent="0.3">
      <c r="G1401">
        <v>10277672</v>
      </c>
      <c r="H1401">
        <v>200</v>
      </c>
      <c r="I1401">
        <v>200</v>
      </c>
      <c r="J1401" s="13">
        <f>(Table12[[#This Row],[2023]]-Table12[[#This Row],[2022]])/Table12[[#This Row],[2022]]</f>
        <v>0</v>
      </c>
      <c r="K1401" s="14">
        <f>(Table12[[#This Row],[per]]*Table12[[#This Row],[2023]])+Table12[[#This Row],[2023]]</f>
        <v>200</v>
      </c>
    </row>
    <row r="1402" spans="7:11" x14ac:dyDescent="0.3">
      <c r="G1402">
        <v>3032302</v>
      </c>
      <c r="H1402">
        <v>79</v>
      </c>
      <c r="I1402">
        <v>79</v>
      </c>
      <c r="J1402" s="13">
        <f>(Table12[[#This Row],[2023]]-Table12[[#This Row],[2022]])/Table12[[#This Row],[2022]]</f>
        <v>0</v>
      </c>
      <c r="K1402" s="14">
        <f>(Table12[[#This Row],[per]]*Table12[[#This Row],[2023]])+Table12[[#This Row],[2023]]</f>
        <v>79</v>
      </c>
    </row>
    <row r="1403" spans="7:11" x14ac:dyDescent="0.3">
      <c r="G1403">
        <v>3971971</v>
      </c>
      <c r="H1403">
        <v>195</v>
      </c>
      <c r="I1403">
        <v>195</v>
      </c>
      <c r="J1403" s="13">
        <f>(Table12[[#This Row],[2023]]-Table12[[#This Row],[2022]])/Table12[[#This Row],[2022]]</f>
        <v>0</v>
      </c>
      <c r="K1403" s="14">
        <f>(Table12[[#This Row],[per]]*Table12[[#This Row],[2023]])+Table12[[#This Row],[2023]]</f>
        <v>195</v>
      </c>
    </row>
    <row r="1404" spans="7:11" x14ac:dyDescent="0.3">
      <c r="G1404">
        <v>4135885</v>
      </c>
      <c r="H1404">
        <v>59</v>
      </c>
      <c r="I1404">
        <v>69</v>
      </c>
      <c r="J1404" s="13">
        <f>(Table12[[#This Row],[2023]]-Table12[[#This Row],[2022]])/Table12[[#This Row],[2022]]</f>
        <v>0.16949152542372881</v>
      </c>
      <c r="K1404" s="14">
        <f>(Table12[[#This Row],[per]]*Table12[[#This Row],[2023]])+Table12[[#This Row],[2023]]</f>
        <v>80.694915254237287</v>
      </c>
    </row>
    <row r="1405" spans="7:11" x14ac:dyDescent="0.3">
      <c r="G1405">
        <v>5593084</v>
      </c>
      <c r="H1405">
        <v>108</v>
      </c>
      <c r="I1405">
        <v>116</v>
      </c>
      <c r="J1405" s="13">
        <f>(Table12[[#This Row],[2023]]-Table12[[#This Row],[2022]])/Table12[[#This Row],[2022]]</f>
        <v>7.407407407407407E-2</v>
      </c>
      <c r="K1405" s="14">
        <f>(Table12[[#This Row],[per]]*Table12[[#This Row],[2023]])+Table12[[#This Row],[2023]]</f>
        <v>124.5925925925926</v>
      </c>
    </row>
    <row r="1406" spans="7:11" x14ac:dyDescent="0.3">
      <c r="G1406">
        <v>7916836</v>
      </c>
      <c r="H1406">
        <v>80</v>
      </c>
      <c r="I1406">
        <v>80</v>
      </c>
      <c r="J1406" s="13">
        <f>(Table12[[#This Row],[2023]]-Table12[[#This Row],[2022]])/Table12[[#This Row],[2022]]</f>
        <v>0</v>
      </c>
      <c r="K1406" s="14">
        <f>(Table12[[#This Row],[per]]*Table12[[#This Row],[2023]])+Table12[[#This Row],[2023]]</f>
        <v>80</v>
      </c>
    </row>
    <row r="1407" spans="7:11" x14ac:dyDescent="0.3">
      <c r="G1407">
        <v>4635788</v>
      </c>
      <c r="H1407">
        <v>57</v>
      </c>
      <c r="I1407">
        <v>57</v>
      </c>
      <c r="J1407" s="13">
        <f>(Table12[[#This Row],[2023]]-Table12[[#This Row],[2022]])/Table12[[#This Row],[2022]]</f>
        <v>0</v>
      </c>
      <c r="K1407" s="14">
        <f>(Table12[[#This Row],[per]]*Table12[[#This Row],[2023]])+Table12[[#This Row],[2023]]</f>
        <v>57</v>
      </c>
    </row>
    <row r="1408" spans="7:11" x14ac:dyDescent="0.3">
      <c r="G1408">
        <v>13238275</v>
      </c>
      <c r="H1408">
        <v>22</v>
      </c>
      <c r="I1408">
        <v>22</v>
      </c>
      <c r="J1408" s="13">
        <f>(Table12[[#This Row],[2023]]-Table12[[#This Row],[2022]])/Table12[[#This Row],[2022]]</f>
        <v>0</v>
      </c>
      <c r="K1408" s="14">
        <f>(Table12[[#This Row],[per]]*Table12[[#This Row],[2023]])+Table12[[#This Row],[2023]]</f>
        <v>22</v>
      </c>
    </row>
    <row r="1409" spans="7:11" x14ac:dyDescent="0.3">
      <c r="G1409">
        <v>13682965</v>
      </c>
      <c r="H1409">
        <v>150</v>
      </c>
      <c r="I1409">
        <v>150</v>
      </c>
      <c r="J1409" s="13">
        <f>(Table12[[#This Row],[2023]]-Table12[[#This Row],[2022]])/Table12[[#This Row],[2022]]</f>
        <v>0</v>
      </c>
      <c r="K1409" s="14">
        <f>(Table12[[#This Row],[per]]*Table12[[#This Row],[2023]])+Table12[[#This Row],[2023]]</f>
        <v>150</v>
      </c>
    </row>
    <row r="1410" spans="7:11" x14ac:dyDescent="0.3">
      <c r="G1410">
        <v>1058442</v>
      </c>
      <c r="H1410">
        <v>300</v>
      </c>
      <c r="I1410">
        <v>300</v>
      </c>
      <c r="J1410" s="13">
        <f>(Table12[[#This Row],[2023]]-Table12[[#This Row],[2022]])/Table12[[#This Row],[2022]]</f>
        <v>0</v>
      </c>
      <c r="K1410" s="14">
        <f>(Table12[[#This Row],[per]]*Table12[[#This Row],[2023]])+Table12[[#This Row],[2023]]</f>
        <v>300</v>
      </c>
    </row>
    <row r="1411" spans="7:11" x14ac:dyDescent="0.3">
      <c r="G1411">
        <v>3477991</v>
      </c>
      <c r="H1411">
        <v>1000</v>
      </c>
      <c r="I1411">
        <v>1000</v>
      </c>
      <c r="J1411" s="13">
        <f>(Table12[[#This Row],[2023]]-Table12[[#This Row],[2022]])/Table12[[#This Row],[2022]]</f>
        <v>0</v>
      </c>
      <c r="K1411" s="14">
        <f>(Table12[[#This Row],[per]]*Table12[[#This Row],[2023]])+Table12[[#This Row],[2023]]</f>
        <v>1000</v>
      </c>
    </row>
    <row r="1412" spans="7:11" x14ac:dyDescent="0.3">
      <c r="G1412">
        <v>5375444</v>
      </c>
      <c r="H1412">
        <v>500</v>
      </c>
      <c r="I1412">
        <v>500</v>
      </c>
      <c r="J1412" s="13">
        <f>(Table12[[#This Row],[2023]]-Table12[[#This Row],[2022]])/Table12[[#This Row],[2022]]</f>
        <v>0</v>
      </c>
      <c r="K1412" s="14">
        <f>(Table12[[#This Row],[per]]*Table12[[#This Row],[2023]])+Table12[[#This Row],[2023]]</f>
        <v>500</v>
      </c>
    </row>
    <row r="1413" spans="7:11" x14ac:dyDescent="0.3">
      <c r="G1413">
        <v>6255527</v>
      </c>
      <c r="H1413">
        <v>94</v>
      </c>
      <c r="I1413">
        <v>105</v>
      </c>
      <c r="J1413" s="13">
        <f>(Table12[[#This Row],[2023]]-Table12[[#This Row],[2022]])/Table12[[#This Row],[2022]]</f>
        <v>0.11702127659574468</v>
      </c>
      <c r="K1413" s="14">
        <f>(Table12[[#This Row],[per]]*Table12[[#This Row],[2023]])+Table12[[#This Row],[2023]]</f>
        <v>117.28723404255319</v>
      </c>
    </row>
    <row r="1414" spans="7:11" x14ac:dyDescent="0.3">
      <c r="G1414">
        <v>6364171</v>
      </c>
      <c r="H1414">
        <v>185</v>
      </c>
      <c r="I1414">
        <v>185</v>
      </c>
      <c r="J1414" s="13">
        <f>(Table12[[#This Row],[2023]]-Table12[[#This Row],[2022]])/Table12[[#This Row],[2022]]</f>
        <v>0</v>
      </c>
      <c r="K1414" s="14">
        <f>(Table12[[#This Row],[per]]*Table12[[#This Row],[2023]])+Table12[[#This Row],[2023]]</f>
        <v>185</v>
      </c>
    </row>
    <row r="1415" spans="7:11" x14ac:dyDescent="0.3">
      <c r="G1415">
        <v>6625373</v>
      </c>
      <c r="H1415">
        <v>59</v>
      </c>
      <c r="I1415">
        <v>59</v>
      </c>
      <c r="J1415" s="13">
        <f>(Table12[[#This Row],[2023]]-Table12[[#This Row],[2022]])/Table12[[#This Row],[2022]]</f>
        <v>0</v>
      </c>
      <c r="K1415" s="14">
        <f>(Table12[[#This Row],[per]]*Table12[[#This Row],[2023]])+Table12[[#This Row],[2023]]</f>
        <v>59</v>
      </c>
    </row>
    <row r="1416" spans="7:11" x14ac:dyDescent="0.3">
      <c r="G1416">
        <v>7681666</v>
      </c>
      <c r="H1416">
        <v>20</v>
      </c>
      <c r="I1416">
        <v>20</v>
      </c>
      <c r="J1416" s="13">
        <f>(Table12[[#This Row],[2023]]-Table12[[#This Row],[2022]])/Table12[[#This Row],[2022]]</f>
        <v>0</v>
      </c>
      <c r="K1416" s="14">
        <f>(Table12[[#This Row],[per]]*Table12[[#This Row],[2023]])+Table12[[#This Row],[2023]]</f>
        <v>20</v>
      </c>
    </row>
    <row r="1417" spans="7:11" x14ac:dyDescent="0.3">
      <c r="G1417">
        <v>10122087</v>
      </c>
      <c r="H1417">
        <v>48</v>
      </c>
      <c r="I1417">
        <v>48</v>
      </c>
      <c r="J1417" s="13">
        <f>(Table12[[#This Row],[2023]]-Table12[[#This Row],[2022]])/Table12[[#This Row],[2022]]</f>
        <v>0</v>
      </c>
      <c r="K1417" s="14">
        <f>(Table12[[#This Row],[per]]*Table12[[#This Row],[2023]])+Table12[[#This Row],[2023]]</f>
        <v>48</v>
      </c>
    </row>
    <row r="1418" spans="7:11" x14ac:dyDescent="0.3">
      <c r="G1418">
        <v>11420434</v>
      </c>
      <c r="H1418">
        <v>22</v>
      </c>
      <c r="I1418">
        <v>21</v>
      </c>
      <c r="J1418" s="13">
        <f>(Table12[[#This Row],[2023]]-Table12[[#This Row],[2022]])/Table12[[#This Row],[2022]]</f>
        <v>-4.5454545454545456E-2</v>
      </c>
      <c r="K1418" s="14">
        <f>(Table12[[#This Row],[per]]*Table12[[#This Row],[2023]])+Table12[[#This Row],[2023]]</f>
        <v>20.045454545454547</v>
      </c>
    </row>
    <row r="1419" spans="7:11" x14ac:dyDescent="0.3">
      <c r="G1419">
        <v>13390536</v>
      </c>
      <c r="H1419">
        <v>70</v>
      </c>
      <c r="I1419">
        <v>70</v>
      </c>
      <c r="J1419" s="13">
        <f>(Table12[[#This Row],[2023]]-Table12[[#This Row],[2022]])/Table12[[#This Row],[2022]]</f>
        <v>0</v>
      </c>
      <c r="K1419" s="14">
        <f>(Table12[[#This Row],[per]]*Table12[[#This Row],[2023]])+Table12[[#This Row],[2023]]</f>
        <v>70</v>
      </c>
    </row>
    <row r="1420" spans="7:11" x14ac:dyDescent="0.3">
      <c r="G1420">
        <v>14215561</v>
      </c>
      <c r="H1420">
        <v>32</v>
      </c>
      <c r="I1420">
        <v>33</v>
      </c>
      <c r="J1420" s="13">
        <f>(Table12[[#This Row],[2023]]-Table12[[#This Row],[2022]])/Table12[[#This Row],[2022]]</f>
        <v>3.125E-2</v>
      </c>
      <c r="K1420" s="14">
        <f>(Table12[[#This Row],[per]]*Table12[[#This Row],[2023]])+Table12[[#This Row],[2023]]</f>
        <v>34.03125</v>
      </c>
    </row>
    <row r="1421" spans="7:11" x14ac:dyDescent="0.3">
      <c r="G1421">
        <v>3052262</v>
      </c>
      <c r="H1421">
        <v>22</v>
      </c>
      <c r="I1421">
        <v>19</v>
      </c>
      <c r="J1421" s="13">
        <f>(Table12[[#This Row],[2023]]-Table12[[#This Row],[2022]])/Table12[[#This Row],[2022]]</f>
        <v>-0.13636363636363635</v>
      </c>
      <c r="K1421" s="14">
        <f>(Table12[[#This Row],[per]]*Table12[[#This Row],[2023]])+Table12[[#This Row],[2023]]</f>
        <v>16.40909090909091</v>
      </c>
    </row>
    <row r="1422" spans="7:11" x14ac:dyDescent="0.3">
      <c r="G1422">
        <v>6415622</v>
      </c>
      <c r="H1422">
        <v>55</v>
      </c>
      <c r="I1422">
        <v>55</v>
      </c>
      <c r="J1422" s="13">
        <f>(Table12[[#This Row],[2023]]-Table12[[#This Row],[2022]])/Table12[[#This Row],[2022]]</f>
        <v>0</v>
      </c>
      <c r="K1422" s="14">
        <f>(Table12[[#This Row],[per]]*Table12[[#This Row],[2023]])+Table12[[#This Row],[2023]]</f>
        <v>55</v>
      </c>
    </row>
    <row r="1423" spans="7:11" x14ac:dyDescent="0.3">
      <c r="G1423">
        <v>6985037</v>
      </c>
      <c r="H1423">
        <v>79</v>
      </c>
      <c r="I1423">
        <v>79</v>
      </c>
      <c r="J1423" s="13">
        <f>(Table12[[#This Row],[2023]]-Table12[[#This Row],[2022]])/Table12[[#This Row],[2022]]</f>
        <v>0</v>
      </c>
      <c r="K1423" s="14">
        <f>(Table12[[#This Row],[per]]*Table12[[#This Row],[2023]])+Table12[[#This Row],[2023]]</f>
        <v>79</v>
      </c>
    </row>
    <row r="1424" spans="7:11" x14ac:dyDescent="0.3">
      <c r="G1424">
        <v>8546395</v>
      </c>
      <c r="H1424">
        <v>46</v>
      </c>
      <c r="I1424">
        <v>45</v>
      </c>
      <c r="J1424" s="13">
        <f>(Table12[[#This Row],[2023]]-Table12[[#This Row],[2022]])/Table12[[#This Row],[2022]]</f>
        <v>-2.1739130434782608E-2</v>
      </c>
      <c r="K1424" s="14">
        <f>(Table12[[#This Row],[per]]*Table12[[#This Row],[2023]])+Table12[[#This Row],[2023]]</f>
        <v>44.021739130434781</v>
      </c>
    </row>
    <row r="1425" spans="7:11" x14ac:dyDescent="0.3">
      <c r="G1425">
        <v>643389</v>
      </c>
      <c r="H1425">
        <v>65</v>
      </c>
      <c r="I1425">
        <v>65</v>
      </c>
      <c r="J1425" s="13">
        <f>(Table12[[#This Row],[2023]]-Table12[[#This Row],[2022]])/Table12[[#This Row],[2022]]</f>
        <v>0</v>
      </c>
      <c r="K1425" s="14">
        <f>(Table12[[#This Row],[per]]*Table12[[#This Row],[2023]])+Table12[[#This Row],[2023]]</f>
        <v>65</v>
      </c>
    </row>
    <row r="1426" spans="7:11" x14ac:dyDescent="0.3">
      <c r="G1426">
        <v>5406504</v>
      </c>
      <c r="H1426">
        <v>382</v>
      </c>
      <c r="I1426">
        <v>382</v>
      </c>
      <c r="J1426" s="13">
        <f>(Table12[[#This Row],[2023]]-Table12[[#This Row],[2022]])/Table12[[#This Row],[2022]]</f>
        <v>0</v>
      </c>
      <c r="K1426" s="14">
        <f>(Table12[[#This Row],[per]]*Table12[[#This Row],[2023]])+Table12[[#This Row],[2023]]</f>
        <v>382</v>
      </c>
    </row>
    <row r="1427" spans="7:11" x14ac:dyDescent="0.3">
      <c r="G1427">
        <v>5434497</v>
      </c>
      <c r="H1427">
        <v>115</v>
      </c>
      <c r="I1427">
        <v>115</v>
      </c>
      <c r="J1427" s="13">
        <f>(Table12[[#This Row],[2023]]-Table12[[#This Row],[2022]])/Table12[[#This Row],[2022]]</f>
        <v>0</v>
      </c>
      <c r="K1427" s="14">
        <f>(Table12[[#This Row],[per]]*Table12[[#This Row],[2023]])+Table12[[#This Row],[2023]]</f>
        <v>115</v>
      </c>
    </row>
    <row r="1428" spans="7:11" x14ac:dyDescent="0.3">
      <c r="G1428">
        <v>9328245</v>
      </c>
      <c r="H1428">
        <v>45</v>
      </c>
      <c r="I1428">
        <v>45</v>
      </c>
      <c r="J1428" s="13">
        <f>(Table12[[#This Row],[2023]]-Table12[[#This Row],[2022]])/Table12[[#This Row],[2022]]</f>
        <v>0</v>
      </c>
      <c r="K1428" s="14">
        <f>(Table12[[#This Row],[per]]*Table12[[#This Row],[2023]])+Table12[[#This Row],[2023]]</f>
        <v>45</v>
      </c>
    </row>
    <row r="1429" spans="7:11" x14ac:dyDescent="0.3">
      <c r="G1429">
        <v>13897414</v>
      </c>
      <c r="H1429">
        <v>140</v>
      </c>
      <c r="I1429">
        <v>149</v>
      </c>
      <c r="J1429" s="13">
        <f>(Table12[[#This Row],[2023]]-Table12[[#This Row],[2022]])/Table12[[#This Row],[2022]]</f>
        <v>6.4285714285714279E-2</v>
      </c>
      <c r="K1429" s="14">
        <f>(Table12[[#This Row],[per]]*Table12[[#This Row],[2023]])+Table12[[#This Row],[2023]]</f>
        <v>158.57857142857142</v>
      </c>
    </row>
    <row r="1430" spans="7:11" x14ac:dyDescent="0.3">
      <c r="G1430">
        <v>14546659</v>
      </c>
      <c r="H1430">
        <v>64</v>
      </c>
      <c r="I1430">
        <v>76</v>
      </c>
      <c r="J1430" s="13">
        <f>(Table12[[#This Row],[2023]]-Table12[[#This Row],[2022]])/Table12[[#This Row],[2022]]</f>
        <v>0.1875</v>
      </c>
      <c r="K1430" s="14">
        <f>(Table12[[#This Row],[per]]*Table12[[#This Row],[2023]])+Table12[[#This Row],[2023]]</f>
        <v>90.25</v>
      </c>
    </row>
    <row r="1431" spans="7:11" x14ac:dyDescent="0.3">
      <c r="G1431">
        <v>955073</v>
      </c>
      <c r="H1431">
        <v>68</v>
      </c>
      <c r="I1431">
        <v>70</v>
      </c>
      <c r="J1431" s="13">
        <f>(Table12[[#This Row],[2023]]-Table12[[#This Row],[2022]])/Table12[[#This Row],[2022]]</f>
        <v>2.9411764705882353E-2</v>
      </c>
      <c r="K1431" s="14">
        <f>(Table12[[#This Row],[per]]*Table12[[#This Row],[2023]])+Table12[[#This Row],[2023]]</f>
        <v>72.058823529411768</v>
      </c>
    </row>
    <row r="1432" spans="7:11" x14ac:dyDescent="0.3">
      <c r="G1432">
        <v>11941691</v>
      </c>
      <c r="H1432">
        <v>118</v>
      </c>
      <c r="I1432">
        <v>124</v>
      </c>
      <c r="J1432" s="13">
        <f>(Table12[[#This Row],[2023]]-Table12[[#This Row],[2022]])/Table12[[#This Row],[2022]]</f>
        <v>5.0847457627118647E-2</v>
      </c>
      <c r="K1432" s="14">
        <f>(Table12[[#This Row],[per]]*Table12[[#This Row],[2023]])+Table12[[#This Row],[2023]]</f>
        <v>130.30508474576271</v>
      </c>
    </row>
    <row r="1433" spans="7:11" x14ac:dyDescent="0.3">
      <c r="G1433">
        <v>6722554</v>
      </c>
      <c r="H1433">
        <v>198</v>
      </c>
      <c r="I1433">
        <v>198</v>
      </c>
      <c r="J1433" s="13">
        <f>(Table12[[#This Row],[2023]]-Table12[[#This Row],[2022]])/Table12[[#This Row],[2022]]</f>
        <v>0</v>
      </c>
      <c r="K1433" s="14">
        <f>(Table12[[#This Row],[per]]*Table12[[#This Row],[2023]])+Table12[[#This Row],[2023]]</f>
        <v>198</v>
      </c>
    </row>
    <row r="1434" spans="7:11" x14ac:dyDescent="0.3">
      <c r="G1434">
        <v>14152093</v>
      </c>
      <c r="H1434">
        <v>125</v>
      </c>
      <c r="I1434">
        <v>125</v>
      </c>
      <c r="J1434" s="13">
        <f>(Table12[[#This Row],[2023]]-Table12[[#This Row],[2022]])/Table12[[#This Row],[2022]]</f>
        <v>0</v>
      </c>
      <c r="K1434" s="14">
        <f>(Table12[[#This Row],[per]]*Table12[[#This Row],[2023]])+Table12[[#This Row],[2023]]</f>
        <v>125</v>
      </c>
    </row>
    <row r="1435" spans="7:11" x14ac:dyDescent="0.3">
      <c r="G1435">
        <v>8888508</v>
      </c>
      <c r="H1435">
        <v>88</v>
      </c>
      <c r="I1435">
        <v>88</v>
      </c>
      <c r="J1435" s="13">
        <f>(Table12[[#This Row],[2023]]-Table12[[#This Row],[2022]])/Table12[[#This Row],[2022]]</f>
        <v>0</v>
      </c>
      <c r="K1435" s="14">
        <f>(Table12[[#This Row],[per]]*Table12[[#This Row],[2023]])+Table12[[#This Row],[2023]]</f>
        <v>88</v>
      </c>
    </row>
    <row r="1436" spans="7:11" x14ac:dyDescent="0.3">
      <c r="G1436">
        <v>11021437</v>
      </c>
      <c r="H1436">
        <v>249</v>
      </c>
      <c r="I1436">
        <v>249</v>
      </c>
      <c r="J1436" s="13">
        <f>(Table12[[#This Row],[2023]]-Table12[[#This Row],[2022]])/Table12[[#This Row],[2022]]</f>
        <v>0</v>
      </c>
      <c r="K1436" s="14">
        <f>(Table12[[#This Row],[per]]*Table12[[#This Row],[2023]])+Table12[[#This Row],[2023]]</f>
        <v>249</v>
      </c>
    </row>
    <row r="1437" spans="7:11" x14ac:dyDescent="0.3">
      <c r="G1437">
        <v>2468156</v>
      </c>
      <c r="H1437">
        <v>89</v>
      </c>
      <c r="I1437">
        <v>89</v>
      </c>
      <c r="J1437" s="13">
        <f>(Table12[[#This Row],[2023]]-Table12[[#This Row],[2022]])/Table12[[#This Row],[2022]]</f>
        <v>0</v>
      </c>
      <c r="K1437" s="14">
        <f>(Table12[[#This Row],[per]]*Table12[[#This Row],[2023]])+Table12[[#This Row],[2023]]</f>
        <v>89</v>
      </c>
    </row>
    <row r="1438" spans="7:11" x14ac:dyDescent="0.3">
      <c r="G1438">
        <v>2874229</v>
      </c>
      <c r="H1438">
        <v>37</v>
      </c>
      <c r="I1438">
        <v>37</v>
      </c>
      <c r="J1438" s="13">
        <f>(Table12[[#This Row],[2023]]-Table12[[#This Row],[2022]])/Table12[[#This Row],[2022]]</f>
        <v>0</v>
      </c>
      <c r="K1438" s="14">
        <f>(Table12[[#This Row],[per]]*Table12[[#This Row],[2023]])+Table12[[#This Row],[2023]]</f>
        <v>37</v>
      </c>
    </row>
    <row r="1439" spans="7:11" x14ac:dyDescent="0.3">
      <c r="G1439">
        <v>10526539</v>
      </c>
      <c r="H1439">
        <v>45</v>
      </c>
      <c r="I1439">
        <v>44</v>
      </c>
      <c r="J1439" s="13">
        <f>(Table12[[#This Row],[2023]]-Table12[[#This Row],[2022]])/Table12[[#This Row],[2022]]</f>
        <v>-2.2222222222222223E-2</v>
      </c>
      <c r="K1439" s="14">
        <f>(Table12[[#This Row],[per]]*Table12[[#This Row],[2023]])+Table12[[#This Row],[2023]]</f>
        <v>43.022222222222226</v>
      </c>
    </row>
    <row r="1440" spans="7:11" x14ac:dyDescent="0.3">
      <c r="G1440">
        <v>12891524</v>
      </c>
      <c r="H1440">
        <v>95</v>
      </c>
      <c r="I1440">
        <v>95</v>
      </c>
      <c r="J1440" s="13">
        <f>(Table12[[#This Row],[2023]]-Table12[[#This Row],[2022]])/Table12[[#This Row],[2022]]</f>
        <v>0</v>
      </c>
      <c r="K1440" s="14">
        <f>(Table12[[#This Row],[per]]*Table12[[#This Row],[2023]])+Table12[[#This Row],[2023]]</f>
        <v>95</v>
      </c>
    </row>
    <row r="1441" spans="7:11" x14ac:dyDescent="0.3">
      <c r="G1441">
        <v>1992288</v>
      </c>
      <c r="H1441">
        <v>99</v>
      </c>
      <c r="I1441">
        <v>99</v>
      </c>
      <c r="J1441" s="13">
        <f>(Table12[[#This Row],[2023]]-Table12[[#This Row],[2022]])/Table12[[#This Row],[2022]]</f>
        <v>0</v>
      </c>
      <c r="K1441" s="14">
        <f>(Table12[[#This Row],[per]]*Table12[[#This Row],[2023]])+Table12[[#This Row],[2023]]</f>
        <v>99</v>
      </c>
    </row>
    <row r="1442" spans="7:11" x14ac:dyDescent="0.3">
      <c r="G1442">
        <v>4566721</v>
      </c>
      <c r="H1442">
        <v>182</v>
      </c>
      <c r="I1442">
        <v>181</v>
      </c>
      <c r="J1442" s="13">
        <f>(Table12[[#This Row],[2023]]-Table12[[#This Row],[2022]])/Table12[[#This Row],[2022]]</f>
        <v>-5.4945054945054949E-3</v>
      </c>
      <c r="K1442" s="14">
        <f>(Table12[[#This Row],[per]]*Table12[[#This Row],[2023]])+Table12[[#This Row],[2023]]</f>
        <v>180.00549450549451</v>
      </c>
    </row>
    <row r="1443" spans="7:11" x14ac:dyDescent="0.3">
      <c r="G1443">
        <v>12151689</v>
      </c>
      <c r="H1443">
        <v>150</v>
      </c>
      <c r="I1443">
        <v>150</v>
      </c>
      <c r="J1443" s="13">
        <f>(Table12[[#This Row],[2023]]-Table12[[#This Row],[2022]])/Table12[[#This Row],[2022]]</f>
        <v>0</v>
      </c>
      <c r="K1443" s="14">
        <f>(Table12[[#This Row],[per]]*Table12[[#This Row],[2023]])+Table12[[#This Row],[2023]]</f>
        <v>150</v>
      </c>
    </row>
    <row r="1444" spans="7:11" x14ac:dyDescent="0.3">
      <c r="G1444">
        <v>13434610</v>
      </c>
      <c r="H1444">
        <v>300</v>
      </c>
      <c r="I1444">
        <v>300</v>
      </c>
      <c r="J1444" s="13">
        <f>(Table12[[#This Row],[2023]]-Table12[[#This Row],[2022]])/Table12[[#This Row],[2022]]</f>
        <v>0</v>
      </c>
      <c r="K1444" s="14">
        <f>(Table12[[#This Row],[per]]*Table12[[#This Row],[2023]])+Table12[[#This Row],[2023]]</f>
        <v>300</v>
      </c>
    </row>
    <row r="1445" spans="7:11" x14ac:dyDescent="0.3">
      <c r="G1445">
        <v>9812200</v>
      </c>
      <c r="H1445">
        <v>21</v>
      </c>
      <c r="I1445">
        <v>21</v>
      </c>
      <c r="J1445" s="13">
        <f>(Table12[[#This Row],[2023]]-Table12[[#This Row],[2022]])/Table12[[#This Row],[2022]]</f>
        <v>0</v>
      </c>
      <c r="K1445" s="14">
        <f>(Table12[[#This Row],[per]]*Table12[[#This Row],[2023]])+Table12[[#This Row],[2023]]</f>
        <v>21</v>
      </c>
    </row>
    <row r="1446" spans="7:11" x14ac:dyDescent="0.3">
      <c r="G1446">
        <v>11162502</v>
      </c>
      <c r="H1446">
        <v>500</v>
      </c>
      <c r="I1446">
        <v>500</v>
      </c>
      <c r="J1446" s="13">
        <f>(Table12[[#This Row],[2023]]-Table12[[#This Row],[2022]])/Table12[[#This Row],[2022]]</f>
        <v>0</v>
      </c>
      <c r="K1446" s="14">
        <f>(Table12[[#This Row],[per]]*Table12[[#This Row],[2023]])+Table12[[#This Row],[2023]]</f>
        <v>500</v>
      </c>
    </row>
    <row r="1447" spans="7:11" x14ac:dyDescent="0.3">
      <c r="G1447">
        <v>6912817</v>
      </c>
      <c r="H1447">
        <v>140</v>
      </c>
      <c r="I1447">
        <v>140</v>
      </c>
      <c r="J1447" s="13">
        <f>(Table12[[#This Row],[2023]]-Table12[[#This Row],[2022]])/Table12[[#This Row],[2022]]</f>
        <v>0</v>
      </c>
      <c r="K1447" s="14">
        <f>(Table12[[#This Row],[per]]*Table12[[#This Row],[2023]])+Table12[[#This Row],[2023]]</f>
        <v>140</v>
      </c>
    </row>
    <row r="1448" spans="7:11" x14ac:dyDescent="0.3">
      <c r="G1448">
        <v>7340012</v>
      </c>
      <c r="H1448">
        <v>200</v>
      </c>
      <c r="I1448">
        <v>200</v>
      </c>
      <c r="J1448" s="13">
        <f>(Table12[[#This Row],[2023]]-Table12[[#This Row],[2022]])/Table12[[#This Row],[2022]]</f>
        <v>0</v>
      </c>
      <c r="K1448" s="14">
        <f>(Table12[[#This Row],[per]]*Table12[[#This Row],[2023]])+Table12[[#This Row],[2023]]</f>
        <v>200</v>
      </c>
    </row>
    <row r="1449" spans="7:11" x14ac:dyDescent="0.3">
      <c r="G1449">
        <v>7413364</v>
      </c>
      <c r="H1449">
        <v>320</v>
      </c>
      <c r="I1449">
        <v>320</v>
      </c>
      <c r="J1449" s="13">
        <f>(Table12[[#This Row],[2023]]-Table12[[#This Row],[2022]])/Table12[[#This Row],[2022]]</f>
        <v>0</v>
      </c>
      <c r="K1449" s="14">
        <f>(Table12[[#This Row],[per]]*Table12[[#This Row],[2023]])+Table12[[#This Row],[2023]]</f>
        <v>320</v>
      </c>
    </row>
    <row r="1450" spans="7:11" x14ac:dyDescent="0.3">
      <c r="G1450">
        <v>9574298</v>
      </c>
      <c r="H1450">
        <v>221</v>
      </c>
      <c r="I1450">
        <v>220</v>
      </c>
      <c r="J1450" s="13">
        <f>(Table12[[#This Row],[2023]]-Table12[[#This Row],[2022]])/Table12[[#This Row],[2022]]</f>
        <v>-4.5248868778280547E-3</v>
      </c>
      <c r="K1450" s="14">
        <f>(Table12[[#This Row],[per]]*Table12[[#This Row],[2023]])+Table12[[#This Row],[2023]]</f>
        <v>219.00452488687782</v>
      </c>
    </row>
    <row r="1451" spans="7:11" x14ac:dyDescent="0.3">
      <c r="G1451">
        <v>11756970</v>
      </c>
      <c r="H1451">
        <v>90</v>
      </c>
      <c r="I1451">
        <v>90</v>
      </c>
      <c r="J1451" s="13">
        <f>(Table12[[#This Row],[2023]]-Table12[[#This Row],[2022]])/Table12[[#This Row],[2022]]</f>
        <v>0</v>
      </c>
      <c r="K1451" s="14">
        <f>(Table12[[#This Row],[per]]*Table12[[#This Row],[2023]])+Table12[[#This Row],[2023]]</f>
        <v>90</v>
      </c>
    </row>
    <row r="1452" spans="7:11" x14ac:dyDescent="0.3">
      <c r="G1452">
        <v>1270535</v>
      </c>
      <c r="H1452">
        <v>82</v>
      </c>
      <c r="I1452">
        <v>75</v>
      </c>
      <c r="J1452" s="13">
        <f>(Table12[[#This Row],[2023]]-Table12[[#This Row],[2022]])/Table12[[#This Row],[2022]]</f>
        <v>-8.5365853658536592E-2</v>
      </c>
      <c r="K1452" s="14">
        <f>(Table12[[#This Row],[per]]*Table12[[#This Row],[2023]])+Table12[[#This Row],[2023]]</f>
        <v>68.597560975609753</v>
      </c>
    </row>
    <row r="1453" spans="7:11" x14ac:dyDescent="0.3">
      <c r="G1453">
        <v>11624771</v>
      </c>
      <c r="H1453">
        <v>45</v>
      </c>
      <c r="I1453">
        <v>45</v>
      </c>
      <c r="J1453" s="13">
        <f>(Table12[[#This Row],[2023]]-Table12[[#This Row],[2022]])/Table12[[#This Row],[2022]]</f>
        <v>0</v>
      </c>
      <c r="K1453" s="14">
        <f>(Table12[[#This Row],[per]]*Table12[[#This Row],[2023]])+Table12[[#This Row],[2023]]</f>
        <v>45</v>
      </c>
    </row>
    <row r="1454" spans="7:11" x14ac:dyDescent="0.3">
      <c r="G1454">
        <v>13924206</v>
      </c>
      <c r="H1454">
        <v>130</v>
      </c>
      <c r="I1454">
        <v>130</v>
      </c>
      <c r="J1454" s="13">
        <f>(Table12[[#This Row],[2023]]-Table12[[#This Row],[2022]])/Table12[[#This Row],[2022]]</f>
        <v>0</v>
      </c>
      <c r="K1454" s="14">
        <f>(Table12[[#This Row],[per]]*Table12[[#This Row],[2023]])+Table12[[#This Row],[2023]]</f>
        <v>130</v>
      </c>
    </row>
    <row r="1455" spans="7:11" x14ac:dyDescent="0.3">
      <c r="G1455">
        <v>3213607</v>
      </c>
      <c r="H1455">
        <v>399</v>
      </c>
      <c r="I1455">
        <v>399</v>
      </c>
      <c r="J1455" s="13">
        <f>(Table12[[#This Row],[2023]]-Table12[[#This Row],[2022]])/Table12[[#This Row],[2022]]</f>
        <v>0</v>
      </c>
      <c r="K1455" s="14">
        <f>(Table12[[#This Row],[per]]*Table12[[#This Row],[2023]])+Table12[[#This Row],[2023]]</f>
        <v>399</v>
      </c>
    </row>
    <row r="1456" spans="7:11" x14ac:dyDescent="0.3">
      <c r="G1456">
        <v>4205747</v>
      </c>
      <c r="H1456">
        <v>47</v>
      </c>
      <c r="I1456">
        <v>47</v>
      </c>
      <c r="J1456" s="13">
        <f>(Table12[[#This Row],[2023]]-Table12[[#This Row],[2022]])/Table12[[#This Row],[2022]]</f>
        <v>0</v>
      </c>
      <c r="K1456" s="14">
        <f>(Table12[[#This Row],[per]]*Table12[[#This Row],[2023]])+Table12[[#This Row],[2023]]</f>
        <v>47</v>
      </c>
    </row>
    <row r="1457" spans="7:11" x14ac:dyDescent="0.3">
      <c r="G1457">
        <v>7632102</v>
      </c>
      <c r="H1457">
        <v>186</v>
      </c>
      <c r="I1457">
        <v>185</v>
      </c>
      <c r="J1457" s="13">
        <f>(Table12[[#This Row],[2023]]-Table12[[#This Row],[2022]])/Table12[[#This Row],[2022]]</f>
        <v>-5.3763440860215058E-3</v>
      </c>
      <c r="K1457" s="14">
        <f>(Table12[[#This Row],[per]]*Table12[[#This Row],[2023]])+Table12[[#This Row],[2023]]</f>
        <v>184.00537634408602</v>
      </c>
    </row>
    <row r="1458" spans="7:11" x14ac:dyDescent="0.3">
      <c r="G1458">
        <v>13824411</v>
      </c>
      <c r="H1458">
        <v>90</v>
      </c>
      <c r="I1458">
        <v>90</v>
      </c>
      <c r="J1458" s="13">
        <f>(Table12[[#This Row],[2023]]-Table12[[#This Row],[2022]])/Table12[[#This Row],[2022]]</f>
        <v>0</v>
      </c>
      <c r="K1458" s="14">
        <f>(Table12[[#This Row],[per]]*Table12[[#This Row],[2023]])+Table12[[#This Row],[2023]]</f>
        <v>90</v>
      </c>
    </row>
    <row r="1459" spans="7:11" x14ac:dyDescent="0.3">
      <c r="G1459">
        <v>2881068</v>
      </c>
      <c r="H1459">
        <v>130</v>
      </c>
      <c r="I1459">
        <v>130</v>
      </c>
      <c r="J1459" s="13">
        <f>(Table12[[#This Row],[2023]]-Table12[[#This Row],[2022]])/Table12[[#This Row],[2022]]</f>
        <v>0</v>
      </c>
      <c r="K1459" s="14">
        <f>(Table12[[#This Row],[per]]*Table12[[#This Row],[2023]])+Table12[[#This Row],[2023]]</f>
        <v>130</v>
      </c>
    </row>
    <row r="1460" spans="7:11" x14ac:dyDescent="0.3">
      <c r="G1460">
        <v>6779839</v>
      </c>
      <c r="H1460">
        <v>400</v>
      </c>
      <c r="I1460">
        <v>400</v>
      </c>
      <c r="J1460" s="13">
        <f>(Table12[[#This Row],[2023]]-Table12[[#This Row],[2022]])/Table12[[#This Row],[2022]]</f>
        <v>0</v>
      </c>
      <c r="K1460" s="14">
        <f>(Table12[[#This Row],[per]]*Table12[[#This Row],[2023]])+Table12[[#This Row],[2023]]</f>
        <v>400</v>
      </c>
    </row>
    <row r="1461" spans="7:11" x14ac:dyDescent="0.3">
      <c r="G1461">
        <v>12732746</v>
      </c>
      <c r="H1461">
        <v>200</v>
      </c>
      <c r="I1461">
        <v>200</v>
      </c>
      <c r="J1461" s="13">
        <f>(Table12[[#This Row],[2023]]-Table12[[#This Row],[2022]])/Table12[[#This Row],[2022]]</f>
        <v>0</v>
      </c>
      <c r="K1461" s="14">
        <f>(Table12[[#This Row],[per]]*Table12[[#This Row],[2023]])+Table12[[#This Row],[2023]]</f>
        <v>200</v>
      </c>
    </row>
    <row r="1462" spans="7:11" x14ac:dyDescent="0.3">
      <c r="G1462">
        <v>8341174</v>
      </c>
      <c r="H1462">
        <v>259</v>
      </c>
      <c r="I1462">
        <v>258</v>
      </c>
      <c r="J1462" s="13">
        <f>(Table12[[#This Row],[2023]]-Table12[[#This Row],[2022]])/Table12[[#This Row],[2022]]</f>
        <v>-3.8610038610038611E-3</v>
      </c>
      <c r="K1462" s="14">
        <f>(Table12[[#This Row],[per]]*Table12[[#This Row],[2023]])+Table12[[#This Row],[2023]]</f>
        <v>257.003861003861</v>
      </c>
    </row>
    <row r="1463" spans="7:11" x14ac:dyDescent="0.3">
      <c r="G1463">
        <v>1299374</v>
      </c>
      <c r="H1463">
        <v>92</v>
      </c>
      <c r="I1463">
        <v>92</v>
      </c>
      <c r="J1463" s="13">
        <f>(Table12[[#This Row],[2023]]-Table12[[#This Row],[2022]])/Table12[[#This Row],[2022]]</f>
        <v>0</v>
      </c>
      <c r="K1463" s="14">
        <f>(Table12[[#This Row],[per]]*Table12[[#This Row],[2023]])+Table12[[#This Row],[2023]]</f>
        <v>92</v>
      </c>
    </row>
    <row r="1464" spans="7:11" x14ac:dyDescent="0.3">
      <c r="G1464">
        <v>7088125</v>
      </c>
      <c r="H1464">
        <v>55</v>
      </c>
      <c r="I1464">
        <v>55</v>
      </c>
      <c r="J1464" s="13">
        <f>(Table12[[#This Row],[2023]]-Table12[[#This Row],[2022]])/Table12[[#This Row],[2022]]</f>
        <v>0</v>
      </c>
      <c r="K1464" s="14">
        <f>(Table12[[#This Row],[per]]*Table12[[#This Row],[2023]])+Table12[[#This Row],[2023]]</f>
        <v>55</v>
      </c>
    </row>
    <row r="1465" spans="7:11" x14ac:dyDescent="0.3">
      <c r="G1465">
        <v>6385830</v>
      </c>
      <c r="H1465">
        <v>195</v>
      </c>
      <c r="I1465">
        <v>195</v>
      </c>
      <c r="J1465" s="13">
        <f>(Table12[[#This Row],[2023]]-Table12[[#This Row],[2022]])/Table12[[#This Row],[2022]]</f>
        <v>0</v>
      </c>
      <c r="K1465" s="14">
        <f>(Table12[[#This Row],[per]]*Table12[[#This Row],[2023]])+Table12[[#This Row],[2023]]</f>
        <v>195</v>
      </c>
    </row>
    <row r="1466" spans="7:11" x14ac:dyDescent="0.3">
      <c r="G1466">
        <v>9194415</v>
      </c>
      <c r="H1466">
        <v>75</v>
      </c>
      <c r="I1466">
        <v>75</v>
      </c>
      <c r="J1466" s="13">
        <f>(Table12[[#This Row],[2023]]-Table12[[#This Row],[2022]])/Table12[[#This Row],[2022]]</f>
        <v>0</v>
      </c>
      <c r="K1466" s="14">
        <f>(Table12[[#This Row],[per]]*Table12[[#This Row],[2023]])+Table12[[#This Row],[2023]]</f>
        <v>75</v>
      </c>
    </row>
    <row r="1467" spans="7:11" x14ac:dyDescent="0.3">
      <c r="G1467">
        <v>4249781</v>
      </c>
      <c r="H1467">
        <v>125</v>
      </c>
      <c r="I1467">
        <v>125</v>
      </c>
      <c r="J1467" s="13">
        <f>(Table12[[#This Row],[2023]]-Table12[[#This Row],[2022]])/Table12[[#This Row],[2022]]</f>
        <v>0</v>
      </c>
      <c r="K1467" s="14">
        <f>(Table12[[#This Row],[per]]*Table12[[#This Row],[2023]])+Table12[[#This Row],[2023]]</f>
        <v>125</v>
      </c>
    </row>
    <row r="1468" spans="7:11" x14ac:dyDescent="0.3">
      <c r="G1468">
        <v>8004365</v>
      </c>
      <c r="H1468">
        <v>25</v>
      </c>
      <c r="I1468">
        <v>25</v>
      </c>
      <c r="J1468" s="13">
        <f>(Table12[[#This Row],[2023]]-Table12[[#This Row],[2022]])/Table12[[#This Row],[2022]]</f>
        <v>0</v>
      </c>
      <c r="K1468" s="14">
        <f>(Table12[[#This Row],[per]]*Table12[[#This Row],[2023]])+Table12[[#This Row],[2023]]</f>
        <v>25</v>
      </c>
    </row>
    <row r="1469" spans="7:11" x14ac:dyDescent="0.3">
      <c r="G1469">
        <v>9006735</v>
      </c>
      <c r="H1469">
        <v>75</v>
      </c>
      <c r="I1469">
        <v>75</v>
      </c>
      <c r="J1469" s="13">
        <f>(Table12[[#This Row],[2023]]-Table12[[#This Row],[2022]])/Table12[[#This Row],[2022]]</f>
        <v>0</v>
      </c>
      <c r="K1469" s="14">
        <f>(Table12[[#This Row],[per]]*Table12[[#This Row],[2023]])+Table12[[#This Row],[2023]]</f>
        <v>75</v>
      </c>
    </row>
    <row r="1470" spans="7:11" x14ac:dyDescent="0.3">
      <c r="G1470">
        <v>10002202</v>
      </c>
      <c r="H1470">
        <v>115</v>
      </c>
      <c r="I1470">
        <v>115</v>
      </c>
      <c r="J1470" s="13">
        <f>(Table12[[#This Row],[2023]]-Table12[[#This Row],[2022]])/Table12[[#This Row],[2022]]</f>
        <v>0</v>
      </c>
      <c r="K1470" s="14">
        <f>(Table12[[#This Row],[per]]*Table12[[#This Row],[2023]])+Table12[[#This Row],[2023]]</f>
        <v>115</v>
      </c>
    </row>
    <row r="1471" spans="7:11" x14ac:dyDescent="0.3">
      <c r="G1471">
        <v>12421456</v>
      </c>
      <c r="H1471">
        <v>25</v>
      </c>
      <c r="I1471">
        <v>25</v>
      </c>
      <c r="J1471" s="13">
        <f>(Table12[[#This Row],[2023]]-Table12[[#This Row],[2022]])/Table12[[#This Row],[2022]]</f>
        <v>0</v>
      </c>
      <c r="K1471" s="14">
        <f>(Table12[[#This Row],[per]]*Table12[[#This Row],[2023]])+Table12[[#This Row],[2023]]</f>
        <v>25</v>
      </c>
    </row>
    <row r="1472" spans="7:11" x14ac:dyDescent="0.3">
      <c r="G1472">
        <v>13651936</v>
      </c>
      <c r="H1472">
        <v>70</v>
      </c>
      <c r="I1472">
        <v>71</v>
      </c>
      <c r="J1472" s="13">
        <f>(Table12[[#This Row],[2023]]-Table12[[#This Row],[2022]])/Table12[[#This Row],[2022]]</f>
        <v>1.4285714285714285E-2</v>
      </c>
      <c r="K1472" s="14">
        <f>(Table12[[#This Row],[per]]*Table12[[#This Row],[2023]])+Table12[[#This Row],[2023]]</f>
        <v>72.01428571428572</v>
      </c>
    </row>
    <row r="1473" spans="7:11" x14ac:dyDescent="0.3">
      <c r="G1473">
        <v>7420639</v>
      </c>
      <c r="H1473">
        <v>131</v>
      </c>
      <c r="I1473">
        <v>131</v>
      </c>
      <c r="J1473" s="13">
        <f>(Table12[[#This Row],[2023]]-Table12[[#This Row],[2022]])/Table12[[#This Row],[2022]]</f>
        <v>0</v>
      </c>
      <c r="K1473" s="14">
        <f>(Table12[[#This Row],[per]]*Table12[[#This Row],[2023]])+Table12[[#This Row],[2023]]</f>
        <v>131</v>
      </c>
    </row>
    <row r="1474" spans="7:11" x14ac:dyDescent="0.3">
      <c r="G1474">
        <v>8400387</v>
      </c>
      <c r="H1474">
        <v>79</v>
      </c>
      <c r="I1474">
        <v>79</v>
      </c>
      <c r="J1474" s="13">
        <f>(Table12[[#This Row],[2023]]-Table12[[#This Row],[2022]])/Table12[[#This Row],[2022]]</f>
        <v>0</v>
      </c>
      <c r="K1474" s="14">
        <f>(Table12[[#This Row],[per]]*Table12[[#This Row],[2023]])+Table12[[#This Row],[2023]]</f>
        <v>79</v>
      </c>
    </row>
    <row r="1475" spans="7:11" x14ac:dyDescent="0.3">
      <c r="G1475">
        <v>8506777</v>
      </c>
      <c r="H1475">
        <v>113</v>
      </c>
      <c r="I1475">
        <v>113</v>
      </c>
      <c r="J1475" s="13">
        <f>(Table12[[#This Row],[2023]]-Table12[[#This Row],[2022]])/Table12[[#This Row],[2022]]</f>
        <v>0</v>
      </c>
      <c r="K1475" s="14">
        <f>(Table12[[#This Row],[per]]*Table12[[#This Row],[2023]])+Table12[[#This Row],[2023]]</f>
        <v>113</v>
      </c>
    </row>
    <row r="1476" spans="7:11" x14ac:dyDescent="0.3">
      <c r="G1476">
        <v>457588</v>
      </c>
      <c r="H1476">
        <v>240</v>
      </c>
      <c r="I1476">
        <v>240</v>
      </c>
      <c r="J1476" s="13">
        <f>(Table12[[#This Row],[2023]]-Table12[[#This Row],[2022]])/Table12[[#This Row],[2022]]</f>
        <v>0</v>
      </c>
      <c r="K1476" s="14">
        <f>(Table12[[#This Row],[per]]*Table12[[#This Row],[2023]])+Table12[[#This Row],[2023]]</f>
        <v>240</v>
      </c>
    </row>
    <row r="1477" spans="7:11" x14ac:dyDescent="0.3">
      <c r="G1477">
        <v>2164586</v>
      </c>
      <c r="H1477">
        <v>229</v>
      </c>
      <c r="I1477">
        <v>229</v>
      </c>
      <c r="J1477" s="13">
        <f>(Table12[[#This Row],[2023]]-Table12[[#This Row],[2022]])/Table12[[#This Row],[2022]]</f>
        <v>0</v>
      </c>
      <c r="K1477" s="14">
        <f>(Table12[[#This Row],[per]]*Table12[[#This Row],[2023]])+Table12[[#This Row],[2023]]</f>
        <v>229</v>
      </c>
    </row>
    <row r="1478" spans="7:11" x14ac:dyDescent="0.3">
      <c r="G1478">
        <v>3540655</v>
      </c>
      <c r="H1478">
        <v>123</v>
      </c>
      <c r="I1478">
        <v>123</v>
      </c>
      <c r="J1478" s="13">
        <f>(Table12[[#This Row],[2023]]-Table12[[#This Row],[2022]])/Table12[[#This Row],[2022]]</f>
        <v>0</v>
      </c>
      <c r="K1478" s="14">
        <f>(Table12[[#This Row],[per]]*Table12[[#This Row],[2023]])+Table12[[#This Row],[2023]]</f>
        <v>123</v>
      </c>
    </row>
    <row r="1479" spans="7:11" x14ac:dyDescent="0.3">
      <c r="G1479">
        <v>4379539</v>
      </c>
      <c r="H1479">
        <v>99</v>
      </c>
      <c r="I1479">
        <v>99</v>
      </c>
      <c r="J1479" s="13">
        <f>(Table12[[#This Row],[2023]]-Table12[[#This Row],[2022]])/Table12[[#This Row],[2022]]</f>
        <v>0</v>
      </c>
      <c r="K1479" s="14">
        <f>(Table12[[#This Row],[per]]*Table12[[#This Row],[2023]])+Table12[[#This Row],[2023]]</f>
        <v>99</v>
      </c>
    </row>
    <row r="1480" spans="7:11" x14ac:dyDescent="0.3">
      <c r="G1480">
        <v>6233184</v>
      </c>
      <c r="H1480">
        <v>175</v>
      </c>
      <c r="I1480">
        <v>175</v>
      </c>
      <c r="J1480" s="13">
        <f>(Table12[[#This Row],[2023]]-Table12[[#This Row],[2022]])/Table12[[#This Row],[2022]]</f>
        <v>0</v>
      </c>
      <c r="K1480" s="14">
        <f>(Table12[[#This Row],[per]]*Table12[[#This Row],[2023]])+Table12[[#This Row],[2023]]</f>
        <v>175</v>
      </c>
    </row>
    <row r="1481" spans="7:11" x14ac:dyDescent="0.3">
      <c r="G1481">
        <v>6276555</v>
      </c>
      <c r="H1481">
        <v>132</v>
      </c>
      <c r="I1481">
        <v>132</v>
      </c>
      <c r="J1481" s="13">
        <f>(Table12[[#This Row],[2023]]-Table12[[#This Row],[2022]])/Table12[[#This Row],[2022]]</f>
        <v>0</v>
      </c>
      <c r="K1481" s="14">
        <f>(Table12[[#This Row],[per]]*Table12[[#This Row],[2023]])+Table12[[#This Row],[2023]]</f>
        <v>132</v>
      </c>
    </row>
    <row r="1482" spans="7:11" x14ac:dyDescent="0.3">
      <c r="G1482">
        <v>6742151</v>
      </c>
      <c r="H1482">
        <v>45</v>
      </c>
      <c r="I1482">
        <v>45</v>
      </c>
      <c r="J1482" s="13">
        <f>(Table12[[#This Row],[2023]]-Table12[[#This Row],[2022]])/Table12[[#This Row],[2022]]</f>
        <v>0</v>
      </c>
      <c r="K1482" s="14">
        <f>(Table12[[#This Row],[per]]*Table12[[#This Row],[2023]])+Table12[[#This Row],[2023]]</f>
        <v>45</v>
      </c>
    </row>
    <row r="1483" spans="7:11" x14ac:dyDescent="0.3">
      <c r="G1483">
        <v>7734057</v>
      </c>
      <c r="H1483">
        <v>65</v>
      </c>
      <c r="I1483">
        <v>65</v>
      </c>
      <c r="J1483" s="13">
        <f>(Table12[[#This Row],[2023]]-Table12[[#This Row],[2022]])/Table12[[#This Row],[2022]]</f>
        <v>0</v>
      </c>
      <c r="K1483" s="14">
        <f>(Table12[[#This Row],[per]]*Table12[[#This Row],[2023]])+Table12[[#This Row],[2023]]</f>
        <v>65</v>
      </c>
    </row>
    <row r="1484" spans="7:11" x14ac:dyDescent="0.3">
      <c r="G1484">
        <v>7857228</v>
      </c>
      <c r="H1484">
        <v>95</v>
      </c>
      <c r="I1484">
        <v>95</v>
      </c>
      <c r="J1484" s="13">
        <f>(Table12[[#This Row],[2023]]-Table12[[#This Row],[2022]])/Table12[[#This Row],[2022]]</f>
        <v>0</v>
      </c>
      <c r="K1484" s="14">
        <f>(Table12[[#This Row],[per]]*Table12[[#This Row],[2023]])+Table12[[#This Row],[2023]]</f>
        <v>95</v>
      </c>
    </row>
    <row r="1485" spans="7:11" x14ac:dyDescent="0.3">
      <c r="G1485">
        <v>9297752</v>
      </c>
      <c r="H1485">
        <v>52</v>
      </c>
      <c r="I1485">
        <v>52</v>
      </c>
      <c r="J1485" s="13">
        <f>(Table12[[#This Row],[2023]]-Table12[[#This Row],[2022]])/Table12[[#This Row],[2022]]</f>
        <v>0</v>
      </c>
      <c r="K1485" s="14">
        <f>(Table12[[#This Row],[per]]*Table12[[#This Row],[2023]])+Table12[[#This Row],[2023]]</f>
        <v>52</v>
      </c>
    </row>
    <row r="1486" spans="7:11" x14ac:dyDescent="0.3">
      <c r="G1486">
        <v>11531274</v>
      </c>
      <c r="H1486">
        <v>45</v>
      </c>
      <c r="I1486">
        <v>39</v>
      </c>
      <c r="J1486" s="13">
        <f>(Table12[[#This Row],[2023]]-Table12[[#This Row],[2022]])/Table12[[#This Row],[2022]]</f>
        <v>-0.13333333333333333</v>
      </c>
      <c r="K1486" s="14">
        <f>(Table12[[#This Row],[per]]*Table12[[#This Row],[2023]])+Table12[[#This Row],[2023]]</f>
        <v>33.799999999999997</v>
      </c>
    </row>
    <row r="1487" spans="7:11" x14ac:dyDescent="0.3">
      <c r="G1487">
        <v>13379170</v>
      </c>
      <c r="H1487">
        <v>2000</v>
      </c>
      <c r="I1487">
        <v>2000</v>
      </c>
      <c r="J1487" s="13">
        <f>(Table12[[#This Row],[2023]]-Table12[[#This Row],[2022]])/Table12[[#This Row],[2022]]</f>
        <v>0</v>
      </c>
      <c r="K1487" s="14">
        <f>(Table12[[#This Row],[per]]*Table12[[#This Row],[2023]])+Table12[[#This Row],[2023]]</f>
        <v>2000</v>
      </c>
    </row>
    <row r="1488" spans="7:11" x14ac:dyDescent="0.3">
      <c r="G1488">
        <v>14137840</v>
      </c>
      <c r="H1488">
        <v>75</v>
      </c>
      <c r="I1488">
        <v>75</v>
      </c>
      <c r="J1488" s="13">
        <f>(Table12[[#This Row],[2023]]-Table12[[#This Row],[2022]])/Table12[[#This Row],[2022]]</f>
        <v>0</v>
      </c>
      <c r="K1488" s="14">
        <f>(Table12[[#This Row],[per]]*Table12[[#This Row],[2023]])+Table12[[#This Row],[2023]]</f>
        <v>75</v>
      </c>
    </row>
    <row r="1489" spans="7:11" x14ac:dyDescent="0.3">
      <c r="G1489">
        <v>14186364</v>
      </c>
      <c r="H1489">
        <v>44</v>
      </c>
      <c r="I1489">
        <v>44</v>
      </c>
      <c r="J1489" s="13">
        <f>(Table12[[#This Row],[2023]]-Table12[[#This Row],[2022]])/Table12[[#This Row],[2022]]</f>
        <v>0</v>
      </c>
      <c r="K1489" s="14">
        <f>(Table12[[#This Row],[per]]*Table12[[#This Row],[2023]])+Table12[[#This Row],[2023]]</f>
        <v>44</v>
      </c>
    </row>
    <row r="1490" spans="7:11" x14ac:dyDescent="0.3">
      <c r="G1490">
        <v>4066081</v>
      </c>
      <c r="H1490">
        <v>65</v>
      </c>
      <c r="I1490">
        <v>65</v>
      </c>
      <c r="J1490" s="13">
        <f>(Table12[[#This Row],[2023]]-Table12[[#This Row],[2022]])/Table12[[#This Row],[2022]]</f>
        <v>0</v>
      </c>
      <c r="K1490" s="14">
        <f>(Table12[[#This Row],[per]]*Table12[[#This Row],[2023]])+Table12[[#This Row],[2023]]</f>
        <v>65</v>
      </c>
    </row>
    <row r="1491" spans="7:11" x14ac:dyDescent="0.3">
      <c r="G1491">
        <v>5580395</v>
      </c>
      <c r="H1491">
        <v>140</v>
      </c>
      <c r="I1491">
        <v>140</v>
      </c>
      <c r="J1491" s="13">
        <f>(Table12[[#This Row],[2023]]-Table12[[#This Row],[2022]])/Table12[[#This Row],[2022]]</f>
        <v>0</v>
      </c>
      <c r="K1491" s="14">
        <f>(Table12[[#This Row],[per]]*Table12[[#This Row],[2023]])+Table12[[#This Row],[2023]]</f>
        <v>140</v>
      </c>
    </row>
    <row r="1492" spans="7:11" x14ac:dyDescent="0.3">
      <c r="G1492">
        <v>6398547</v>
      </c>
      <c r="H1492">
        <v>175</v>
      </c>
      <c r="I1492">
        <v>175</v>
      </c>
      <c r="J1492" s="13">
        <f>(Table12[[#This Row],[2023]]-Table12[[#This Row],[2022]])/Table12[[#This Row],[2022]]</f>
        <v>0</v>
      </c>
      <c r="K1492" s="14">
        <f>(Table12[[#This Row],[per]]*Table12[[#This Row],[2023]])+Table12[[#This Row],[2023]]</f>
        <v>175</v>
      </c>
    </row>
    <row r="1493" spans="7:11" x14ac:dyDescent="0.3">
      <c r="G1493">
        <v>12454490</v>
      </c>
      <c r="H1493">
        <v>118</v>
      </c>
      <c r="I1493">
        <v>118</v>
      </c>
      <c r="J1493" s="13">
        <f>(Table12[[#This Row],[2023]]-Table12[[#This Row],[2022]])/Table12[[#This Row],[2022]]</f>
        <v>0</v>
      </c>
      <c r="K1493" s="14">
        <f>(Table12[[#This Row],[per]]*Table12[[#This Row],[2023]])+Table12[[#This Row],[2023]]</f>
        <v>118</v>
      </c>
    </row>
    <row r="1494" spans="7:11" x14ac:dyDescent="0.3">
      <c r="G1494">
        <v>883109</v>
      </c>
      <c r="H1494">
        <v>243</v>
      </c>
      <c r="I1494">
        <v>267</v>
      </c>
      <c r="J1494" s="13">
        <f>(Table12[[#This Row],[2023]]-Table12[[#This Row],[2022]])/Table12[[#This Row],[2022]]</f>
        <v>9.8765432098765427E-2</v>
      </c>
      <c r="K1494" s="14">
        <f>(Table12[[#This Row],[per]]*Table12[[#This Row],[2023]])+Table12[[#This Row],[2023]]</f>
        <v>293.37037037037038</v>
      </c>
    </row>
    <row r="1495" spans="7:11" x14ac:dyDescent="0.3">
      <c r="G1495">
        <v>2531934</v>
      </c>
      <c r="H1495">
        <v>553</v>
      </c>
      <c r="I1495">
        <v>551</v>
      </c>
      <c r="J1495" s="13">
        <f>(Table12[[#This Row],[2023]]-Table12[[#This Row],[2022]])/Table12[[#This Row],[2022]]</f>
        <v>-3.616636528028933E-3</v>
      </c>
      <c r="K1495" s="14">
        <f>(Table12[[#This Row],[per]]*Table12[[#This Row],[2023]])+Table12[[#This Row],[2023]]</f>
        <v>549.00723327305604</v>
      </c>
    </row>
    <row r="1496" spans="7:11" x14ac:dyDescent="0.3">
      <c r="G1496">
        <v>4663579</v>
      </c>
      <c r="H1496">
        <v>155</v>
      </c>
      <c r="I1496">
        <v>155</v>
      </c>
      <c r="J1496" s="13">
        <f>(Table12[[#This Row],[2023]]-Table12[[#This Row],[2022]])/Table12[[#This Row],[2022]]</f>
        <v>0</v>
      </c>
      <c r="K1496" s="14">
        <f>(Table12[[#This Row],[per]]*Table12[[#This Row],[2023]])+Table12[[#This Row],[2023]]</f>
        <v>155</v>
      </c>
    </row>
    <row r="1497" spans="7:11" x14ac:dyDescent="0.3">
      <c r="G1497">
        <v>4961914</v>
      </c>
      <c r="H1497">
        <v>120</v>
      </c>
      <c r="I1497">
        <v>120</v>
      </c>
      <c r="J1497" s="13">
        <f>(Table12[[#This Row],[2023]]-Table12[[#This Row],[2022]])/Table12[[#This Row],[2022]]</f>
        <v>0</v>
      </c>
      <c r="K1497" s="14">
        <f>(Table12[[#This Row],[per]]*Table12[[#This Row],[2023]])+Table12[[#This Row],[2023]]</f>
        <v>120</v>
      </c>
    </row>
    <row r="1498" spans="7:11" x14ac:dyDescent="0.3">
      <c r="G1498">
        <v>6090076</v>
      </c>
      <c r="H1498">
        <v>91</v>
      </c>
      <c r="I1498">
        <v>91</v>
      </c>
      <c r="J1498" s="13">
        <f>(Table12[[#This Row],[2023]]-Table12[[#This Row],[2022]])/Table12[[#This Row],[2022]]</f>
        <v>0</v>
      </c>
      <c r="K1498" s="14">
        <f>(Table12[[#This Row],[per]]*Table12[[#This Row],[2023]])+Table12[[#This Row],[2023]]</f>
        <v>91</v>
      </c>
    </row>
    <row r="1499" spans="7:11" x14ac:dyDescent="0.3">
      <c r="G1499">
        <v>6986156</v>
      </c>
      <c r="H1499">
        <v>129</v>
      </c>
      <c r="I1499">
        <v>127</v>
      </c>
      <c r="J1499" s="13">
        <f>(Table12[[#This Row],[2023]]-Table12[[#This Row],[2022]])/Table12[[#This Row],[2022]]</f>
        <v>-1.5503875968992248E-2</v>
      </c>
      <c r="K1499" s="14">
        <f>(Table12[[#This Row],[per]]*Table12[[#This Row],[2023]])+Table12[[#This Row],[2023]]</f>
        <v>125.03100775193798</v>
      </c>
    </row>
    <row r="1500" spans="7:11" x14ac:dyDescent="0.3">
      <c r="G1500">
        <v>8453138</v>
      </c>
      <c r="H1500">
        <v>65</v>
      </c>
      <c r="I1500">
        <v>65</v>
      </c>
      <c r="J1500" s="13">
        <f>(Table12[[#This Row],[2023]]-Table12[[#This Row],[2022]])/Table12[[#This Row],[2022]]</f>
        <v>0</v>
      </c>
      <c r="K1500" s="14">
        <f>(Table12[[#This Row],[per]]*Table12[[#This Row],[2023]])+Table12[[#This Row],[2023]]</f>
        <v>65</v>
      </c>
    </row>
    <row r="1501" spans="7:11" x14ac:dyDescent="0.3">
      <c r="G1501">
        <v>10689777</v>
      </c>
      <c r="H1501">
        <v>180</v>
      </c>
      <c r="I1501">
        <v>175</v>
      </c>
      <c r="J1501" s="13">
        <f>(Table12[[#This Row],[2023]]-Table12[[#This Row],[2022]])/Table12[[#This Row],[2022]]</f>
        <v>-2.7777777777777776E-2</v>
      </c>
      <c r="K1501" s="14">
        <f>(Table12[[#This Row],[per]]*Table12[[#This Row],[2023]])+Table12[[#This Row],[2023]]</f>
        <v>170.13888888888889</v>
      </c>
    </row>
    <row r="1502" spans="7:11" x14ac:dyDescent="0.3">
      <c r="G1502">
        <v>10884811</v>
      </c>
      <c r="H1502">
        <v>154</v>
      </c>
      <c r="I1502">
        <v>164</v>
      </c>
      <c r="J1502" s="13">
        <f>(Table12[[#This Row],[2023]]-Table12[[#This Row],[2022]])/Table12[[#This Row],[2022]]</f>
        <v>6.4935064935064929E-2</v>
      </c>
      <c r="K1502" s="14">
        <f>(Table12[[#This Row],[per]]*Table12[[#This Row],[2023]])+Table12[[#This Row],[2023]]</f>
        <v>174.64935064935065</v>
      </c>
    </row>
    <row r="1503" spans="7:11" x14ac:dyDescent="0.3">
      <c r="G1503">
        <v>13208298</v>
      </c>
      <c r="H1503">
        <v>145</v>
      </c>
      <c r="I1503">
        <v>145</v>
      </c>
      <c r="J1503" s="13">
        <f>(Table12[[#This Row],[2023]]-Table12[[#This Row],[2022]])/Table12[[#This Row],[2022]]</f>
        <v>0</v>
      </c>
      <c r="K1503" s="14">
        <f>(Table12[[#This Row],[per]]*Table12[[#This Row],[2023]])+Table12[[#This Row],[2023]]</f>
        <v>145</v>
      </c>
    </row>
    <row r="1504" spans="7:11" x14ac:dyDescent="0.3">
      <c r="G1504">
        <v>13249281</v>
      </c>
      <c r="H1504">
        <v>160</v>
      </c>
      <c r="I1504">
        <v>160</v>
      </c>
      <c r="J1504" s="13">
        <f>(Table12[[#This Row],[2023]]-Table12[[#This Row],[2022]])/Table12[[#This Row],[2022]]</f>
        <v>0</v>
      </c>
      <c r="K1504" s="14">
        <f>(Table12[[#This Row],[per]]*Table12[[#This Row],[2023]])+Table12[[#This Row],[2023]]</f>
        <v>160</v>
      </c>
    </row>
    <row r="1505" spans="7:11" x14ac:dyDescent="0.3">
      <c r="G1505">
        <v>1033162</v>
      </c>
      <c r="H1505">
        <v>149</v>
      </c>
      <c r="I1505">
        <v>149</v>
      </c>
      <c r="J1505" s="13">
        <f>(Table12[[#This Row],[2023]]-Table12[[#This Row],[2022]])/Table12[[#This Row],[2022]]</f>
        <v>0</v>
      </c>
      <c r="K1505" s="14">
        <f>(Table12[[#This Row],[per]]*Table12[[#This Row],[2023]])+Table12[[#This Row],[2023]]</f>
        <v>149</v>
      </c>
    </row>
    <row r="1506" spans="7:11" x14ac:dyDescent="0.3">
      <c r="G1506">
        <v>5862723</v>
      </c>
      <c r="H1506">
        <v>299</v>
      </c>
      <c r="I1506">
        <v>299</v>
      </c>
      <c r="J1506" s="13">
        <f>(Table12[[#This Row],[2023]]-Table12[[#This Row],[2022]])/Table12[[#This Row],[2022]]</f>
        <v>0</v>
      </c>
      <c r="K1506" s="14">
        <f>(Table12[[#This Row],[per]]*Table12[[#This Row],[2023]])+Table12[[#This Row],[2023]]</f>
        <v>299</v>
      </c>
    </row>
    <row r="1507" spans="7:11" x14ac:dyDescent="0.3">
      <c r="G1507">
        <v>12847496</v>
      </c>
      <c r="H1507">
        <v>150</v>
      </c>
      <c r="I1507">
        <v>150</v>
      </c>
      <c r="J1507" s="13">
        <f>(Table12[[#This Row],[2023]]-Table12[[#This Row],[2022]])/Table12[[#This Row],[2022]]</f>
        <v>0</v>
      </c>
      <c r="K1507" s="14">
        <f>(Table12[[#This Row],[per]]*Table12[[#This Row],[2023]])+Table12[[#This Row],[2023]]</f>
        <v>150</v>
      </c>
    </row>
    <row r="1508" spans="7:11" x14ac:dyDescent="0.3">
      <c r="G1508">
        <v>12904571</v>
      </c>
      <c r="H1508">
        <v>75</v>
      </c>
      <c r="I1508">
        <v>75</v>
      </c>
      <c r="J1508" s="13">
        <f>(Table12[[#This Row],[2023]]-Table12[[#This Row],[2022]])/Table12[[#This Row],[2022]]</f>
        <v>0</v>
      </c>
      <c r="K1508" s="14">
        <f>(Table12[[#This Row],[per]]*Table12[[#This Row],[2023]])+Table12[[#This Row],[2023]]</f>
        <v>75</v>
      </c>
    </row>
    <row r="1509" spans="7:11" x14ac:dyDescent="0.3">
      <c r="G1509">
        <v>5557092</v>
      </c>
      <c r="H1509">
        <v>165</v>
      </c>
      <c r="I1509">
        <v>151</v>
      </c>
      <c r="J1509" s="13">
        <f>(Table12[[#This Row],[2023]]-Table12[[#This Row],[2022]])/Table12[[#This Row],[2022]]</f>
        <v>-8.4848484848484854E-2</v>
      </c>
      <c r="K1509" s="14">
        <f>(Table12[[#This Row],[per]]*Table12[[#This Row],[2023]])+Table12[[#This Row],[2023]]</f>
        <v>138.18787878787879</v>
      </c>
    </row>
    <row r="1510" spans="7:11" x14ac:dyDescent="0.3">
      <c r="G1510">
        <v>7107331</v>
      </c>
      <c r="H1510">
        <v>189</v>
      </c>
      <c r="I1510">
        <v>189</v>
      </c>
      <c r="J1510" s="13">
        <f>(Table12[[#This Row],[2023]]-Table12[[#This Row],[2022]])/Table12[[#This Row],[2022]]</f>
        <v>0</v>
      </c>
      <c r="K1510" s="14">
        <f>(Table12[[#This Row],[per]]*Table12[[#This Row],[2023]])+Table12[[#This Row],[2023]]</f>
        <v>189</v>
      </c>
    </row>
    <row r="1511" spans="7:11" x14ac:dyDescent="0.3">
      <c r="G1511">
        <v>11514238</v>
      </c>
      <c r="H1511">
        <v>150</v>
      </c>
      <c r="I1511">
        <v>150</v>
      </c>
      <c r="J1511" s="13">
        <f>(Table12[[#This Row],[2023]]-Table12[[#This Row],[2022]])/Table12[[#This Row],[2022]]</f>
        <v>0</v>
      </c>
      <c r="K1511" s="14">
        <f>(Table12[[#This Row],[per]]*Table12[[#This Row],[2023]])+Table12[[#This Row],[2023]]</f>
        <v>150</v>
      </c>
    </row>
    <row r="1512" spans="7:11" x14ac:dyDescent="0.3">
      <c r="G1512">
        <v>11564054</v>
      </c>
      <c r="H1512">
        <v>100</v>
      </c>
      <c r="I1512">
        <v>100</v>
      </c>
      <c r="J1512" s="13">
        <f>(Table12[[#This Row],[2023]]-Table12[[#This Row],[2022]])/Table12[[#This Row],[2022]]</f>
        <v>0</v>
      </c>
      <c r="K1512" s="14">
        <f>(Table12[[#This Row],[per]]*Table12[[#This Row],[2023]])+Table12[[#This Row],[2023]]</f>
        <v>100</v>
      </c>
    </row>
    <row r="1513" spans="7:11" x14ac:dyDescent="0.3">
      <c r="G1513">
        <v>13361044</v>
      </c>
      <c r="H1513">
        <v>22</v>
      </c>
      <c r="I1513">
        <v>22</v>
      </c>
      <c r="J1513" s="13">
        <f>(Table12[[#This Row],[2023]]-Table12[[#This Row],[2022]])/Table12[[#This Row],[2022]]</f>
        <v>0</v>
      </c>
      <c r="K1513" s="14">
        <f>(Table12[[#This Row],[per]]*Table12[[#This Row],[2023]])+Table12[[#This Row],[2023]]</f>
        <v>22</v>
      </c>
    </row>
    <row r="1514" spans="7:11" x14ac:dyDescent="0.3">
      <c r="G1514">
        <v>14238050</v>
      </c>
      <c r="H1514">
        <v>85</v>
      </c>
      <c r="I1514">
        <v>85</v>
      </c>
      <c r="J1514" s="13">
        <f>(Table12[[#This Row],[2023]]-Table12[[#This Row],[2022]])/Table12[[#This Row],[2022]]</f>
        <v>0</v>
      </c>
      <c r="K1514" s="14">
        <f>(Table12[[#This Row],[per]]*Table12[[#This Row],[2023]])+Table12[[#This Row],[2023]]</f>
        <v>85</v>
      </c>
    </row>
    <row r="1515" spans="7:11" x14ac:dyDescent="0.3">
      <c r="G1515">
        <v>1673003</v>
      </c>
      <c r="H1515">
        <v>213</v>
      </c>
      <c r="I1515">
        <v>213</v>
      </c>
      <c r="J1515" s="13">
        <f>(Table12[[#This Row],[2023]]-Table12[[#This Row],[2022]])/Table12[[#This Row],[2022]]</f>
        <v>0</v>
      </c>
      <c r="K1515" s="14">
        <f>(Table12[[#This Row],[per]]*Table12[[#This Row],[2023]])+Table12[[#This Row],[2023]]</f>
        <v>213</v>
      </c>
    </row>
    <row r="1516" spans="7:11" x14ac:dyDescent="0.3">
      <c r="G1516">
        <v>1727775</v>
      </c>
      <c r="H1516">
        <v>179</v>
      </c>
      <c r="I1516">
        <v>180</v>
      </c>
      <c r="J1516" s="13">
        <f>(Table12[[#This Row],[2023]]-Table12[[#This Row],[2022]])/Table12[[#This Row],[2022]]</f>
        <v>5.5865921787709499E-3</v>
      </c>
      <c r="K1516" s="14">
        <f>(Table12[[#This Row],[per]]*Table12[[#This Row],[2023]])+Table12[[#This Row],[2023]]</f>
        <v>181.00558659217876</v>
      </c>
    </row>
    <row r="1517" spans="7:11" x14ac:dyDescent="0.3">
      <c r="G1517">
        <v>3139898</v>
      </c>
      <c r="H1517">
        <v>172</v>
      </c>
      <c r="I1517">
        <v>172</v>
      </c>
      <c r="J1517" s="13">
        <f>(Table12[[#This Row],[2023]]-Table12[[#This Row],[2022]])/Table12[[#This Row],[2022]]</f>
        <v>0</v>
      </c>
      <c r="K1517" s="14">
        <f>(Table12[[#This Row],[per]]*Table12[[#This Row],[2023]])+Table12[[#This Row],[2023]]</f>
        <v>172</v>
      </c>
    </row>
    <row r="1518" spans="7:11" x14ac:dyDescent="0.3">
      <c r="G1518">
        <v>3950407</v>
      </c>
      <c r="H1518">
        <v>65</v>
      </c>
      <c r="I1518">
        <v>65</v>
      </c>
      <c r="J1518" s="13">
        <f>(Table12[[#This Row],[2023]]-Table12[[#This Row],[2022]])/Table12[[#This Row],[2022]]</f>
        <v>0</v>
      </c>
      <c r="K1518" s="14">
        <f>(Table12[[#This Row],[per]]*Table12[[#This Row],[2023]])+Table12[[#This Row],[2023]]</f>
        <v>65</v>
      </c>
    </row>
    <row r="1519" spans="7:11" x14ac:dyDescent="0.3">
      <c r="G1519">
        <v>4126863</v>
      </c>
      <c r="H1519">
        <v>89</v>
      </c>
      <c r="I1519">
        <v>89</v>
      </c>
      <c r="J1519" s="13">
        <f>(Table12[[#This Row],[2023]]-Table12[[#This Row],[2022]])/Table12[[#This Row],[2022]]</f>
        <v>0</v>
      </c>
      <c r="K1519" s="14">
        <f>(Table12[[#This Row],[per]]*Table12[[#This Row],[2023]])+Table12[[#This Row],[2023]]</f>
        <v>89</v>
      </c>
    </row>
    <row r="1520" spans="7:11" x14ac:dyDescent="0.3">
      <c r="G1520">
        <v>5806072</v>
      </c>
      <c r="H1520">
        <v>183</v>
      </c>
      <c r="I1520">
        <v>183</v>
      </c>
      <c r="J1520" s="13">
        <f>(Table12[[#This Row],[2023]]-Table12[[#This Row],[2022]])/Table12[[#This Row],[2022]]</f>
        <v>0</v>
      </c>
      <c r="K1520" s="14">
        <f>(Table12[[#This Row],[per]]*Table12[[#This Row],[2023]])+Table12[[#This Row],[2023]]</f>
        <v>183</v>
      </c>
    </row>
    <row r="1521" spans="7:11" x14ac:dyDescent="0.3">
      <c r="G1521">
        <v>8927547</v>
      </c>
      <c r="H1521">
        <v>90</v>
      </c>
      <c r="I1521">
        <v>90</v>
      </c>
      <c r="J1521" s="13">
        <f>(Table12[[#This Row],[2023]]-Table12[[#This Row],[2022]])/Table12[[#This Row],[2022]]</f>
        <v>0</v>
      </c>
      <c r="K1521" s="14">
        <f>(Table12[[#This Row],[per]]*Table12[[#This Row],[2023]])+Table12[[#This Row],[2023]]</f>
        <v>90</v>
      </c>
    </row>
    <row r="1522" spans="7:11" x14ac:dyDescent="0.3">
      <c r="G1522">
        <v>13666139</v>
      </c>
      <c r="H1522">
        <v>125</v>
      </c>
      <c r="I1522">
        <v>125</v>
      </c>
      <c r="J1522" s="13">
        <f>(Table12[[#This Row],[2023]]-Table12[[#This Row],[2022]])/Table12[[#This Row],[2022]]</f>
        <v>0</v>
      </c>
      <c r="K1522" s="14">
        <f>(Table12[[#This Row],[per]]*Table12[[#This Row],[2023]])+Table12[[#This Row],[2023]]</f>
        <v>125</v>
      </c>
    </row>
    <row r="1523" spans="7:11" x14ac:dyDescent="0.3">
      <c r="G1523">
        <v>986506</v>
      </c>
      <c r="H1523">
        <v>127</v>
      </c>
      <c r="I1523">
        <v>148</v>
      </c>
      <c r="J1523" s="13">
        <f>(Table12[[#This Row],[2023]]-Table12[[#This Row],[2022]])/Table12[[#This Row],[2022]]</f>
        <v>0.16535433070866143</v>
      </c>
      <c r="K1523" s="14">
        <f>(Table12[[#This Row],[per]]*Table12[[#This Row],[2023]])+Table12[[#This Row],[2023]]</f>
        <v>172.4724409448819</v>
      </c>
    </row>
    <row r="1524" spans="7:11" x14ac:dyDescent="0.3">
      <c r="G1524">
        <v>8194721</v>
      </c>
      <c r="H1524">
        <v>232</v>
      </c>
      <c r="I1524">
        <v>231</v>
      </c>
      <c r="J1524" s="13">
        <f>(Table12[[#This Row],[2023]]-Table12[[#This Row],[2022]])/Table12[[#This Row],[2022]]</f>
        <v>-4.3103448275862068E-3</v>
      </c>
      <c r="K1524" s="14">
        <f>(Table12[[#This Row],[per]]*Table12[[#This Row],[2023]])+Table12[[#This Row],[2023]]</f>
        <v>230.00431034482759</v>
      </c>
    </row>
    <row r="1525" spans="7:11" x14ac:dyDescent="0.3">
      <c r="G1525">
        <v>13084930</v>
      </c>
      <c r="H1525">
        <v>90</v>
      </c>
      <c r="I1525">
        <v>90</v>
      </c>
      <c r="J1525" s="13">
        <f>(Table12[[#This Row],[2023]]-Table12[[#This Row],[2022]])/Table12[[#This Row],[2022]]</f>
        <v>0</v>
      </c>
      <c r="K1525" s="14">
        <f>(Table12[[#This Row],[per]]*Table12[[#This Row],[2023]])+Table12[[#This Row],[2023]]</f>
        <v>90</v>
      </c>
    </row>
    <row r="1526" spans="7:11" x14ac:dyDescent="0.3">
      <c r="G1526">
        <v>5313792</v>
      </c>
      <c r="H1526">
        <v>200</v>
      </c>
      <c r="I1526">
        <v>200</v>
      </c>
      <c r="J1526" s="13">
        <f>(Table12[[#This Row],[2023]]-Table12[[#This Row],[2022]])/Table12[[#This Row],[2022]]</f>
        <v>0</v>
      </c>
      <c r="K1526" s="14">
        <f>(Table12[[#This Row],[per]]*Table12[[#This Row],[2023]])+Table12[[#This Row],[2023]]</f>
        <v>200</v>
      </c>
    </row>
    <row r="1527" spans="7:11" x14ac:dyDescent="0.3">
      <c r="G1527">
        <v>5422241</v>
      </c>
      <c r="H1527">
        <v>160</v>
      </c>
      <c r="I1527">
        <v>160</v>
      </c>
      <c r="J1527" s="13">
        <f>(Table12[[#This Row],[2023]]-Table12[[#This Row],[2022]])/Table12[[#This Row],[2022]]</f>
        <v>0</v>
      </c>
      <c r="K1527" s="14">
        <f>(Table12[[#This Row],[per]]*Table12[[#This Row],[2023]])+Table12[[#This Row],[2023]]</f>
        <v>160</v>
      </c>
    </row>
    <row r="1528" spans="7:11" x14ac:dyDescent="0.3">
      <c r="G1528">
        <v>5455641</v>
      </c>
      <c r="H1528">
        <v>35</v>
      </c>
      <c r="I1528">
        <v>35</v>
      </c>
      <c r="J1528" s="13">
        <f>(Table12[[#This Row],[2023]]-Table12[[#This Row],[2022]])/Table12[[#This Row],[2022]]</f>
        <v>0</v>
      </c>
      <c r="K1528" s="14">
        <f>(Table12[[#This Row],[per]]*Table12[[#This Row],[2023]])+Table12[[#This Row],[2023]]</f>
        <v>35</v>
      </c>
    </row>
    <row r="1529" spans="7:11" x14ac:dyDescent="0.3">
      <c r="G1529">
        <v>6344190</v>
      </c>
      <c r="H1529">
        <v>30</v>
      </c>
      <c r="I1529">
        <v>30</v>
      </c>
      <c r="J1529" s="13">
        <f>(Table12[[#This Row],[2023]]-Table12[[#This Row],[2022]])/Table12[[#This Row],[2022]]</f>
        <v>0</v>
      </c>
      <c r="K1529" s="14">
        <f>(Table12[[#This Row],[per]]*Table12[[#This Row],[2023]])+Table12[[#This Row],[2023]]</f>
        <v>30</v>
      </c>
    </row>
    <row r="1530" spans="7:11" x14ac:dyDescent="0.3">
      <c r="G1530">
        <v>6716459</v>
      </c>
      <c r="H1530">
        <v>55</v>
      </c>
      <c r="I1530">
        <v>55</v>
      </c>
      <c r="J1530" s="13">
        <f>(Table12[[#This Row],[2023]]-Table12[[#This Row],[2022]])/Table12[[#This Row],[2022]]</f>
        <v>0</v>
      </c>
      <c r="K1530" s="14">
        <f>(Table12[[#This Row],[per]]*Table12[[#This Row],[2023]])+Table12[[#This Row],[2023]]</f>
        <v>55</v>
      </c>
    </row>
    <row r="1531" spans="7:11" x14ac:dyDescent="0.3">
      <c r="G1531">
        <v>7809205</v>
      </c>
      <c r="H1531">
        <v>240</v>
      </c>
      <c r="I1531">
        <v>240</v>
      </c>
      <c r="J1531" s="13">
        <f>(Table12[[#This Row],[2023]]-Table12[[#This Row],[2022]])/Table12[[#This Row],[2022]]</f>
        <v>0</v>
      </c>
      <c r="K1531" s="14">
        <f>(Table12[[#This Row],[per]]*Table12[[#This Row],[2023]])+Table12[[#This Row],[2023]]</f>
        <v>240</v>
      </c>
    </row>
    <row r="1532" spans="7:11" x14ac:dyDescent="0.3">
      <c r="G1532">
        <v>11372814</v>
      </c>
      <c r="H1532">
        <v>165</v>
      </c>
      <c r="I1532">
        <v>165</v>
      </c>
      <c r="J1532" s="13">
        <f>(Table12[[#This Row],[2023]]-Table12[[#This Row],[2022]])/Table12[[#This Row],[2022]]</f>
        <v>0</v>
      </c>
      <c r="K1532" s="14">
        <f>(Table12[[#This Row],[per]]*Table12[[#This Row],[2023]])+Table12[[#This Row],[2023]]</f>
        <v>165</v>
      </c>
    </row>
    <row r="1533" spans="7:11" x14ac:dyDescent="0.3">
      <c r="G1533">
        <v>12032855</v>
      </c>
      <c r="H1533">
        <v>390</v>
      </c>
      <c r="I1533">
        <v>390</v>
      </c>
      <c r="J1533" s="13">
        <f>(Table12[[#This Row],[2023]]-Table12[[#This Row],[2022]])/Table12[[#This Row],[2022]]</f>
        <v>0</v>
      </c>
      <c r="K1533" s="14">
        <f>(Table12[[#This Row],[per]]*Table12[[#This Row],[2023]])+Table12[[#This Row],[2023]]</f>
        <v>390</v>
      </c>
    </row>
    <row r="1534" spans="7:11" x14ac:dyDescent="0.3">
      <c r="G1534">
        <v>14385086</v>
      </c>
      <c r="H1534">
        <v>180</v>
      </c>
      <c r="I1534">
        <v>180</v>
      </c>
      <c r="J1534" s="13">
        <f>(Table12[[#This Row],[2023]]-Table12[[#This Row],[2022]])/Table12[[#This Row],[2022]]</f>
        <v>0</v>
      </c>
      <c r="K1534" s="14">
        <f>(Table12[[#This Row],[per]]*Table12[[#This Row],[2023]])+Table12[[#This Row],[2023]]</f>
        <v>180</v>
      </c>
    </row>
    <row r="1535" spans="7:11" x14ac:dyDescent="0.3">
      <c r="G1535">
        <v>1931961</v>
      </c>
      <c r="H1535">
        <v>89</v>
      </c>
      <c r="I1535">
        <v>72</v>
      </c>
      <c r="J1535" s="13">
        <f>(Table12[[#This Row],[2023]]-Table12[[#This Row],[2022]])/Table12[[#This Row],[2022]]</f>
        <v>-0.19101123595505617</v>
      </c>
      <c r="K1535" s="14">
        <f>(Table12[[#This Row],[per]]*Table12[[#This Row],[2023]])+Table12[[#This Row],[2023]]</f>
        <v>58.247191011235955</v>
      </c>
    </row>
    <row r="1536" spans="7:11" x14ac:dyDescent="0.3">
      <c r="G1536">
        <v>6361869</v>
      </c>
      <c r="H1536">
        <v>1300</v>
      </c>
      <c r="I1536">
        <v>1300</v>
      </c>
      <c r="J1536" s="13">
        <f>(Table12[[#This Row],[2023]]-Table12[[#This Row],[2022]])/Table12[[#This Row],[2022]]</f>
        <v>0</v>
      </c>
      <c r="K1536" s="14">
        <f>(Table12[[#This Row],[per]]*Table12[[#This Row],[2023]])+Table12[[#This Row],[2023]]</f>
        <v>1300</v>
      </c>
    </row>
    <row r="1537" spans="7:11" x14ac:dyDescent="0.3">
      <c r="G1537">
        <v>6748289</v>
      </c>
      <c r="H1537">
        <v>120</v>
      </c>
      <c r="I1537">
        <v>120</v>
      </c>
      <c r="J1537" s="13">
        <f>(Table12[[#This Row],[2023]]-Table12[[#This Row],[2022]])/Table12[[#This Row],[2022]]</f>
        <v>0</v>
      </c>
      <c r="K1537" s="14">
        <f>(Table12[[#This Row],[per]]*Table12[[#This Row],[2023]])+Table12[[#This Row],[2023]]</f>
        <v>120</v>
      </c>
    </row>
    <row r="1538" spans="7:11" x14ac:dyDescent="0.3">
      <c r="G1538">
        <v>7816016</v>
      </c>
      <c r="H1538">
        <v>65</v>
      </c>
      <c r="I1538">
        <v>65</v>
      </c>
      <c r="J1538" s="13">
        <f>(Table12[[#This Row],[2023]]-Table12[[#This Row],[2022]])/Table12[[#This Row],[2022]]</f>
        <v>0</v>
      </c>
      <c r="K1538" s="14">
        <f>(Table12[[#This Row],[per]]*Table12[[#This Row],[2023]])+Table12[[#This Row],[2023]]</f>
        <v>65</v>
      </c>
    </row>
    <row r="1539" spans="7:11" x14ac:dyDescent="0.3">
      <c r="G1539">
        <v>14353879</v>
      </c>
      <c r="H1539">
        <v>120</v>
      </c>
      <c r="I1539">
        <v>120</v>
      </c>
      <c r="J1539" s="13">
        <f>(Table12[[#This Row],[2023]]-Table12[[#This Row],[2022]])/Table12[[#This Row],[2022]]</f>
        <v>0</v>
      </c>
      <c r="K1539" s="14">
        <f>(Table12[[#This Row],[per]]*Table12[[#This Row],[2023]])+Table12[[#This Row],[2023]]</f>
        <v>120</v>
      </c>
    </row>
    <row r="1540" spans="7:11" x14ac:dyDescent="0.3">
      <c r="G1540">
        <v>13017854</v>
      </c>
      <c r="H1540">
        <v>65</v>
      </c>
      <c r="I1540">
        <v>65</v>
      </c>
      <c r="J1540" s="13">
        <f>(Table12[[#This Row],[2023]]-Table12[[#This Row],[2022]])/Table12[[#This Row],[2022]]</f>
        <v>0</v>
      </c>
      <c r="K1540" s="14">
        <f>(Table12[[#This Row],[per]]*Table12[[#This Row],[2023]])+Table12[[#This Row],[2023]]</f>
        <v>65</v>
      </c>
    </row>
    <row r="1541" spans="7:11" x14ac:dyDescent="0.3">
      <c r="G1541">
        <v>65238</v>
      </c>
      <c r="H1541">
        <v>79</v>
      </c>
      <c r="I1541">
        <v>79</v>
      </c>
      <c r="J1541" s="13">
        <f>(Table12[[#This Row],[2023]]-Table12[[#This Row],[2022]])/Table12[[#This Row],[2022]]</f>
        <v>0</v>
      </c>
      <c r="K1541" s="14">
        <f>(Table12[[#This Row],[per]]*Table12[[#This Row],[2023]])+Table12[[#This Row],[2023]]</f>
        <v>79</v>
      </c>
    </row>
    <row r="1542" spans="7:11" x14ac:dyDescent="0.3">
      <c r="G1542">
        <v>154743</v>
      </c>
      <c r="H1542">
        <v>66</v>
      </c>
      <c r="I1542">
        <v>65</v>
      </c>
      <c r="J1542" s="13">
        <f>(Table12[[#This Row],[2023]]-Table12[[#This Row],[2022]])/Table12[[#This Row],[2022]]</f>
        <v>-1.5151515151515152E-2</v>
      </c>
      <c r="K1542" s="14">
        <f>(Table12[[#This Row],[per]]*Table12[[#This Row],[2023]])+Table12[[#This Row],[2023]]</f>
        <v>64.015151515151516</v>
      </c>
    </row>
    <row r="1543" spans="7:11" x14ac:dyDescent="0.3">
      <c r="G1543">
        <v>309402</v>
      </c>
      <c r="H1543">
        <v>65</v>
      </c>
      <c r="I1543">
        <v>64</v>
      </c>
      <c r="J1543" s="13">
        <f>(Table12[[#This Row],[2023]]-Table12[[#This Row],[2022]])/Table12[[#This Row],[2022]]</f>
        <v>-1.5384615384615385E-2</v>
      </c>
      <c r="K1543" s="14">
        <f>(Table12[[#This Row],[per]]*Table12[[#This Row],[2023]])+Table12[[#This Row],[2023]]</f>
        <v>63.015384615384619</v>
      </c>
    </row>
    <row r="1544" spans="7:11" x14ac:dyDescent="0.3">
      <c r="G1544">
        <v>5780055</v>
      </c>
      <c r="H1544">
        <v>95</v>
      </c>
      <c r="I1544">
        <v>95</v>
      </c>
      <c r="J1544" s="13">
        <f>(Table12[[#This Row],[2023]]-Table12[[#This Row],[2022]])/Table12[[#This Row],[2022]]</f>
        <v>0</v>
      </c>
      <c r="K1544" s="14">
        <f>(Table12[[#This Row],[per]]*Table12[[#This Row],[2023]])+Table12[[#This Row],[2023]]</f>
        <v>95</v>
      </c>
    </row>
    <row r="1545" spans="7:11" x14ac:dyDescent="0.3">
      <c r="G1545">
        <v>10059956</v>
      </c>
      <c r="H1545">
        <v>97</v>
      </c>
      <c r="I1545">
        <v>111</v>
      </c>
      <c r="J1545" s="13">
        <f>(Table12[[#This Row],[2023]]-Table12[[#This Row],[2022]])/Table12[[#This Row],[2022]]</f>
        <v>0.14432989690721648</v>
      </c>
      <c r="K1545" s="14">
        <f>(Table12[[#This Row],[per]]*Table12[[#This Row],[2023]])+Table12[[#This Row],[2023]]</f>
        <v>127.02061855670104</v>
      </c>
    </row>
    <row r="1546" spans="7:11" x14ac:dyDescent="0.3">
      <c r="G1546">
        <v>613695</v>
      </c>
      <c r="H1546">
        <v>75</v>
      </c>
      <c r="I1546">
        <v>75</v>
      </c>
      <c r="J1546" s="13">
        <f>(Table12[[#This Row],[2023]]-Table12[[#This Row],[2022]])/Table12[[#This Row],[2022]]</f>
        <v>0</v>
      </c>
      <c r="K1546" s="14">
        <f>(Table12[[#This Row],[per]]*Table12[[#This Row],[2023]])+Table12[[#This Row],[2023]]</f>
        <v>75</v>
      </c>
    </row>
    <row r="1547" spans="7:11" x14ac:dyDescent="0.3">
      <c r="G1547">
        <v>2611347</v>
      </c>
      <c r="H1547">
        <v>90</v>
      </c>
      <c r="I1547">
        <v>90</v>
      </c>
      <c r="J1547" s="13">
        <f>(Table12[[#This Row],[2023]]-Table12[[#This Row],[2022]])/Table12[[#This Row],[2022]]</f>
        <v>0</v>
      </c>
      <c r="K1547" s="14">
        <f>(Table12[[#This Row],[per]]*Table12[[#This Row],[2023]])+Table12[[#This Row],[2023]]</f>
        <v>90</v>
      </c>
    </row>
    <row r="1548" spans="7:11" x14ac:dyDescent="0.3">
      <c r="G1548">
        <v>4785648</v>
      </c>
      <c r="H1548">
        <v>145</v>
      </c>
      <c r="I1548">
        <v>145</v>
      </c>
      <c r="J1548" s="13">
        <f>(Table12[[#This Row],[2023]]-Table12[[#This Row],[2022]])/Table12[[#This Row],[2022]]</f>
        <v>0</v>
      </c>
      <c r="K1548" s="14">
        <f>(Table12[[#This Row],[per]]*Table12[[#This Row],[2023]])+Table12[[#This Row],[2023]]</f>
        <v>145</v>
      </c>
    </row>
    <row r="1549" spans="7:11" x14ac:dyDescent="0.3">
      <c r="G1549">
        <v>3312043</v>
      </c>
      <c r="H1549">
        <v>395</v>
      </c>
      <c r="I1549">
        <v>395</v>
      </c>
      <c r="J1549" s="13">
        <f>(Table12[[#This Row],[2023]]-Table12[[#This Row],[2022]])/Table12[[#This Row],[2022]]</f>
        <v>0</v>
      </c>
      <c r="K1549" s="14">
        <f>(Table12[[#This Row],[per]]*Table12[[#This Row],[2023]])+Table12[[#This Row],[2023]]</f>
        <v>395</v>
      </c>
    </row>
    <row r="1550" spans="7:11" x14ac:dyDescent="0.3">
      <c r="G1550">
        <v>6600810</v>
      </c>
      <c r="H1550">
        <v>245</v>
      </c>
      <c r="I1550">
        <v>245</v>
      </c>
      <c r="J1550" s="13">
        <f>(Table12[[#This Row],[2023]]-Table12[[#This Row],[2022]])/Table12[[#This Row],[2022]]</f>
        <v>0</v>
      </c>
      <c r="K1550" s="14">
        <f>(Table12[[#This Row],[per]]*Table12[[#This Row],[2023]])+Table12[[#This Row],[2023]]</f>
        <v>245</v>
      </c>
    </row>
    <row r="1551" spans="7:11" x14ac:dyDescent="0.3">
      <c r="G1551">
        <v>9983766</v>
      </c>
      <c r="H1551">
        <v>75</v>
      </c>
      <c r="I1551">
        <v>75</v>
      </c>
      <c r="J1551" s="13">
        <f>(Table12[[#This Row],[2023]]-Table12[[#This Row],[2022]])/Table12[[#This Row],[2022]]</f>
        <v>0</v>
      </c>
      <c r="K1551" s="14">
        <f>(Table12[[#This Row],[per]]*Table12[[#This Row],[2023]])+Table12[[#This Row],[2023]]</f>
        <v>75</v>
      </c>
    </row>
    <row r="1552" spans="7:11" x14ac:dyDescent="0.3">
      <c r="G1552">
        <v>779670</v>
      </c>
      <c r="H1552">
        <v>319</v>
      </c>
      <c r="I1552">
        <v>320</v>
      </c>
      <c r="J1552" s="13">
        <f>(Table12[[#This Row],[2023]]-Table12[[#This Row],[2022]])/Table12[[#This Row],[2022]]</f>
        <v>3.134796238244514E-3</v>
      </c>
      <c r="K1552" s="14">
        <f>(Table12[[#This Row],[per]]*Table12[[#This Row],[2023]])+Table12[[#This Row],[2023]]</f>
        <v>321.00313479623827</v>
      </c>
    </row>
    <row r="1553" spans="7:11" x14ac:dyDescent="0.3">
      <c r="G1553">
        <v>2829505</v>
      </c>
      <c r="H1553">
        <v>23</v>
      </c>
      <c r="I1553">
        <v>23</v>
      </c>
      <c r="J1553" s="13">
        <f>(Table12[[#This Row],[2023]]-Table12[[#This Row],[2022]])/Table12[[#This Row],[2022]]</f>
        <v>0</v>
      </c>
      <c r="K1553" s="14">
        <f>(Table12[[#This Row],[per]]*Table12[[#This Row],[2023]])+Table12[[#This Row],[2023]]</f>
        <v>23</v>
      </c>
    </row>
    <row r="1554" spans="7:11" x14ac:dyDescent="0.3">
      <c r="G1554">
        <v>3782964</v>
      </c>
      <c r="H1554">
        <v>325</v>
      </c>
      <c r="I1554">
        <v>325</v>
      </c>
      <c r="J1554" s="13">
        <f>(Table12[[#This Row],[2023]]-Table12[[#This Row],[2022]])/Table12[[#This Row],[2022]]</f>
        <v>0</v>
      </c>
      <c r="K1554" s="14">
        <f>(Table12[[#This Row],[per]]*Table12[[#This Row],[2023]])+Table12[[#This Row],[2023]]</f>
        <v>325</v>
      </c>
    </row>
    <row r="1555" spans="7:11" x14ac:dyDescent="0.3">
      <c r="G1555">
        <v>5026415</v>
      </c>
      <c r="H1555">
        <v>400</v>
      </c>
      <c r="I1555">
        <v>400</v>
      </c>
      <c r="J1555" s="13">
        <f>(Table12[[#This Row],[2023]]-Table12[[#This Row],[2022]])/Table12[[#This Row],[2022]]</f>
        <v>0</v>
      </c>
      <c r="K1555" s="14">
        <f>(Table12[[#This Row],[per]]*Table12[[#This Row],[2023]])+Table12[[#This Row],[2023]]</f>
        <v>400</v>
      </c>
    </row>
    <row r="1556" spans="7:11" x14ac:dyDescent="0.3">
      <c r="G1556">
        <v>6877363</v>
      </c>
      <c r="H1556">
        <v>151</v>
      </c>
      <c r="I1556">
        <v>151</v>
      </c>
      <c r="J1556" s="13">
        <f>(Table12[[#This Row],[2023]]-Table12[[#This Row],[2022]])/Table12[[#This Row],[2022]]</f>
        <v>0</v>
      </c>
      <c r="K1556" s="14">
        <f>(Table12[[#This Row],[per]]*Table12[[#This Row],[2023]])+Table12[[#This Row],[2023]]</f>
        <v>151</v>
      </c>
    </row>
    <row r="1557" spans="7:11" x14ac:dyDescent="0.3">
      <c r="G1557">
        <v>6953962</v>
      </c>
      <c r="H1557">
        <v>63</v>
      </c>
      <c r="I1557">
        <v>69</v>
      </c>
      <c r="J1557" s="13">
        <f>(Table12[[#This Row],[2023]]-Table12[[#This Row],[2022]])/Table12[[#This Row],[2022]]</f>
        <v>9.5238095238095233E-2</v>
      </c>
      <c r="K1557" s="14">
        <f>(Table12[[#This Row],[per]]*Table12[[#This Row],[2023]])+Table12[[#This Row],[2023]]</f>
        <v>75.571428571428569</v>
      </c>
    </row>
    <row r="1558" spans="7:11" x14ac:dyDescent="0.3">
      <c r="G1558">
        <v>8670226</v>
      </c>
      <c r="H1558">
        <v>130</v>
      </c>
      <c r="I1558">
        <v>130</v>
      </c>
      <c r="J1558" s="13">
        <f>(Table12[[#This Row],[2023]]-Table12[[#This Row],[2022]])/Table12[[#This Row],[2022]]</f>
        <v>0</v>
      </c>
      <c r="K1558" s="14">
        <f>(Table12[[#This Row],[per]]*Table12[[#This Row],[2023]])+Table12[[#This Row],[2023]]</f>
        <v>130</v>
      </c>
    </row>
    <row r="1559" spans="7:11" x14ac:dyDescent="0.3">
      <c r="G1559">
        <v>9717275</v>
      </c>
      <c r="H1559">
        <v>160</v>
      </c>
      <c r="I1559">
        <v>160</v>
      </c>
      <c r="J1559" s="13">
        <f>(Table12[[#This Row],[2023]]-Table12[[#This Row],[2022]])/Table12[[#This Row],[2022]]</f>
        <v>0</v>
      </c>
      <c r="K1559" s="14">
        <f>(Table12[[#This Row],[per]]*Table12[[#This Row],[2023]])+Table12[[#This Row],[2023]]</f>
        <v>160</v>
      </c>
    </row>
    <row r="1560" spans="7:11" x14ac:dyDescent="0.3">
      <c r="G1560">
        <v>11891937</v>
      </c>
      <c r="H1560">
        <v>868</v>
      </c>
      <c r="I1560">
        <v>853</v>
      </c>
      <c r="J1560" s="13">
        <f>(Table12[[#This Row],[2023]]-Table12[[#This Row],[2022]])/Table12[[#This Row],[2022]]</f>
        <v>-1.7281105990783412E-2</v>
      </c>
      <c r="K1560" s="14">
        <f>(Table12[[#This Row],[per]]*Table12[[#This Row],[2023]])+Table12[[#This Row],[2023]]</f>
        <v>838.25921658986169</v>
      </c>
    </row>
    <row r="1561" spans="7:11" x14ac:dyDescent="0.3">
      <c r="G1561">
        <v>12906758</v>
      </c>
      <c r="H1561">
        <v>295</v>
      </c>
      <c r="I1561">
        <v>295</v>
      </c>
      <c r="J1561" s="13">
        <f>(Table12[[#This Row],[2023]]-Table12[[#This Row],[2022]])/Table12[[#This Row],[2022]]</f>
        <v>0</v>
      </c>
      <c r="K1561" s="14">
        <f>(Table12[[#This Row],[per]]*Table12[[#This Row],[2023]])+Table12[[#This Row],[2023]]</f>
        <v>295</v>
      </c>
    </row>
    <row r="1562" spans="7:11" x14ac:dyDescent="0.3">
      <c r="G1562">
        <v>13064615</v>
      </c>
      <c r="H1562">
        <v>100</v>
      </c>
      <c r="I1562">
        <v>100</v>
      </c>
      <c r="J1562" s="13">
        <f>(Table12[[#This Row],[2023]]-Table12[[#This Row],[2022]])/Table12[[#This Row],[2022]]</f>
        <v>0</v>
      </c>
      <c r="K1562" s="14">
        <f>(Table12[[#This Row],[per]]*Table12[[#This Row],[2023]])+Table12[[#This Row],[2023]]</f>
        <v>100</v>
      </c>
    </row>
    <row r="1563" spans="7:11" x14ac:dyDescent="0.3">
      <c r="G1563">
        <v>9461816</v>
      </c>
      <c r="H1563">
        <v>130</v>
      </c>
      <c r="I1563">
        <v>130</v>
      </c>
      <c r="J1563" s="13">
        <f>(Table12[[#This Row],[2023]]-Table12[[#This Row],[2022]])/Table12[[#This Row],[2022]]</f>
        <v>0</v>
      </c>
      <c r="K1563" s="14">
        <f>(Table12[[#This Row],[per]]*Table12[[#This Row],[2023]])+Table12[[#This Row],[2023]]</f>
        <v>130</v>
      </c>
    </row>
    <row r="1564" spans="7:11" x14ac:dyDescent="0.3">
      <c r="G1564">
        <v>10118143</v>
      </c>
      <c r="H1564">
        <v>109</v>
      </c>
      <c r="I1564">
        <v>102</v>
      </c>
      <c r="J1564" s="13">
        <f>(Table12[[#This Row],[2023]]-Table12[[#This Row],[2022]])/Table12[[#This Row],[2022]]</f>
        <v>-6.4220183486238536E-2</v>
      </c>
      <c r="K1564" s="14">
        <f>(Table12[[#This Row],[per]]*Table12[[#This Row],[2023]])+Table12[[#This Row],[2023]]</f>
        <v>95.449541284403665</v>
      </c>
    </row>
    <row r="1565" spans="7:11" x14ac:dyDescent="0.3">
      <c r="G1565">
        <v>12129574</v>
      </c>
      <c r="H1565">
        <v>250</v>
      </c>
      <c r="I1565">
        <v>250</v>
      </c>
      <c r="J1565" s="13">
        <f>(Table12[[#This Row],[2023]]-Table12[[#This Row],[2022]])/Table12[[#This Row],[2022]]</f>
        <v>0</v>
      </c>
      <c r="K1565" s="14">
        <f>(Table12[[#This Row],[per]]*Table12[[#This Row],[2023]])+Table12[[#This Row],[2023]]</f>
        <v>250</v>
      </c>
    </row>
    <row r="1566" spans="7:11" x14ac:dyDescent="0.3">
      <c r="G1566">
        <v>12207102</v>
      </c>
      <c r="H1566">
        <v>129</v>
      </c>
      <c r="I1566">
        <v>129</v>
      </c>
      <c r="J1566" s="13">
        <f>(Table12[[#This Row],[2023]]-Table12[[#This Row],[2022]])/Table12[[#This Row],[2022]]</f>
        <v>0</v>
      </c>
      <c r="K1566" s="14">
        <f>(Table12[[#This Row],[per]]*Table12[[#This Row],[2023]])+Table12[[#This Row],[2023]]</f>
        <v>129</v>
      </c>
    </row>
    <row r="1567" spans="7:11" x14ac:dyDescent="0.3">
      <c r="G1567">
        <v>14153216</v>
      </c>
      <c r="H1567">
        <v>168</v>
      </c>
      <c r="I1567">
        <v>168</v>
      </c>
      <c r="J1567" s="13">
        <f>(Table12[[#This Row],[2023]]-Table12[[#This Row],[2022]])/Table12[[#This Row],[2022]]</f>
        <v>0</v>
      </c>
      <c r="K1567" s="14">
        <f>(Table12[[#This Row],[per]]*Table12[[#This Row],[2023]])+Table12[[#This Row],[2023]]</f>
        <v>168</v>
      </c>
    </row>
    <row r="1568" spans="7:11" x14ac:dyDescent="0.3">
      <c r="G1568">
        <v>5759947</v>
      </c>
      <c r="H1568">
        <v>270</v>
      </c>
      <c r="I1568">
        <v>270</v>
      </c>
      <c r="J1568" s="13">
        <f>(Table12[[#This Row],[2023]]-Table12[[#This Row],[2022]])/Table12[[#This Row],[2022]]</f>
        <v>0</v>
      </c>
      <c r="K1568" s="14">
        <f>(Table12[[#This Row],[per]]*Table12[[#This Row],[2023]])+Table12[[#This Row],[2023]]</f>
        <v>270</v>
      </c>
    </row>
    <row r="1569" spans="7:11" x14ac:dyDescent="0.3">
      <c r="G1569">
        <v>6472797</v>
      </c>
      <c r="H1569">
        <v>105</v>
      </c>
      <c r="I1569">
        <v>105</v>
      </c>
      <c r="J1569" s="13">
        <f>(Table12[[#This Row],[2023]]-Table12[[#This Row],[2022]])/Table12[[#This Row],[2022]]</f>
        <v>0</v>
      </c>
      <c r="K1569" s="14">
        <f>(Table12[[#This Row],[per]]*Table12[[#This Row],[2023]])+Table12[[#This Row],[2023]]</f>
        <v>105</v>
      </c>
    </row>
    <row r="1570" spans="7:11" x14ac:dyDescent="0.3">
      <c r="G1570">
        <v>6878816</v>
      </c>
      <c r="H1570">
        <v>170</v>
      </c>
      <c r="I1570">
        <v>170</v>
      </c>
      <c r="J1570" s="13">
        <f>(Table12[[#This Row],[2023]]-Table12[[#This Row],[2022]])/Table12[[#This Row],[2022]]</f>
        <v>0</v>
      </c>
      <c r="K1570" s="14">
        <f>(Table12[[#This Row],[per]]*Table12[[#This Row],[2023]])+Table12[[#This Row],[2023]]</f>
        <v>170</v>
      </c>
    </row>
    <row r="1571" spans="7:11" x14ac:dyDescent="0.3">
      <c r="G1571">
        <v>10875136</v>
      </c>
      <c r="H1571">
        <v>80</v>
      </c>
      <c r="I1571">
        <v>80</v>
      </c>
      <c r="J1571" s="13">
        <f>(Table12[[#This Row],[2023]]-Table12[[#This Row],[2022]])/Table12[[#This Row],[2022]]</f>
        <v>0</v>
      </c>
      <c r="K1571" s="14">
        <f>(Table12[[#This Row],[per]]*Table12[[#This Row],[2023]])+Table12[[#This Row],[2023]]</f>
        <v>80</v>
      </c>
    </row>
    <row r="1572" spans="7:11" x14ac:dyDescent="0.3">
      <c r="G1572">
        <v>11675421</v>
      </c>
      <c r="H1572">
        <v>76</v>
      </c>
      <c r="I1572">
        <v>75</v>
      </c>
      <c r="J1572" s="13">
        <f>(Table12[[#This Row],[2023]]-Table12[[#This Row],[2022]])/Table12[[#This Row],[2022]]</f>
        <v>-1.3157894736842105E-2</v>
      </c>
      <c r="K1572" s="14">
        <f>(Table12[[#This Row],[per]]*Table12[[#This Row],[2023]])+Table12[[#This Row],[2023]]</f>
        <v>74.013157894736835</v>
      </c>
    </row>
    <row r="1573" spans="7:11" x14ac:dyDescent="0.3">
      <c r="G1573">
        <v>5317000</v>
      </c>
      <c r="H1573">
        <v>86</v>
      </c>
      <c r="I1573">
        <v>86</v>
      </c>
      <c r="J1573" s="13">
        <f>(Table12[[#This Row],[2023]]-Table12[[#This Row],[2022]])/Table12[[#This Row],[2022]]</f>
        <v>0</v>
      </c>
      <c r="K1573" s="14">
        <f>(Table12[[#This Row],[per]]*Table12[[#This Row],[2023]])+Table12[[#This Row],[2023]]</f>
        <v>86</v>
      </c>
    </row>
    <row r="1574" spans="7:11" x14ac:dyDescent="0.3">
      <c r="G1574">
        <v>5383881</v>
      </c>
      <c r="H1574">
        <v>149</v>
      </c>
      <c r="I1574">
        <v>150</v>
      </c>
      <c r="J1574" s="13">
        <f>(Table12[[#This Row],[2023]]-Table12[[#This Row],[2022]])/Table12[[#This Row],[2022]]</f>
        <v>6.7114093959731542E-3</v>
      </c>
      <c r="K1574" s="14">
        <f>(Table12[[#This Row],[per]]*Table12[[#This Row],[2023]])+Table12[[#This Row],[2023]]</f>
        <v>151.00671140939596</v>
      </c>
    </row>
    <row r="1575" spans="7:11" x14ac:dyDescent="0.3">
      <c r="G1575">
        <v>6223083</v>
      </c>
      <c r="H1575">
        <v>33</v>
      </c>
      <c r="I1575">
        <v>33</v>
      </c>
      <c r="J1575" s="13">
        <f>(Table12[[#This Row],[2023]]-Table12[[#This Row],[2022]])/Table12[[#This Row],[2022]]</f>
        <v>0</v>
      </c>
      <c r="K1575" s="14">
        <f>(Table12[[#This Row],[per]]*Table12[[#This Row],[2023]])+Table12[[#This Row],[2023]]</f>
        <v>33</v>
      </c>
    </row>
    <row r="1576" spans="7:11" x14ac:dyDescent="0.3">
      <c r="G1576">
        <v>6242617</v>
      </c>
      <c r="H1576">
        <v>200</v>
      </c>
      <c r="I1576">
        <v>200</v>
      </c>
      <c r="J1576" s="13">
        <f>(Table12[[#This Row],[2023]]-Table12[[#This Row],[2022]])/Table12[[#This Row],[2022]]</f>
        <v>0</v>
      </c>
      <c r="K1576" s="14">
        <f>(Table12[[#This Row],[per]]*Table12[[#This Row],[2023]])+Table12[[#This Row],[2023]]</f>
        <v>200</v>
      </c>
    </row>
    <row r="1577" spans="7:11" x14ac:dyDescent="0.3">
      <c r="G1577">
        <v>7083259</v>
      </c>
      <c r="H1577">
        <v>200</v>
      </c>
      <c r="I1577">
        <v>200</v>
      </c>
      <c r="J1577" s="13">
        <f>(Table12[[#This Row],[2023]]-Table12[[#This Row],[2022]])/Table12[[#This Row],[2022]]</f>
        <v>0</v>
      </c>
      <c r="K1577" s="14">
        <f>(Table12[[#This Row],[per]]*Table12[[#This Row],[2023]])+Table12[[#This Row],[2023]]</f>
        <v>200</v>
      </c>
    </row>
    <row r="1578" spans="7:11" x14ac:dyDescent="0.3">
      <c r="G1578">
        <v>9323828</v>
      </c>
      <c r="H1578">
        <v>48</v>
      </c>
      <c r="I1578">
        <v>48</v>
      </c>
      <c r="J1578" s="13">
        <f>(Table12[[#This Row],[2023]]-Table12[[#This Row],[2022]])/Table12[[#This Row],[2022]]</f>
        <v>0</v>
      </c>
      <c r="K1578" s="14">
        <f>(Table12[[#This Row],[per]]*Table12[[#This Row],[2023]])+Table12[[#This Row],[2023]]</f>
        <v>48</v>
      </c>
    </row>
    <row r="1579" spans="7:11" x14ac:dyDescent="0.3">
      <c r="G1579">
        <v>9417165</v>
      </c>
      <c r="H1579">
        <v>90</v>
      </c>
      <c r="I1579">
        <v>90</v>
      </c>
      <c r="J1579" s="13">
        <f>(Table12[[#This Row],[2023]]-Table12[[#This Row],[2022]])/Table12[[#This Row],[2022]]</f>
        <v>0</v>
      </c>
      <c r="K1579" s="14">
        <f>(Table12[[#This Row],[per]]*Table12[[#This Row],[2023]])+Table12[[#This Row],[2023]]</f>
        <v>90</v>
      </c>
    </row>
    <row r="1580" spans="7:11" x14ac:dyDescent="0.3">
      <c r="G1580">
        <v>10243851</v>
      </c>
      <c r="H1580">
        <v>90</v>
      </c>
      <c r="I1580">
        <v>90</v>
      </c>
      <c r="J1580" s="13">
        <f>(Table12[[#This Row],[2023]]-Table12[[#This Row],[2022]])/Table12[[#This Row],[2022]]</f>
        <v>0</v>
      </c>
      <c r="K1580" s="14">
        <f>(Table12[[#This Row],[per]]*Table12[[#This Row],[2023]])+Table12[[#This Row],[2023]]</f>
        <v>90</v>
      </c>
    </row>
    <row r="1581" spans="7:11" x14ac:dyDescent="0.3">
      <c r="G1581">
        <v>13435146</v>
      </c>
      <c r="H1581">
        <v>190</v>
      </c>
      <c r="I1581">
        <v>198</v>
      </c>
      <c r="J1581" s="13">
        <f>(Table12[[#This Row],[2023]]-Table12[[#This Row],[2022]])/Table12[[#This Row],[2022]]</f>
        <v>4.2105263157894736E-2</v>
      </c>
      <c r="K1581" s="14">
        <f>(Table12[[#This Row],[per]]*Table12[[#This Row],[2023]])+Table12[[#This Row],[2023]]</f>
        <v>206.33684210526314</v>
      </c>
    </row>
    <row r="1582" spans="7:11" x14ac:dyDescent="0.3">
      <c r="G1582">
        <v>13842395</v>
      </c>
      <c r="H1582">
        <v>99</v>
      </c>
      <c r="I1582">
        <v>99</v>
      </c>
      <c r="J1582" s="13">
        <f>(Table12[[#This Row],[2023]]-Table12[[#This Row],[2022]])/Table12[[#This Row],[2022]]</f>
        <v>0</v>
      </c>
      <c r="K1582" s="14">
        <f>(Table12[[#This Row],[per]]*Table12[[#This Row],[2023]])+Table12[[#This Row],[2023]]</f>
        <v>99</v>
      </c>
    </row>
    <row r="1583" spans="7:11" x14ac:dyDescent="0.3">
      <c r="G1583">
        <v>6473777</v>
      </c>
      <c r="H1583">
        <v>150</v>
      </c>
      <c r="I1583">
        <v>150</v>
      </c>
      <c r="J1583" s="13">
        <f>(Table12[[#This Row],[2023]]-Table12[[#This Row],[2022]])/Table12[[#This Row],[2022]]</f>
        <v>0</v>
      </c>
      <c r="K1583" s="14">
        <f>(Table12[[#This Row],[per]]*Table12[[#This Row],[2023]])+Table12[[#This Row],[2023]]</f>
        <v>150</v>
      </c>
    </row>
    <row r="1584" spans="7:11" x14ac:dyDescent="0.3">
      <c r="G1584">
        <v>7368315</v>
      </c>
      <c r="H1584">
        <v>77</v>
      </c>
      <c r="I1584">
        <v>77</v>
      </c>
      <c r="J1584" s="13">
        <f>(Table12[[#This Row],[2023]]-Table12[[#This Row],[2022]])/Table12[[#This Row],[2022]]</f>
        <v>0</v>
      </c>
      <c r="K1584" s="14">
        <f>(Table12[[#This Row],[per]]*Table12[[#This Row],[2023]])+Table12[[#This Row],[2023]]</f>
        <v>77</v>
      </c>
    </row>
    <row r="1585" spans="7:11" x14ac:dyDescent="0.3">
      <c r="G1585">
        <v>13746306</v>
      </c>
      <c r="H1585">
        <v>54</v>
      </c>
      <c r="I1585">
        <v>54</v>
      </c>
      <c r="J1585" s="13">
        <f>(Table12[[#This Row],[2023]]-Table12[[#This Row],[2022]])/Table12[[#This Row],[2022]]</f>
        <v>0</v>
      </c>
      <c r="K1585" s="14">
        <f>(Table12[[#This Row],[per]]*Table12[[#This Row],[2023]])+Table12[[#This Row],[2023]]</f>
        <v>54</v>
      </c>
    </row>
    <row r="1586" spans="7:11" x14ac:dyDescent="0.3">
      <c r="G1586">
        <v>12999726</v>
      </c>
      <c r="H1586">
        <v>187</v>
      </c>
      <c r="I1586">
        <v>187</v>
      </c>
      <c r="J1586" s="13">
        <f>(Table12[[#This Row],[2023]]-Table12[[#This Row],[2022]])/Table12[[#This Row],[2022]]</f>
        <v>0</v>
      </c>
      <c r="K1586" s="14">
        <f>(Table12[[#This Row],[per]]*Table12[[#This Row],[2023]])+Table12[[#This Row],[2023]]</f>
        <v>187</v>
      </c>
    </row>
    <row r="1587" spans="7:11" x14ac:dyDescent="0.3">
      <c r="G1587">
        <v>2217230</v>
      </c>
      <c r="H1587">
        <v>129</v>
      </c>
      <c r="I1587">
        <v>129</v>
      </c>
      <c r="J1587" s="13">
        <f>(Table12[[#This Row],[2023]]-Table12[[#This Row],[2022]])/Table12[[#This Row],[2022]]</f>
        <v>0</v>
      </c>
      <c r="K1587" s="14">
        <f>(Table12[[#This Row],[per]]*Table12[[#This Row],[2023]])+Table12[[#This Row],[2023]]</f>
        <v>129</v>
      </c>
    </row>
    <row r="1588" spans="7:11" x14ac:dyDescent="0.3">
      <c r="G1588">
        <v>4321434</v>
      </c>
      <c r="H1588">
        <v>90</v>
      </c>
      <c r="I1588">
        <v>90</v>
      </c>
      <c r="J1588" s="13">
        <f>(Table12[[#This Row],[2023]]-Table12[[#This Row],[2022]])/Table12[[#This Row],[2022]]</f>
        <v>0</v>
      </c>
      <c r="K1588" s="14">
        <f>(Table12[[#This Row],[per]]*Table12[[#This Row],[2023]])+Table12[[#This Row],[2023]]</f>
        <v>90</v>
      </c>
    </row>
    <row r="1589" spans="7:11" x14ac:dyDescent="0.3">
      <c r="G1589">
        <v>7096265</v>
      </c>
      <c r="H1589">
        <v>150</v>
      </c>
      <c r="I1589">
        <v>150</v>
      </c>
      <c r="J1589" s="13">
        <f>(Table12[[#This Row],[2023]]-Table12[[#This Row],[2022]])/Table12[[#This Row],[2022]]</f>
        <v>0</v>
      </c>
      <c r="K1589" s="14">
        <f>(Table12[[#This Row],[per]]*Table12[[#This Row],[2023]])+Table12[[#This Row],[2023]]</f>
        <v>150</v>
      </c>
    </row>
    <row r="1590" spans="7:11" x14ac:dyDescent="0.3">
      <c r="G1590">
        <v>11260147</v>
      </c>
      <c r="H1590">
        <v>89</v>
      </c>
      <c r="I1590">
        <v>89</v>
      </c>
      <c r="J1590" s="13">
        <f>(Table12[[#This Row],[2023]]-Table12[[#This Row],[2022]])/Table12[[#This Row],[2022]]</f>
        <v>0</v>
      </c>
      <c r="K1590" s="14">
        <f>(Table12[[#This Row],[per]]*Table12[[#This Row],[2023]])+Table12[[#This Row],[2023]]</f>
        <v>89</v>
      </c>
    </row>
    <row r="1591" spans="7:11" x14ac:dyDescent="0.3">
      <c r="G1591">
        <v>11528381</v>
      </c>
      <c r="H1591">
        <v>55</v>
      </c>
      <c r="I1591">
        <v>55</v>
      </c>
      <c r="J1591" s="13">
        <f>(Table12[[#This Row],[2023]]-Table12[[#This Row],[2022]])/Table12[[#This Row],[2022]]</f>
        <v>0</v>
      </c>
      <c r="K1591" s="14">
        <f>(Table12[[#This Row],[per]]*Table12[[#This Row],[2023]])+Table12[[#This Row],[2023]]</f>
        <v>55</v>
      </c>
    </row>
    <row r="1592" spans="7:11" x14ac:dyDescent="0.3">
      <c r="G1592">
        <v>5724081</v>
      </c>
      <c r="H1592">
        <v>100</v>
      </c>
      <c r="I1592">
        <v>100</v>
      </c>
      <c r="J1592" s="13">
        <f>(Table12[[#This Row],[2023]]-Table12[[#This Row],[2022]])/Table12[[#This Row],[2022]]</f>
        <v>0</v>
      </c>
      <c r="K1592" s="14">
        <f>(Table12[[#This Row],[per]]*Table12[[#This Row],[2023]])+Table12[[#This Row],[2023]]</f>
        <v>100</v>
      </c>
    </row>
    <row r="1593" spans="7:11" x14ac:dyDescent="0.3">
      <c r="G1593">
        <v>6445326</v>
      </c>
      <c r="H1593">
        <v>179</v>
      </c>
      <c r="I1593">
        <v>179</v>
      </c>
      <c r="J1593" s="13">
        <f>(Table12[[#This Row],[2023]]-Table12[[#This Row],[2022]])/Table12[[#This Row],[2022]]</f>
        <v>0</v>
      </c>
      <c r="K1593" s="14">
        <f>(Table12[[#This Row],[per]]*Table12[[#This Row],[2023]])+Table12[[#This Row],[2023]]</f>
        <v>179</v>
      </c>
    </row>
    <row r="1594" spans="7:11" x14ac:dyDescent="0.3">
      <c r="G1594">
        <v>9149223</v>
      </c>
      <c r="H1594">
        <v>112</v>
      </c>
      <c r="I1594">
        <v>112</v>
      </c>
      <c r="J1594" s="13">
        <f>(Table12[[#This Row],[2023]]-Table12[[#This Row],[2022]])/Table12[[#This Row],[2022]]</f>
        <v>0</v>
      </c>
      <c r="K1594" s="14">
        <f>(Table12[[#This Row],[per]]*Table12[[#This Row],[2023]])+Table12[[#This Row],[2023]]</f>
        <v>112</v>
      </c>
    </row>
    <row r="1595" spans="7:11" x14ac:dyDescent="0.3">
      <c r="G1595">
        <v>11022785</v>
      </c>
      <c r="H1595">
        <v>113</v>
      </c>
      <c r="I1595">
        <v>113</v>
      </c>
      <c r="J1595" s="13">
        <f>(Table12[[#This Row],[2023]]-Table12[[#This Row],[2022]])/Table12[[#This Row],[2022]]</f>
        <v>0</v>
      </c>
      <c r="K1595" s="14">
        <f>(Table12[[#This Row],[per]]*Table12[[#This Row],[2023]])+Table12[[#This Row],[2023]]</f>
        <v>113</v>
      </c>
    </row>
    <row r="1596" spans="7:11" x14ac:dyDescent="0.3">
      <c r="G1596">
        <v>990322</v>
      </c>
      <c r="H1596">
        <v>100</v>
      </c>
      <c r="I1596">
        <v>100</v>
      </c>
      <c r="J1596" s="13">
        <f>(Table12[[#This Row],[2023]]-Table12[[#This Row],[2022]])/Table12[[#This Row],[2022]]</f>
        <v>0</v>
      </c>
      <c r="K1596" s="14">
        <f>(Table12[[#This Row],[per]]*Table12[[#This Row],[2023]])+Table12[[#This Row],[2023]]</f>
        <v>100</v>
      </c>
    </row>
    <row r="1597" spans="7:11" x14ac:dyDescent="0.3">
      <c r="G1597">
        <v>6984655</v>
      </c>
      <c r="H1597">
        <v>450</v>
      </c>
      <c r="I1597">
        <v>450</v>
      </c>
      <c r="J1597" s="13">
        <f>(Table12[[#This Row],[2023]]-Table12[[#This Row],[2022]])/Table12[[#This Row],[2022]]</f>
        <v>0</v>
      </c>
      <c r="K1597" s="14">
        <f>(Table12[[#This Row],[per]]*Table12[[#This Row],[2023]])+Table12[[#This Row],[2023]]</f>
        <v>450</v>
      </c>
    </row>
    <row r="1598" spans="7:11" x14ac:dyDescent="0.3">
      <c r="G1598">
        <v>6988306</v>
      </c>
      <c r="H1598">
        <v>150</v>
      </c>
      <c r="I1598">
        <v>150</v>
      </c>
      <c r="J1598" s="13">
        <f>(Table12[[#This Row],[2023]]-Table12[[#This Row],[2022]])/Table12[[#This Row],[2022]]</f>
        <v>0</v>
      </c>
      <c r="K1598" s="14">
        <f>(Table12[[#This Row],[per]]*Table12[[#This Row],[2023]])+Table12[[#This Row],[2023]]</f>
        <v>150</v>
      </c>
    </row>
    <row r="1599" spans="7:11" x14ac:dyDescent="0.3">
      <c r="G1599">
        <v>7535385</v>
      </c>
      <c r="H1599">
        <v>178</v>
      </c>
      <c r="I1599">
        <v>223</v>
      </c>
      <c r="J1599" s="13">
        <f>(Table12[[#This Row],[2023]]-Table12[[#This Row],[2022]])/Table12[[#This Row],[2022]]</f>
        <v>0.25280898876404495</v>
      </c>
      <c r="K1599" s="14">
        <f>(Table12[[#This Row],[per]]*Table12[[#This Row],[2023]])+Table12[[#This Row],[2023]]</f>
        <v>279.37640449438203</v>
      </c>
    </row>
    <row r="1600" spans="7:11" x14ac:dyDescent="0.3">
      <c r="G1600">
        <v>8390151</v>
      </c>
      <c r="H1600">
        <v>95</v>
      </c>
      <c r="I1600">
        <v>95</v>
      </c>
      <c r="J1600" s="13">
        <f>(Table12[[#This Row],[2023]]-Table12[[#This Row],[2022]])/Table12[[#This Row],[2022]]</f>
        <v>0</v>
      </c>
      <c r="K1600" s="14">
        <f>(Table12[[#This Row],[per]]*Table12[[#This Row],[2023]])+Table12[[#This Row],[2023]]</f>
        <v>95</v>
      </c>
    </row>
    <row r="1601" spans="7:11" x14ac:dyDescent="0.3">
      <c r="G1601">
        <v>9544561</v>
      </c>
      <c r="H1601">
        <v>65</v>
      </c>
      <c r="I1601">
        <v>65</v>
      </c>
      <c r="J1601" s="13">
        <f>(Table12[[#This Row],[2023]]-Table12[[#This Row],[2022]])/Table12[[#This Row],[2022]]</f>
        <v>0</v>
      </c>
      <c r="K1601" s="14">
        <f>(Table12[[#This Row],[per]]*Table12[[#This Row],[2023]])+Table12[[#This Row],[2023]]</f>
        <v>65</v>
      </c>
    </row>
    <row r="1602" spans="7:11" x14ac:dyDescent="0.3">
      <c r="G1602">
        <v>11849199</v>
      </c>
      <c r="H1602">
        <v>255</v>
      </c>
      <c r="I1602">
        <v>255</v>
      </c>
      <c r="J1602" s="13">
        <f>(Table12[[#This Row],[2023]]-Table12[[#This Row],[2022]])/Table12[[#This Row],[2022]]</f>
        <v>0</v>
      </c>
      <c r="K1602" s="14">
        <f>(Table12[[#This Row],[per]]*Table12[[#This Row],[2023]])+Table12[[#This Row],[2023]]</f>
        <v>255</v>
      </c>
    </row>
    <row r="1603" spans="7:11" x14ac:dyDescent="0.3">
      <c r="G1603">
        <v>3520988</v>
      </c>
      <c r="H1603">
        <v>136</v>
      </c>
      <c r="I1603">
        <v>136</v>
      </c>
      <c r="J1603" s="13">
        <f>(Table12[[#This Row],[2023]]-Table12[[#This Row],[2022]])/Table12[[#This Row],[2022]]</f>
        <v>0</v>
      </c>
      <c r="K1603" s="14">
        <f>(Table12[[#This Row],[per]]*Table12[[#This Row],[2023]])+Table12[[#This Row],[2023]]</f>
        <v>136</v>
      </c>
    </row>
    <row r="1604" spans="7:11" x14ac:dyDescent="0.3">
      <c r="G1604">
        <v>5298861</v>
      </c>
      <c r="H1604">
        <v>59</v>
      </c>
      <c r="I1604">
        <v>76</v>
      </c>
      <c r="J1604" s="13">
        <f>(Table12[[#This Row],[2023]]-Table12[[#This Row],[2022]])/Table12[[#This Row],[2022]]</f>
        <v>0.28813559322033899</v>
      </c>
      <c r="K1604" s="14">
        <f>(Table12[[#This Row],[per]]*Table12[[#This Row],[2023]])+Table12[[#This Row],[2023]]</f>
        <v>97.898305084745772</v>
      </c>
    </row>
    <row r="1605" spans="7:11" x14ac:dyDescent="0.3">
      <c r="G1605">
        <v>14301546</v>
      </c>
      <c r="H1605">
        <v>281</v>
      </c>
      <c r="I1605">
        <v>280</v>
      </c>
      <c r="J1605" s="13">
        <f>(Table12[[#This Row],[2023]]-Table12[[#This Row],[2022]])/Table12[[#This Row],[2022]]</f>
        <v>-3.5587188612099642E-3</v>
      </c>
      <c r="K1605" s="14">
        <f>(Table12[[#This Row],[per]]*Table12[[#This Row],[2023]])+Table12[[#This Row],[2023]]</f>
        <v>279.0035587188612</v>
      </c>
    </row>
    <row r="1606" spans="7:11" x14ac:dyDescent="0.3">
      <c r="G1606">
        <v>14388546</v>
      </c>
      <c r="H1606">
        <v>55</v>
      </c>
      <c r="I1606">
        <v>55</v>
      </c>
      <c r="J1606" s="13">
        <f>(Table12[[#This Row],[2023]]-Table12[[#This Row],[2022]])/Table12[[#This Row],[2022]]</f>
        <v>0</v>
      </c>
      <c r="K1606" s="14">
        <f>(Table12[[#This Row],[per]]*Table12[[#This Row],[2023]])+Table12[[#This Row],[2023]]</f>
        <v>55</v>
      </c>
    </row>
    <row r="1607" spans="7:11" x14ac:dyDescent="0.3">
      <c r="G1607">
        <v>6467138</v>
      </c>
      <c r="H1607">
        <v>90</v>
      </c>
      <c r="I1607">
        <v>90</v>
      </c>
      <c r="J1607" s="13">
        <f>(Table12[[#This Row],[2023]]-Table12[[#This Row],[2022]])/Table12[[#This Row],[2022]]</f>
        <v>0</v>
      </c>
      <c r="K1607" s="14">
        <f>(Table12[[#This Row],[per]]*Table12[[#This Row],[2023]])+Table12[[#This Row],[2023]]</f>
        <v>90</v>
      </c>
    </row>
    <row r="1608" spans="7:11" x14ac:dyDescent="0.3">
      <c r="G1608">
        <v>6583985</v>
      </c>
      <c r="H1608">
        <v>1200</v>
      </c>
      <c r="I1608">
        <v>1200</v>
      </c>
      <c r="J1608" s="13">
        <f>(Table12[[#This Row],[2023]]-Table12[[#This Row],[2022]])/Table12[[#This Row],[2022]]</f>
        <v>0</v>
      </c>
      <c r="K1608" s="14">
        <f>(Table12[[#This Row],[per]]*Table12[[#This Row],[2023]])+Table12[[#This Row],[2023]]</f>
        <v>1200</v>
      </c>
    </row>
    <row r="1609" spans="7:11" x14ac:dyDescent="0.3">
      <c r="G1609">
        <v>8031392</v>
      </c>
      <c r="H1609">
        <v>150</v>
      </c>
      <c r="I1609">
        <v>150</v>
      </c>
      <c r="J1609" s="13">
        <f>(Table12[[#This Row],[2023]]-Table12[[#This Row],[2022]])/Table12[[#This Row],[2022]]</f>
        <v>0</v>
      </c>
      <c r="K1609" s="14">
        <f>(Table12[[#This Row],[per]]*Table12[[#This Row],[2023]])+Table12[[#This Row],[2023]]</f>
        <v>150</v>
      </c>
    </row>
    <row r="1610" spans="7:11" x14ac:dyDescent="0.3">
      <c r="G1610">
        <v>11161939</v>
      </c>
      <c r="H1610">
        <v>57</v>
      </c>
      <c r="I1610">
        <v>57</v>
      </c>
      <c r="J1610" s="13">
        <f>(Table12[[#This Row],[2023]]-Table12[[#This Row],[2022]])/Table12[[#This Row],[2022]]</f>
        <v>0</v>
      </c>
      <c r="K1610" s="14">
        <f>(Table12[[#This Row],[per]]*Table12[[#This Row],[2023]])+Table12[[#This Row],[2023]]</f>
        <v>57</v>
      </c>
    </row>
    <row r="1611" spans="7:11" x14ac:dyDescent="0.3">
      <c r="G1611">
        <v>13556716</v>
      </c>
      <c r="H1611">
        <v>225</v>
      </c>
      <c r="I1611">
        <v>225</v>
      </c>
      <c r="J1611" s="13">
        <f>(Table12[[#This Row],[2023]]-Table12[[#This Row],[2022]])/Table12[[#This Row],[2022]]</f>
        <v>0</v>
      </c>
      <c r="K1611" s="14">
        <f>(Table12[[#This Row],[per]]*Table12[[#This Row],[2023]])+Table12[[#This Row],[2023]]</f>
        <v>225</v>
      </c>
    </row>
    <row r="1612" spans="7:11" x14ac:dyDescent="0.3">
      <c r="G1612">
        <v>788710</v>
      </c>
      <c r="H1612">
        <v>80</v>
      </c>
      <c r="I1612">
        <v>80</v>
      </c>
      <c r="J1612" s="13">
        <f>(Table12[[#This Row],[2023]]-Table12[[#This Row],[2022]])/Table12[[#This Row],[2022]]</f>
        <v>0</v>
      </c>
      <c r="K1612" s="14">
        <f>(Table12[[#This Row],[per]]*Table12[[#This Row],[2023]])+Table12[[#This Row],[2023]]</f>
        <v>80</v>
      </c>
    </row>
    <row r="1613" spans="7:11" x14ac:dyDescent="0.3">
      <c r="G1613">
        <v>3802093</v>
      </c>
      <c r="H1613">
        <v>142</v>
      </c>
      <c r="I1613">
        <v>143</v>
      </c>
      <c r="J1613" s="13">
        <f>(Table12[[#This Row],[2023]]-Table12[[#This Row],[2022]])/Table12[[#This Row],[2022]]</f>
        <v>7.0422535211267607E-3</v>
      </c>
      <c r="K1613" s="14">
        <f>(Table12[[#This Row],[per]]*Table12[[#This Row],[2023]])+Table12[[#This Row],[2023]]</f>
        <v>144.00704225352112</v>
      </c>
    </row>
    <row r="1614" spans="7:11" x14ac:dyDescent="0.3">
      <c r="G1614">
        <v>8770895</v>
      </c>
      <c r="H1614">
        <v>102</v>
      </c>
      <c r="I1614">
        <v>102</v>
      </c>
      <c r="J1614" s="13">
        <f>(Table12[[#This Row],[2023]]-Table12[[#This Row],[2022]])/Table12[[#This Row],[2022]]</f>
        <v>0</v>
      </c>
      <c r="K1614" s="14">
        <f>(Table12[[#This Row],[per]]*Table12[[#This Row],[2023]])+Table12[[#This Row],[2023]]</f>
        <v>102</v>
      </c>
    </row>
    <row r="1615" spans="7:11" x14ac:dyDescent="0.3">
      <c r="G1615">
        <v>11872244</v>
      </c>
      <c r="H1615">
        <v>149</v>
      </c>
      <c r="I1615">
        <v>149</v>
      </c>
      <c r="J1615" s="13">
        <f>(Table12[[#This Row],[2023]]-Table12[[#This Row],[2022]])/Table12[[#This Row],[2022]]</f>
        <v>0</v>
      </c>
      <c r="K1615" s="14">
        <f>(Table12[[#This Row],[per]]*Table12[[#This Row],[2023]])+Table12[[#This Row],[2023]]</f>
        <v>149</v>
      </c>
    </row>
    <row r="1616" spans="7:11" x14ac:dyDescent="0.3">
      <c r="G1616">
        <v>3609570</v>
      </c>
      <c r="H1616">
        <v>152</v>
      </c>
      <c r="I1616">
        <v>158</v>
      </c>
      <c r="J1616" s="13">
        <f>(Table12[[#This Row],[2023]]-Table12[[#This Row],[2022]])/Table12[[#This Row],[2022]]</f>
        <v>3.9473684210526314E-2</v>
      </c>
      <c r="K1616" s="14">
        <f>(Table12[[#This Row],[per]]*Table12[[#This Row],[2023]])+Table12[[#This Row],[2023]]</f>
        <v>164.23684210526315</v>
      </c>
    </row>
    <row r="1617" spans="7:11" x14ac:dyDescent="0.3">
      <c r="G1617">
        <v>6676320</v>
      </c>
      <c r="H1617">
        <v>35</v>
      </c>
      <c r="I1617">
        <v>35</v>
      </c>
      <c r="J1617" s="13">
        <f>(Table12[[#This Row],[2023]]-Table12[[#This Row],[2022]])/Table12[[#This Row],[2022]]</f>
        <v>0</v>
      </c>
      <c r="K1617" s="14">
        <f>(Table12[[#This Row],[per]]*Table12[[#This Row],[2023]])+Table12[[#This Row],[2023]]</f>
        <v>35</v>
      </c>
    </row>
    <row r="1618" spans="7:11" x14ac:dyDescent="0.3">
      <c r="G1618">
        <v>10084192</v>
      </c>
      <c r="H1618">
        <v>94</v>
      </c>
      <c r="I1618">
        <v>94</v>
      </c>
      <c r="J1618" s="13">
        <f>(Table12[[#This Row],[2023]]-Table12[[#This Row],[2022]])/Table12[[#This Row],[2022]]</f>
        <v>0</v>
      </c>
      <c r="K1618" s="14">
        <f>(Table12[[#This Row],[per]]*Table12[[#This Row],[2023]])+Table12[[#This Row],[2023]]</f>
        <v>94</v>
      </c>
    </row>
    <row r="1619" spans="7:11" x14ac:dyDescent="0.3">
      <c r="G1619">
        <v>13864717</v>
      </c>
      <c r="H1619">
        <v>137</v>
      </c>
      <c r="I1619">
        <v>137</v>
      </c>
      <c r="J1619" s="13">
        <f>(Table12[[#This Row],[2023]]-Table12[[#This Row],[2022]])/Table12[[#This Row],[2022]]</f>
        <v>0</v>
      </c>
      <c r="K1619" s="14">
        <f>(Table12[[#This Row],[per]]*Table12[[#This Row],[2023]])+Table12[[#This Row],[2023]]</f>
        <v>137</v>
      </c>
    </row>
    <row r="1620" spans="7:11" x14ac:dyDescent="0.3">
      <c r="G1620">
        <v>3031632</v>
      </c>
      <c r="H1620">
        <v>32</v>
      </c>
      <c r="I1620">
        <v>32</v>
      </c>
      <c r="J1620" s="13">
        <f>(Table12[[#This Row],[2023]]-Table12[[#This Row],[2022]])/Table12[[#This Row],[2022]]</f>
        <v>0</v>
      </c>
      <c r="K1620" s="14">
        <f>(Table12[[#This Row],[per]]*Table12[[#This Row],[2023]])+Table12[[#This Row],[2023]]</f>
        <v>32</v>
      </c>
    </row>
    <row r="1621" spans="7:11" x14ac:dyDescent="0.3">
      <c r="G1621">
        <v>4179790</v>
      </c>
      <c r="H1621">
        <v>150</v>
      </c>
      <c r="I1621">
        <v>150</v>
      </c>
      <c r="J1621" s="13">
        <f>(Table12[[#This Row],[2023]]-Table12[[#This Row],[2022]])/Table12[[#This Row],[2022]]</f>
        <v>0</v>
      </c>
      <c r="K1621" s="14">
        <f>(Table12[[#This Row],[per]]*Table12[[#This Row],[2023]])+Table12[[#This Row],[2023]]</f>
        <v>150</v>
      </c>
    </row>
    <row r="1622" spans="7:11" x14ac:dyDescent="0.3">
      <c r="G1622">
        <v>5746685</v>
      </c>
      <c r="H1622">
        <v>155</v>
      </c>
      <c r="I1622">
        <v>149</v>
      </c>
      <c r="J1622" s="13">
        <f>(Table12[[#This Row],[2023]]-Table12[[#This Row],[2022]])/Table12[[#This Row],[2022]]</f>
        <v>-3.870967741935484E-2</v>
      </c>
      <c r="K1622" s="14">
        <f>(Table12[[#This Row],[per]]*Table12[[#This Row],[2023]])+Table12[[#This Row],[2023]]</f>
        <v>143.23225806451612</v>
      </c>
    </row>
    <row r="1623" spans="7:11" x14ac:dyDescent="0.3">
      <c r="G1623">
        <v>9227850</v>
      </c>
      <c r="H1623">
        <v>100</v>
      </c>
      <c r="I1623">
        <v>100</v>
      </c>
      <c r="J1623" s="13">
        <f>(Table12[[#This Row],[2023]]-Table12[[#This Row],[2022]])/Table12[[#This Row],[2022]]</f>
        <v>0</v>
      </c>
      <c r="K1623" s="14">
        <f>(Table12[[#This Row],[per]]*Table12[[#This Row],[2023]])+Table12[[#This Row],[2023]]</f>
        <v>100</v>
      </c>
    </row>
    <row r="1624" spans="7:11" x14ac:dyDescent="0.3">
      <c r="G1624">
        <v>9825607</v>
      </c>
      <c r="H1624">
        <v>164</v>
      </c>
      <c r="I1624">
        <v>164</v>
      </c>
      <c r="J1624" s="13">
        <f>(Table12[[#This Row],[2023]]-Table12[[#This Row],[2022]])/Table12[[#This Row],[2022]]</f>
        <v>0</v>
      </c>
      <c r="K1624" s="14">
        <f>(Table12[[#This Row],[per]]*Table12[[#This Row],[2023]])+Table12[[#This Row],[2023]]</f>
        <v>164</v>
      </c>
    </row>
    <row r="1625" spans="7:11" x14ac:dyDescent="0.3">
      <c r="G1625">
        <v>2607519</v>
      </c>
      <c r="H1625">
        <v>45</v>
      </c>
      <c r="I1625">
        <v>45</v>
      </c>
      <c r="J1625" s="13">
        <f>(Table12[[#This Row],[2023]]-Table12[[#This Row],[2022]])/Table12[[#This Row],[2022]]</f>
        <v>0</v>
      </c>
      <c r="K1625" s="14">
        <f>(Table12[[#This Row],[per]]*Table12[[#This Row],[2023]])+Table12[[#This Row],[2023]]</f>
        <v>45</v>
      </c>
    </row>
    <row r="1626" spans="7:11" x14ac:dyDescent="0.3">
      <c r="G1626">
        <v>8721479</v>
      </c>
      <c r="H1626">
        <v>38</v>
      </c>
      <c r="I1626">
        <v>38</v>
      </c>
      <c r="J1626" s="13">
        <f>(Table12[[#This Row],[2023]]-Table12[[#This Row],[2022]])/Table12[[#This Row],[2022]]</f>
        <v>0</v>
      </c>
      <c r="K1626" s="14">
        <f>(Table12[[#This Row],[per]]*Table12[[#This Row],[2023]])+Table12[[#This Row],[2023]]</f>
        <v>38</v>
      </c>
    </row>
    <row r="1627" spans="7:11" x14ac:dyDescent="0.3">
      <c r="G1627">
        <v>9669408</v>
      </c>
      <c r="H1627">
        <v>50</v>
      </c>
      <c r="I1627">
        <v>50</v>
      </c>
      <c r="J1627" s="13">
        <f>(Table12[[#This Row],[2023]]-Table12[[#This Row],[2022]])/Table12[[#This Row],[2022]]</f>
        <v>0</v>
      </c>
      <c r="K1627" s="14">
        <f>(Table12[[#This Row],[per]]*Table12[[#This Row],[2023]])+Table12[[#This Row],[2023]]</f>
        <v>50</v>
      </c>
    </row>
    <row r="1628" spans="7:11" x14ac:dyDescent="0.3">
      <c r="G1628">
        <v>12808485</v>
      </c>
      <c r="H1628">
        <v>61</v>
      </c>
      <c r="I1628">
        <v>63</v>
      </c>
      <c r="J1628" s="13">
        <f>(Table12[[#This Row],[2023]]-Table12[[#This Row],[2022]])/Table12[[#This Row],[2022]]</f>
        <v>3.2786885245901641E-2</v>
      </c>
      <c r="K1628" s="14">
        <f>(Table12[[#This Row],[per]]*Table12[[#This Row],[2023]])+Table12[[#This Row],[2023]]</f>
        <v>65.06557377049181</v>
      </c>
    </row>
    <row r="1629" spans="7:11" x14ac:dyDescent="0.3">
      <c r="G1629">
        <v>3405698</v>
      </c>
      <c r="H1629">
        <v>150</v>
      </c>
      <c r="I1629">
        <v>150</v>
      </c>
      <c r="J1629" s="13">
        <f>(Table12[[#This Row],[2023]]-Table12[[#This Row],[2022]])/Table12[[#This Row],[2022]]</f>
        <v>0</v>
      </c>
      <c r="K1629" s="14">
        <f>(Table12[[#This Row],[per]]*Table12[[#This Row],[2023]])+Table12[[#This Row],[2023]]</f>
        <v>150</v>
      </c>
    </row>
    <row r="1630" spans="7:11" x14ac:dyDescent="0.3">
      <c r="G1630">
        <v>7893540</v>
      </c>
      <c r="H1630">
        <v>120</v>
      </c>
      <c r="I1630">
        <v>120</v>
      </c>
      <c r="J1630" s="13">
        <f>(Table12[[#This Row],[2023]]-Table12[[#This Row],[2022]])/Table12[[#This Row],[2022]]</f>
        <v>0</v>
      </c>
      <c r="K1630" s="14">
        <f>(Table12[[#This Row],[per]]*Table12[[#This Row],[2023]])+Table12[[#This Row],[2023]]</f>
        <v>120</v>
      </c>
    </row>
    <row r="1631" spans="7:11" x14ac:dyDescent="0.3">
      <c r="G1631">
        <v>9301689</v>
      </c>
      <c r="H1631">
        <v>22</v>
      </c>
      <c r="I1631">
        <v>21</v>
      </c>
      <c r="J1631" s="13">
        <f>(Table12[[#This Row],[2023]]-Table12[[#This Row],[2022]])/Table12[[#This Row],[2022]]</f>
        <v>-4.5454545454545456E-2</v>
      </c>
      <c r="K1631" s="14">
        <f>(Table12[[#This Row],[per]]*Table12[[#This Row],[2023]])+Table12[[#This Row],[2023]]</f>
        <v>20.045454545454547</v>
      </c>
    </row>
    <row r="1632" spans="7:11" x14ac:dyDescent="0.3">
      <c r="G1632">
        <v>9496400</v>
      </c>
      <c r="H1632">
        <v>120</v>
      </c>
      <c r="I1632">
        <v>120</v>
      </c>
      <c r="J1632" s="13">
        <f>(Table12[[#This Row],[2023]]-Table12[[#This Row],[2022]])/Table12[[#This Row],[2022]]</f>
        <v>0</v>
      </c>
      <c r="K1632" s="14">
        <f>(Table12[[#This Row],[per]]*Table12[[#This Row],[2023]])+Table12[[#This Row],[2023]]</f>
        <v>120</v>
      </c>
    </row>
    <row r="1633" spans="7:11" x14ac:dyDescent="0.3">
      <c r="G1633">
        <v>11363128</v>
      </c>
      <c r="H1633">
        <v>175</v>
      </c>
      <c r="I1633">
        <v>175</v>
      </c>
      <c r="J1633" s="13">
        <f>(Table12[[#This Row],[2023]]-Table12[[#This Row],[2022]])/Table12[[#This Row],[2022]]</f>
        <v>0</v>
      </c>
      <c r="K1633" s="14">
        <f>(Table12[[#This Row],[per]]*Table12[[#This Row],[2023]])+Table12[[#This Row],[2023]]</f>
        <v>175</v>
      </c>
    </row>
    <row r="1634" spans="7:11" x14ac:dyDescent="0.3">
      <c r="G1634">
        <v>13378611</v>
      </c>
      <c r="H1634">
        <v>113</v>
      </c>
      <c r="I1634">
        <v>113</v>
      </c>
      <c r="J1634" s="13">
        <f>(Table12[[#This Row],[2023]]-Table12[[#This Row],[2022]])/Table12[[#This Row],[2022]]</f>
        <v>0</v>
      </c>
      <c r="K1634" s="14">
        <f>(Table12[[#This Row],[per]]*Table12[[#This Row],[2023]])+Table12[[#This Row],[2023]]</f>
        <v>113</v>
      </c>
    </row>
    <row r="1635" spans="7:11" x14ac:dyDescent="0.3">
      <c r="G1635">
        <v>14162787</v>
      </c>
      <c r="H1635">
        <v>150</v>
      </c>
      <c r="I1635">
        <v>150</v>
      </c>
      <c r="J1635" s="13">
        <f>(Table12[[#This Row],[2023]]-Table12[[#This Row],[2022]])/Table12[[#This Row],[2022]]</f>
        <v>0</v>
      </c>
      <c r="K1635" s="14">
        <f>(Table12[[#This Row],[per]]*Table12[[#This Row],[2023]])+Table12[[#This Row],[2023]]</f>
        <v>150</v>
      </c>
    </row>
    <row r="1636" spans="7:11" x14ac:dyDescent="0.3">
      <c r="G1636">
        <v>1441596</v>
      </c>
      <c r="H1636">
        <v>574</v>
      </c>
      <c r="I1636">
        <v>574</v>
      </c>
      <c r="J1636" s="13">
        <f>(Table12[[#This Row],[2023]]-Table12[[#This Row],[2022]])/Table12[[#This Row],[2022]]</f>
        <v>0</v>
      </c>
      <c r="K1636" s="14">
        <f>(Table12[[#This Row],[per]]*Table12[[#This Row],[2023]])+Table12[[#This Row],[2023]]</f>
        <v>574</v>
      </c>
    </row>
    <row r="1637" spans="7:11" x14ac:dyDescent="0.3">
      <c r="G1637">
        <v>7126453</v>
      </c>
      <c r="H1637">
        <v>155</v>
      </c>
      <c r="I1637">
        <v>155</v>
      </c>
      <c r="J1637" s="13">
        <f>(Table12[[#This Row],[2023]]-Table12[[#This Row],[2022]])/Table12[[#This Row],[2022]]</f>
        <v>0</v>
      </c>
      <c r="K1637" s="14">
        <f>(Table12[[#This Row],[per]]*Table12[[#This Row],[2023]])+Table12[[#This Row],[2023]]</f>
        <v>155</v>
      </c>
    </row>
    <row r="1638" spans="7:11" x14ac:dyDescent="0.3">
      <c r="G1638">
        <v>7932941</v>
      </c>
      <c r="H1638">
        <v>65</v>
      </c>
      <c r="I1638">
        <v>65</v>
      </c>
      <c r="J1638" s="13">
        <f>(Table12[[#This Row],[2023]]-Table12[[#This Row],[2022]])/Table12[[#This Row],[2022]]</f>
        <v>0</v>
      </c>
      <c r="K1638" s="14">
        <f>(Table12[[#This Row],[per]]*Table12[[#This Row],[2023]])+Table12[[#This Row],[2023]]</f>
        <v>65</v>
      </c>
    </row>
    <row r="1639" spans="7:11" x14ac:dyDescent="0.3">
      <c r="G1639">
        <v>2606989</v>
      </c>
      <c r="H1639">
        <v>829</v>
      </c>
      <c r="I1639">
        <v>829</v>
      </c>
      <c r="J1639" s="13">
        <f>(Table12[[#This Row],[2023]]-Table12[[#This Row],[2022]])/Table12[[#This Row],[2022]]</f>
        <v>0</v>
      </c>
      <c r="K1639" s="14">
        <f>(Table12[[#This Row],[per]]*Table12[[#This Row],[2023]])+Table12[[#This Row],[2023]]</f>
        <v>829</v>
      </c>
    </row>
    <row r="1640" spans="7:11" x14ac:dyDescent="0.3">
      <c r="G1640">
        <v>6208875</v>
      </c>
      <c r="H1640">
        <v>70</v>
      </c>
      <c r="I1640">
        <v>70</v>
      </c>
      <c r="J1640" s="13">
        <f>(Table12[[#This Row],[2023]]-Table12[[#This Row],[2022]])/Table12[[#This Row],[2022]]</f>
        <v>0</v>
      </c>
      <c r="K1640" s="14">
        <f>(Table12[[#This Row],[per]]*Table12[[#This Row],[2023]])+Table12[[#This Row],[2023]]</f>
        <v>70</v>
      </c>
    </row>
    <row r="1641" spans="7:11" x14ac:dyDescent="0.3">
      <c r="G1641">
        <v>6886749</v>
      </c>
      <c r="H1641">
        <v>140</v>
      </c>
      <c r="I1641">
        <v>140</v>
      </c>
      <c r="J1641" s="13">
        <f>(Table12[[#This Row],[2023]]-Table12[[#This Row],[2022]])/Table12[[#This Row],[2022]]</f>
        <v>0</v>
      </c>
      <c r="K1641" s="14">
        <f>(Table12[[#This Row],[per]]*Table12[[#This Row],[2023]])+Table12[[#This Row],[2023]]</f>
        <v>140</v>
      </c>
    </row>
    <row r="1642" spans="7:11" x14ac:dyDescent="0.3">
      <c r="G1642">
        <v>9749102</v>
      </c>
      <c r="H1642">
        <v>180</v>
      </c>
      <c r="I1642">
        <v>180</v>
      </c>
      <c r="J1642" s="13">
        <f>(Table12[[#This Row],[2023]]-Table12[[#This Row],[2022]])/Table12[[#This Row],[2022]]</f>
        <v>0</v>
      </c>
      <c r="K1642" s="14">
        <f>(Table12[[#This Row],[per]]*Table12[[#This Row],[2023]])+Table12[[#This Row],[2023]]</f>
        <v>180</v>
      </c>
    </row>
    <row r="1643" spans="7:11" x14ac:dyDescent="0.3">
      <c r="G1643">
        <v>10428248</v>
      </c>
      <c r="H1643">
        <v>300</v>
      </c>
      <c r="I1643">
        <v>300</v>
      </c>
      <c r="J1643" s="13">
        <f>(Table12[[#This Row],[2023]]-Table12[[#This Row],[2022]])/Table12[[#This Row],[2022]]</f>
        <v>0</v>
      </c>
      <c r="K1643" s="14">
        <f>(Table12[[#This Row],[per]]*Table12[[#This Row],[2023]])+Table12[[#This Row],[2023]]</f>
        <v>300</v>
      </c>
    </row>
    <row r="1644" spans="7:11" x14ac:dyDescent="0.3">
      <c r="G1644">
        <v>11934927</v>
      </c>
      <c r="H1644">
        <v>265</v>
      </c>
      <c r="I1644">
        <v>270</v>
      </c>
      <c r="J1644" s="13">
        <f>(Table12[[#This Row],[2023]]-Table12[[#This Row],[2022]])/Table12[[#This Row],[2022]]</f>
        <v>1.8867924528301886E-2</v>
      </c>
      <c r="K1644" s="14">
        <f>(Table12[[#This Row],[per]]*Table12[[#This Row],[2023]])+Table12[[#This Row],[2023]]</f>
        <v>275.09433962264148</v>
      </c>
    </row>
    <row r="1645" spans="7:11" x14ac:dyDescent="0.3">
      <c r="G1645">
        <v>13145719</v>
      </c>
      <c r="H1645">
        <v>110</v>
      </c>
      <c r="I1645">
        <v>110</v>
      </c>
      <c r="J1645" s="13">
        <f>(Table12[[#This Row],[2023]]-Table12[[#This Row],[2022]])/Table12[[#This Row],[2022]]</f>
        <v>0</v>
      </c>
      <c r="K1645" s="14">
        <f>(Table12[[#This Row],[per]]*Table12[[#This Row],[2023]])+Table12[[#This Row],[2023]]</f>
        <v>110</v>
      </c>
    </row>
    <row r="1646" spans="7:11" x14ac:dyDescent="0.3">
      <c r="G1646">
        <v>13705226</v>
      </c>
      <c r="H1646">
        <v>80</v>
      </c>
      <c r="I1646">
        <v>80</v>
      </c>
      <c r="J1646" s="13">
        <f>(Table12[[#This Row],[2023]]-Table12[[#This Row],[2022]])/Table12[[#This Row],[2022]]</f>
        <v>0</v>
      </c>
      <c r="K1646" s="14">
        <f>(Table12[[#This Row],[per]]*Table12[[#This Row],[2023]])+Table12[[#This Row],[2023]]</f>
        <v>80</v>
      </c>
    </row>
    <row r="1647" spans="7:11" x14ac:dyDescent="0.3">
      <c r="G1647">
        <v>7020487</v>
      </c>
      <c r="H1647">
        <v>92</v>
      </c>
      <c r="I1647">
        <v>79</v>
      </c>
      <c r="J1647" s="13">
        <f>(Table12[[#This Row],[2023]]-Table12[[#This Row],[2022]])/Table12[[#This Row],[2022]]</f>
        <v>-0.14130434782608695</v>
      </c>
      <c r="K1647" s="14">
        <f>(Table12[[#This Row],[per]]*Table12[[#This Row],[2023]])+Table12[[#This Row],[2023]]</f>
        <v>67.836956521739125</v>
      </c>
    </row>
    <row r="1648" spans="7:11" x14ac:dyDescent="0.3">
      <c r="G1648">
        <v>13891828</v>
      </c>
      <c r="H1648">
        <v>75</v>
      </c>
      <c r="I1648">
        <v>75</v>
      </c>
      <c r="J1648" s="13">
        <f>(Table12[[#This Row],[2023]]-Table12[[#This Row],[2022]])/Table12[[#This Row],[2022]]</f>
        <v>0</v>
      </c>
      <c r="K1648" s="14">
        <f>(Table12[[#This Row],[per]]*Table12[[#This Row],[2023]])+Table12[[#This Row],[2023]]</f>
        <v>75</v>
      </c>
    </row>
    <row r="1649" spans="7:11" x14ac:dyDescent="0.3">
      <c r="G1649">
        <v>13967522</v>
      </c>
      <c r="H1649">
        <v>130</v>
      </c>
      <c r="I1649">
        <v>130</v>
      </c>
      <c r="J1649" s="13">
        <f>(Table12[[#This Row],[2023]]-Table12[[#This Row],[2022]])/Table12[[#This Row],[2022]]</f>
        <v>0</v>
      </c>
      <c r="K1649" s="14">
        <f>(Table12[[#This Row],[per]]*Table12[[#This Row],[2023]])+Table12[[#This Row],[2023]]</f>
        <v>130</v>
      </c>
    </row>
    <row r="1650" spans="7:11" x14ac:dyDescent="0.3">
      <c r="G1650">
        <v>3197598</v>
      </c>
      <c r="H1650">
        <v>95</v>
      </c>
      <c r="I1650">
        <v>95</v>
      </c>
      <c r="J1650" s="13">
        <f>(Table12[[#This Row],[2023]]-Table12[[#This Row],[2022]])/Table12[[#This Row],[2022]]</f>
        <v>0</v>
      </c>
      <c r="K1650" s="14">
        <f>(Table12[[#This Row],[per]]*Table12[[#This Row],[2023]])+Table12[[#This Row],[2023]]</f>
        <v>95</v>
      </c>
    </row>
    <row r="1651" spans="7:11" x14ac:dyDescent="0.3">
      <c r="G1651">
        <v>2930411</v>
      </c>
      <c r="H1651">
        <v>250</v>
      </c>
      <c r="I1651">
        <v>250</v>
      </c>
      <c r="J1651" s="13">
        <f>(Table12[[#This Row],[2023]]-Table12[[#This Row],[2022]])/Table12[[#This Row],[2022]]</f>
        <v>0</v>
      </c>
      <c r="K1651" s="14">
        <f>(Table12[[#This Row],[per]]*Table12[[#This Row],[2023]])+Table12[[#This Row],[2023]]</f>
        <v>250</v>
      </c>
    </row>
    <row r="1652" spans="7:11" x14ac:dyDescent="0.3">
      <c r="G1652">
        <v>5650457</v>
      </c>
      <c r="H1652">
        <v>47</v>
      </c>
      <c r="I1652">
        <v>47</v>
      </c>
      <c r="J1652" s="13">
        <f>(Table12[[#This Row],[2023]]-Table12[[#This Row],[2022]])/Table12[[#This Row],[2022]]</f>
        <v>0</v>
      </c>
      <c r="K1652" s="14">
        <f>(Table12[[#This Row],[per]]*Table12[[#This Row],[2023]])+Table12[[#This Row],[2023]]</f>
        <v>47</v>
      </c>
    </row>
    <row r="1653" spans="7:11" x14ac:dyDescent="0.3">
      <c r="G1653">
        <v>8072283</v>
      </c>
      <c r="H1653">
        <v>107</v>
      </c>
      <c r="I1653">
        <v>106</v>
      </c>
      <c r="J1653" s="13">
        <f>(Table12[[#This Row],[2023]]-Table12[[#This Row],[2022]])/Table12[[#This Row],[2022]]</f>
        <v>-9.3457943925233638E-3</v>
      </c>
      <c r="K1653" s="14">
        <f>(Table12[[#This Row],[per]]*Table12[[#This Row],[2023]])+Table12[[#This Row],[2023]]</f>
        <v>105.00934579439253</v>
      </c>
    </row>
    <row r="1654" spans="7:11" x14ac:dyDescent="0.3">
      <c r="G1654">
        <v>4567809</v>
      </c>
      <c r="H1654">
        <v>375</v>
      </c>
      <c r="I1654">
        <v>375</v>
      </c>
      <c r="J1654" s="13">
        <f>(Table12[[#This Row],[2023]]-Table12[[#This Row],[2022]])/Table12[[#This Row],[2022]]</f>
        <v>0</v>
      </c>
      <c r="K1654" s="14">
        <f>(Table12[[#This Row],[per]]*Table12[[#This Row],[2023]])+Table12[[#This Row],[2023]]</f>
        <v>375</v>
      </c>
    </row>
    <row r="1655" spans="7:11" x14ac:dyDescent="0.3">
      <c r="G1655">
        <v>5550758</v>
      </c>
      <c r="H1655">
        <v>350</v>
      </c>
      <c r="I1655">
        <v>350</v>
      </c>
      <c r="J1655" s="13">
        <f>(Table12[[#This Row],[2023]]-Table12[[#This Row],[2022]])/Table12[[#This Row],[2022]]</f>
        <v>0</v>
      </c>
      <c r="K1655" s="14">
        <f>(Table12[[#This Row],[per]]*Table12[[#This Row],[2023]])+Table12[[#This Row],[2023]]</f>
        <v>350</v>
      </c>
    </row>
    <row r="1656" spans="7:11" x14ac:dyDescent="0.3">
      <c r="G1656">
        <v>5116831</v>
      </c>
      <c r="H1656">
        <v>99</v>
      </c>
      <c r="I1656">
        <v>99</v>
      </c>
      <c r="J1656" s="13">
        <f>(Table12[[#This Row],[2023]]-Table12[[#This Row],[2022]])/Table12[[#This Row],[2022]]</f>
        <v>0</v>
      </c>
      <c r="K1656" s="14">
        <f>(Table12[[#This Row],[per]]*Table12[[#This Row],[2023]])+Table12[[#This Row],[2023]]</f>
        <v>99</v>
      </c>
    </row>
    <row r="1657" spans="7:11" x14ac:dyDescent="0.3">
      <c r="G1657">
        <v>5117660</v>
      </c>
      <c r="H1657">
        <v>50</v>
      </c>
      <c r="I1657">
        <v>50</v>
      </c>
      <c r="J1657" s="13">
        <f>(Table12[[#This Row],[2023]]-Table12[[#This Row],[2022]])/Table12[[#This Row],[2022]]</f>
        <v>0</v>
      </c>
      <c r="K1657" s="14">
        <f>(Table12[[#This Row],[per]]*Table12[[#This Row],[2023]])+Table12[[#This Row],[2023]]</f>
        <v>50</v>
      </c>
    </row>
    <row r="1658" spans="7:11" x14ac:dyDescent="0.3">
      <c r="G1658">
        <v>11674218</v>
      </c>
      <c r="H1658">
        <v>75</v>
      </c>
      <c r="I1658">
        <v>75</v>
      </c>
      <c r="J1658" s="13">
        <f>(Table12[[#This Row],[2023]]-Table12[[#This Row],[2022]])/Table12[[#This Row],[2022]]</f>
        <v>0</v>
      </c>
      <c r="K1658" s="14">
        <f>(Table12[[#This Row],[per]]*Table12[[#This Row],[2023]])+Table12[[#This Row],[2023]]</f>
        <v>75</v>
      </c>
    </row>
    <row r="1659" spans="7:11" x14ac:dyDescent="0.3">
      <c r="G1659">
        <v>6235796</v>
      </c>
      <c r="H1659">
        <v>75</v>
      </c>
      <c r="I1659">
        <v>75</v>
      </c>
      <c r="J1659" s="13">
        <f>(Table12[[#This Row],[2023]]-Table12[[#This Row],[2022]])/Table12[[#This Row],[2022]]</f>
        <v>0</v>
      </c>
      <c r="K1659" s="14">
        <f>(Table12[[#This Row],[per]]*Table12[[#This Row],[2023]])+Table12[[#This Row],[2023]]</f>
        <v>75</v>
      </c>
    </row>
    <row r="1660" spans="7:11" x14ac:dyDescent="0.3">
      <c r="G1660">
        <v>12080044</v>
      </c>
      <c r="H1660">
        <v>30</v>
      </c>
      <c r="I1660">
        <v>30</v>
      </c>
      <c r="J1660" s="13">
        <f>(Table12[[#This Row],[2023]]-Table12[[#This Row],[2022]])/Table12[[#This Row],[2022]]</f>
        <v>0</v>
      </c>
      <c r="K1660" s="14">
        <f>(Table12[[#This Row],[per]]*Table12[[#This Row],[2023]])+Table12[[#This Row],[2023]]</f>
        <v>30</v>
      </c>
    </row>
    <row r="1661" spans="7:11" x14ac:dyDescent="0.3">
      <c r="G1661">
        <v>7330122</v>
      </c>
      <c r="H1661">
        <v>150</v>
      </c>
      <c r="I1661">
        <v>150</v>
      </c>
      <c r="J1661" s="13">
        <f>(Table12[[#This Row],[2023]]-Table12[[#This Row],[2022]])/Table12[[#This Row],[2022]]</f>
        <v>0</v>
      </c>
      <c r="K1661" s="14">
        <f>(Table12[[#This Row],[per]]*Table12[[#This Row],[2023]])+Table12[[#This Row],[2023]]</f>
        <v>150</v>
      </c>
    </row>
    <row r="1662" spans="7:11" x14ac:dyDescent="0.3">
      <c r="G1662">
        <v>10522283</v>
      </c>
      <c r="H1662">
        <v>88</v>
      </c>
      <c r="I1662">
        <v>88</v>
      </c>
      <c r="J1662" s="13">
        <f>(Table12[[#This Row],[2023]]-Table12[[#This Row],[2022]])/Table12[[#This Row],[2022]]</f>
        <v>0</v>
      </c>
      <c r="K1662" s="14">
        <f>(Table12[[#This Row],[per]]*Table12[[#This Row],[2023]])+Table12[[#This Row],[2023]]</f>
        <v>88</v>
      </c>
    </row>
    <row r="1663" spans="7:11" x14ac:dyDescent="0.3">
      <c r="G1663">
        <v>1057144</v>
      </c>
      <c r="H1663">
        <v>225</v>
      </c>
      <c r="I1663">
        <v>225</v>
      </c>
      <c r="J1663" s="13">
        <f>(Table12[[#This Row],[2023]]-Table12[[#This Row],[2022]])/Table12[[#This Row],[2022]]</f>
        <v>0</v>
      </c>
      <c r="K1663" s="14">
        <f>(Table12[[#This Row],[per]]*Table12[[#This Row],[2023]])+Table12[[#This Row],[2023]]</f>
        <v>225</v>
      </c>
    </row>
    <row r="1664" spans="7:11" x14ac:dyDescent="0.3">
      <c r="G1664">
        <v>5969644</v>
      </c>
      <c r="H1664">
        <v>100</v>
      </c>
      <c r="I1664">
        <v>100</v>
      </c>
      <c r="J1664" s="13">
        <f>(Table12[[#This Row],[2023]]-Table12[[#This Row],[2022]])/Table12[[#This Row],[2022]]</f>
        <v>0</v>
      </c>
      <c r="K1664" s="14">
        <f>(Table12[[#This Row],[per]]*Table12[[#This Row],[2023]])+Table12[[#This Row],[2023]]</f>
        <v>100</v>
      </c>
    </row>
    <row r="1665" spans="7:11" x14ac:dyDescent="0.3">
      <c r="G1665">
        <v>2082829</v>
      </c>
      <c r="H1665">
        <v>140</v>
      </c>
      <c r="I1665">
        <v>140</v>
      </c>
      <c r="J1665" s="13">
        <f>(Table12[[#This Row],[2023]]-Table12[[#This Row],[2022]])/Table12[[#This Row],[2022]]</f>
        <v>0</v>
      </c>
      <c r="K1665" s="14">
        <f>(Table12[[#This Row],[per]]*Table12[[#This Row],[2023]])+Table12[[#This Row],[2023]]</f>
        <v>140</v>
      </c>
    </row>
    <row r="1666" spans="7:11" x14ac:dyDescent="0.3">
      <c r="G1666">
        <v>6274286</v>
      </c>
      <c r="H1666">
        <v>195</v>
      </c>
      <c r="I1666">
        <v>195</v>
      </c>
      <c r="J1666" s="13">
        <f>(Table12[[#This Row],[2023]]-Table12[[#This Row],[2022]])/Table12[[#This Row],[2022]]</f>
        <v>0</v>
      </c>
      <c r="K1666" s="14">
        <f>(Table12[[#This Row],[per]]*Table12[[#This Row],[2023]])+Table12[[#This Row],[2023]]</f>
        <v>195</v>
      </c>
    </row>
    <row r="1667" spans="7:11" x14ac:dyDescent="0.3">
      <c r="G1667">
        <v>13925965</v>
      </c>
      <c r="H1667">
        <v>900</v>
      </c>
      <c r="I1667">
        <v>900</v>
      </c>
      <c r="J1667" s="13">
        <f>(Table12[[#This Row],[2023]]-Table12[[#This Row],[2022]])/Table12[[#This Row],[2022]]</f>
        <v>0</v>
      </c>
      <c r="K1667" s="14">
        <f>(Table12[[#This Row],[per]]*Table12[[#This Row],[2023]])+Table12[[#This Row],[2023]]</f>
        <v>900</v>
      </c>
    </row>
    <row r="1668" spans="7:11" x14ac:dyDescent="0.3">
      <c r="G1668">
        <v>3270314</v>
      </c>
      <c r="H1668">
        <v>175</v>
      </c>
      <c r="I1668">
        <v>175</v>
      </c>
      <c r="J1668" s="13">
        <f>(Table12[[#This Row],[2023]]-Table12[[#This Row],[2022]])/Table12[[#This Row],[2022]]</f>
        <v>0</v>
      </c>
      <c r="K1668" s="14">
        <f>(Table12[[#This Row],[per]]*Table12[[#This Row],[2023]])+Table12[[#This Row],[2023]]</f>
        <v>175</v>
      </c>
    </row>
    <row r="1669" spans="7:11" x14ac:dyDescent="0.3">
      <c r="G1669">
        <v>2483875</v>
      </c>
      <c r="H1669">
        <v>74</v>
      </c>
      <c r="I1669">
        <v>75</v>
      </c>
      <c r="J1669" s="13">
        <f>(Table12[[#This Row],[2023]]-Table12[[#This Row],[2022]])/Table12[[#This Row],[2022]]</f>
        <v>1.3513513513513514E-2</v>
      </c>
      <c r="K1669" s="14">
        <f>(Table12[[#This Row],[per]]*Table12[[#This Row],[2023]])+Table12[[#This Row],[2023]]</f>
        <v>76.013513513513516</v>
      </c>
    </row>
    <row r="1670" spans="7:11" x14ac:dyDescent="0.3">
      <c r="G1670">
        <v>5036573</v>
      </c>
      <c r="H1670">
        <v>105</v>
      </c>
      <c r="I1670">
        <v>105</v>
      </c>
      <c r="J1670" s="13">
        <f>(Table12[[#This Row],[2023]]-Table12[[#This Row],[2022]])/Table12[[#This Row],[2022]]</f>
        <v>0</v>
      </c>
      <c r="K1670" s="14">
        <f>(Table12[[#This Row],[per]]*Table12[[#This Row],[2023]])+Table12[[#This Row],[2023]]</f>
        <v>105</v>
      </c>
    </row>
    <row r="1671" spans="7:11" x14ac:dyDescent="0.3">
      <c r="G1671">
        <v>11813090</v>
      </c>
      <c r="H1671">
        <v>124</v>
      </c>
      <c r="I1671">
        <v>123</v>
      </c>
      <c r="J1671" s="13">
        <f>(Table12[[#This Row],[2023]]-Table12[[#This Row],[2022]])/Table12[[#This Row],[2022]]</f>
        <v>-8.0645161290322578E-3</v>
      </c>
      <c r="K1671" s="14">
        <f>(Table12[[#This Row],[per]]*Table12[[#This Row],[2023]])+Table12[[#This Row],[2023]]</f>
        <v>122.00806451612904</v>
      </c>
    </row>
    <row r="1672" spans="7:11" x14ac:dyDescent="0.3">
      <c r="G1672">
        <v>5846208</v>
      </c>
      <c r="H1672">
        <v>210</v>
      </c>
      <c r="I1672">
        <v>210</v>
      </c>
      <c r="J1672" s="13">
        <f>(Table12[[#This Row],[2023]]-Table12[[#This Row],[2022]])/Table12[[#This Row],[2022]]</f>
        <v>0</v>
      </c>
      <c r="K1672" s="14">
        <f>(Table12[[#This Row],[per]]*Table12[[#This Row],[2023]])+Table12[[#This Row],[2023]]</f>
        <v>210</v>
      </c>
    </row>
    <row r="1673" spans="7:11" x14ac:dyDescent="0.3">
      <c r="G1673">
        <v>1891100</v>
      </c>
      <c r="H1673">
        <v>175</v>
      </c>
      <c r="I1673">
        <v>175</v>
      </c>
      <c r="J1673" s="13">
        <f>(Table12[[#This Row],[2023]]-Table12[[#This Row],[2022]])/Table12[[#This Row],[2022]]</f>
        <v>0</v>
      </c>
      <c r="K1673" s="14">
        <f>(Table12[[#This Row],[per]]*Table12[[#This Row],[2023]])+Table12[[#This Row],[2023]]</f>
        <v>175</v>
      </c>
    </row>
    <row r="1674" spans="7:11" x14ac:dyDescent="0.3">
      <c r="G1674">
        <v>2267889</v>
      </c>
      <c r="H1674">
        <v>117</v>
      </c>
      <c r="I1674">
        <v>105</v>
      </c>
      <c r="J1674" s="13">
        <f>(Table12[[#This Row],[2023]]-Table12[[#This Row],[2022]])/Table12[[#This Row],[2022]]</f>
        <v>-0.10256410256410256</v>
      </c>
      <c r="K1674" s="14">
        <f>(Table12[[#This Row],[per]]*Table12[[#This Row],[2023]])+Table12[[#This Row],[2023]]</f>
        <v>94.230769230769226</v>
      </c>
    </row>
    <row r="1675" spans="7:11" x14ac:dyDescent="0.3">
      <c r="G1675">
        <v>5315332</v>
      </c>
      <c r="H1675">
        <v>75</v>
      </c>
      <c r="I1675">
        <v>75</v>
      </c>
      <c r="J1675" s="13">
        <f>(Table12[[#This Row],[2023]]-Table12[[#This Row],[2022]])/Table12[[#This Row],[2022]]</f>
        <v>0</v>
      </c>
      <c r="K1675" s="14">
        <f>(Table12[[#This Row],[per]]*Table12[[#This Row],[2023]])+Table12[[#This Row],[2023]]</f>
        <v>75</v>
      </c>
    </row>
    <row r="1676" spans="7:11" x14ac:dyDescent="0.3">
      <c r="G1676">
        <v>641115</v>
      </c>
      <c r="H1676">
        <v>48</v>
      </c>
      <c r="I1676">
        <v>48</v>
      </c>
      <c r="J1676" s="13">
        <f>(Table12[[#This Row],[2023]]-Table12[[#This Row],[2022]])/Table12[[#This Row],[2022]]</f>
        <v>0</v>
      </c>
      <c r="K1676" s="14">
        <f>(Table12[[#This Row],[per]]*Table12[[#This Row],[2023]])+Table12[[#This Row],[2023]]</f>
        <v>48</v>
      </c>
    </row>
    <row r="1677" spans="7:11" x14ac:dyDescent="0.3">
      <c r="G1677">
        <v>3550186</v>
      </c>
      <c r="H1677">
        <v>109</v>
      </c>
      <c r="I1677">
        <v>109</v>
      </c>
      <c r="J1677" s="13">
        <f>(Table12[[#This Row],[2023]]-Table12[[#This Row],[2022]])/Table12[[#This Row],[2022]]</f>
        <v>0</v>
      </c>
      <c r="K1677" s="14">
        <f>(Table12[[#This Row],[per]]*Table12[[#This Row],[2023]])+Table12[[#This Row],[2023]]</f>
        <v>109</v>
      </c>
    </row>
    <row r="1678" spans="7:11" x14ac:dyDescent="0.3">
      <c r="G1678">
        <v>8826123</v>
      </c>
      <c r="H1678">
        <v>74</v>
      </c>
      <c r="I1678">
        <v>74</v>
      </c>
      <c r="J1678" s="13">
        <f>(Table12[[#This Row],[2023]]-Table12[[#This Row],[2022]])/Table12[[#This Row],[2022]]</f>
        <v>0</v>
      </c>
      <c r="K1678" s="14">
        <f>(Table12[[#This Row],[per]]*Table12[[#This Row],[2023]])+Table12[[#This Row],[2023]]</f>
        <v>74</v>
      </c>
    </row>
    <row r="1679" spans="7:11" x14ac:dyDescent="0.3">
      <c r="G1679">
        <v>13487295</v>
      </c>
      <c r="H1679">
        <v>130</v>
      </c>
      <c r="I1679">
        <v>130</v>
      </c>
      <c r="J1679" s="13">
        <f>(Table12[[#This Row],[2023]]-Table12[[#This Row],[2022]])/Table12[[#This Row],[2022]]</f>
        <v>0</v>
      </c>
      <c r="K1679" s="14">
        <f>(Table12[[#This Row],[per]]*Table12[[#This Row],[2023]])+Table12[[#This Row],[2023]]</f>
        <v>130</v>
      </c>
    </row>
    <row r="1680" spans="7:11" x14ac:dyDescent="0.3">
      <c r="G1680">
        <v>5593310</v>
      </c>
      <c r="H1680">
        <v>125</v>
      </c>
      <c r="I1680">
        <v>125</v>
      </c>
      <c r="J1680" s="13">
        <f>(Table12[[#This Row],[2023]]-Table12[[#This Row],[2022]])/Table12[[#This Row],[2022]]</f>
        <v>0</v>
      </c>
      <c r="K1680" s="14">
        <f>(Table12[[#This Row],[per]]*Table12[[#This Row],[2023]])+Table12[[#This Row],[2023]]</f>
        <v>125</v>
      </c>
    </row>
    <row r="1681" spans="7:11" x14ac:dyDescent="0.3">
      <c r="G1681">
        <v>5823119</v>
      </c>
      <c r="H1681">
        <v>350</v>
      </c>
      <c r="I1681">
        <v>350</v>
      </c>
      <c r="J1681" s="13">
        <f>(Table12[[#This Row],[2023]]-Table12[[#This Row],[2022]])/Table12[[#This Row],[2022]]</f>
        <v>0</v>
      </c>
      <c r="K1681" s="14">
        <f>(Table12[[#This Row],[per]]*Table12[[#This Row],[2023]])+Table12[[#This Row],[2023]]</f>
        <v>350</v>
      </c>
    </row>
    <row r="1682" spans="7:11" x14ac:dyDescent="0.3">
      <c r="G1682">
        <v>6852975</v>
      </c>
      <c r="H1682">
        <v>783</v>
      </c>
      <c r="I1682">
        <v>776</v>
      </c>
      <c r="J1682" s="13">
        <f>(Table12[[#This Row],[2023]]-Table12[[#This Row],[2022]])/Table12[[#This Row],[2022]]</f>
        <v>-8.9399744572158362E-3</v>
      </c>
      <c r="K1682" s="14">
        <f>(Table12[[#This Row],[per]]*Table12[[#This Row],[2023]])+Table12[[#This Row],[2023]]</f>
        <v>769.06257982120053</v>
      </c>
    </row>
    <row r="1683" spans="7:11" x14ac:dyDescent="0.3">
      <c r="G1683">
        <v>7948423</v>
      </c>
      <c r="H1683">
        <v>40</v>
      </c>
      <c r="I1683">
        <v>40</v>
      </c>
      <c r="J1683" s="13">
        <f>(Table12[[#This Row],[2023]]-Table12[[#This Row],[2022]])/Table12[[#This Row],[2022]]</f>
        <v>0</v>
      </c>
      <c r="K1683" s="14">
        <f>(Table12[[#This Row],[per]]*Table12[[#This Row],[2023]])+Table12[[#This Row],[2023]]</f>
        <v>40</v>
      </c>
    </row>
    <row r="1684" spans="7:11" x14ac:dyDescent="0.3">
      <c r="G1684">
        <v>8205954</v>
      </c>
      <c r="H1684">
        <v>134</v>
      </c>
      <c r="I1684">
        <v>134</v>
      </c>
      <c r="J1684" s="13">
        <f>(Table12[[#This Row],[2023]]-Table12[[#This Row],[2022]])/Table12[[#This Row],[2022]]</f>
        <v>0</v>
      </c>
      <c r="K1684" s="14">
        <f>(Table12[[#This Row],[per]]*Table12[[#This Row],[2023]])+Table12[[#This Row],[2023]]</f>
        <v>134</v>
      </c>
    </row>
    <row r="1685" spans="7:11" x14ac:dyDescent="0.3">
      <c r="G1685">
        <v>10687190</v>
      </c>
      <c r="H1685">
        <v>71</v>
      </c>
      <c r="I1685">
        <v>74</v>
      </c>
      <c r="J1685" s="13">
        <f>(Table12[[#This Row],[2023]]-Table12[[#This Row],[2022]])/Table12[[#This Row],[2022]]</f>
        <v>4.2253521126760563E-2</v>
      </c>
      <c r="K1685" s="14">
        <f>(Table12[[#This Row],[per]]*Table12[[#This Row],[2023]])+Table12[[#This Row],[2023]]</f>
        <v>77.126760563380287</v>
      </c>
    </row>
    <row r="1686" spans="7:11" x14ac:dyDescent="0.3">
      <c r="G1686">
        <v>13167226</v>
      </c>
      <c r="H1686">
        <v>50</v>
      </c>
      <c r="I1686">
        <v>50</v>
      </c>
      <c r="J1686" s="13">
        <f>(Table12[[#This Row],[2023]]-Table12[[#This Row],[2022]])/Table12[[#This Row],[2022]]</f>
        <v>0</v>
      </c>
      <c r="K1686" s="14">
        <f>(Table12[[#This Row],[per]]*Table12[[#This Row],[2023]])+Table12[[#This Row],[2023]]</f>
        <v>50</v>
      </c>
    </row>
    <row r="1687" spans="7:11" x14ac:dyDescent="0.3">
      <c r="G1687">
        <v>543810</v>
      </c>
      <c r="H1687">
        <v>199</v>
      </c>
      <c r="I1687">
        <v>199</v>
      </c>
      <c r="J1687" s="13">
        <f>(Table12[[#This Row],[2023]]-Table12[[#This Row],[2022]])/Table12[[#This Row],[2022]]</f>
        <v>0</v>
      </c>
      <c r="K1687" s="14">
        <f>(Table12[[#This Row],[per]]*Table12[[#This Row],[2023]])+Table12[[#This Row],[2023]]</f>
        <v>199</v>
      </c>
    </row>
    <row r="1688" spans="7:11" x14ac:dyDescent="0.3">
      <c r="G1688">
        <v>3400213</v>
      </c>
      <c r="H1688">
        <v>121</v>
      </c>
      <c r="I1688">
        <v>121</v>
      </c>
      <c r="J1688" s="13">
        <f>(Table12[[#This Row],[2023]]-Table12[[#This Row],[2022]])/Table12[[#This Row],[2022]]</f>
        <v>0</v>
      </c>
      <c r="K1688" s="14">
        <f>(Table12[[#This Row],[per]]*Table12[[#This Row],[2023]])+Table12[[#This Row],[2023]]</f>
        <v>121</v>
      </c>
    </row>
    <row r="1689" spans="7:11" x14ac:dyDescent="0.3">
      <c r="G1689">
        <v>6353861</v>
      </c>
      <c r="H1689">
        <v>69</v>
      </c>
      <c r="I1689">
        <v>69</v>
      </c>
      <c r="J1689" s="13">
        <f>(Table12[[#This Row],[2023]]-Table12[[#This Row],[2022]])/Table12[[#This Row],[2022]]</f>
        <v>0</v>
      </c>
      <c r="K1689" s="14">
        <f>(Table12[[#This Row],[per]]*Table12[[#This Row],[2023]])+Table12[[#This Row],[2023]]</f>
        <v>69</v>
      </c>
    </row>
    <row r="1690" spans="7:11" x14ac:dyDescent="0.3">
      <c r="G1690">
        <v>11372070</v>
      </c>
      <c r="H1690">
        <v>169</v>
      </c>
      <c r="I1690">
        <v>169</v>
      </c>
      <c r="J1690" s="13">
        <f>(Table12[[#This Row],[2023]]-Table12[[#This Row],[2022]])/Table12[[#This Row],[2022]]</f>
        <v>0</v>
      </c>
      <c r="K1690" s="14">
        <f>(Table12[[#This Row],[per]]*Table12[[#This Row],[2023]])+Table12[[#This Row],[2023]]</f>
        <v>169</v>
      </c>
    </row>
    <row r="1691" spans="7:11" x14ac:dyDescent="0.3">
      <c r="G1691">
        <v>14222166</v>
      </c>
      <c r="H1691">
        <v>62</v>
      </c>
      <c r="I1691">
        <v>62</v>
      </c>
      <c r="J1691" s="13">
        <f>(Table12[[#This Row],[2023]]-Table12[[#This Row],[2022]])/Table12[[#This Row],[2022]]</f>
        <v>0</v>
      </c>
      <c r="K1691" s="14">
        <f>(Table12[[#This Row],[per]]*Table12[[#This Row],[2023]])+Table12[[#This Row],[2023]]</f>
        <v>62</v>
      </c>
    </row>
    <row r="1692" spans="7:11" x14ac:dyDescent="0.3">
      <c r="G1692">
        <v>14555542</v>
      </c>
      <c r="H1692">
        <v>154</v>
      </c>
      <c r="I1692">
        <v>153</v>
      </c>
      <c r="J1692" s="13">
        <f>(Table12[[#This Row],[2023]]-Table12[[#This Row],[2022]])/Table12[[#This Row],[2022]]</f>
        <v>-6.4935064935064939E-3</v>
      </c>
      <c r="K1692" s="14">
        <f>(Table12[[#This Row],[per]]*Table12[[#This Row],[2023]])+Table12[[#This Row],[2023]]</f>
        <v>152.00649350649351</v>
      </c>
    </row>
    <row r="1693" spans="7:11" x14ac:dyDescent="0.3">
      <c r="G1693">
        <v>4091580</v>
      </c>
      <c r="H1693">
        <v>150</v>
      </c>
      <c r="I1693">
        <v>150</v>
      </c>
      <c r="J1693" s="13">
        <f>(Table12[[#This Row],[2023]]-Table12[[#This Row],[2022]])/Table12[[#This Row],[2022]]</f>
        <v>0</v>
      </c>
      <c r="K1693" s="14">
        <f>(Table12[[#This Row],[per]]*Table12[[#This Row],[2023]])+Table12[[#This Row],[2023]]</f>
        <v>150</v>
      </c>
    </row>
    <row r="1694" spans="7:11" x14ac:dyDescent="0.3">
      <c r="G1694">
        <v>6830898</v>
      </c>
      <c r="H1694">
        <v>213</v>
      </c>
      <c r="I1694">
        <v>212</v>
      </c>
      <c r="J1694" s="13">
        <f>(Table12[[#This Row],[2023]]-Table12[[#This Row],[2022]])/Table12[[#This Row],[2022]]</f>
        <v>-4.6948356807511738E-3</v>
      </c>
      <c r="K1694" s="14">
        <f>(Table12[[#This Row],[per]]*Table12[[#This Row],[2023]])+Table12[[#This Row],[2023]]</f>
        <v>211.00469483568074</v>
      </c>
    </row>
    <row r="1695" spans="7:11" x14ac:dyDescent="0.3">
      <c r="G1695">
        <v>8995177</v>
      </c>
      <c r="H1695">
        <v>150</v>
      </c>
      <c r="I1695">
        <v>150</v>
      </c>
      <c r="J1695" s="13">
        <f>(Table12[[#This Row],[2023]]-Table12[[#This Row],[2022]])/Table12[[#This Row],[2022]]</f>
        <v>0</v>
      </c>
      <c r="K1695" s="14">
        <f>(Table12[[#This Row],[per]]*Table12[[#This Row],[2023]])+Table12[[#This Row],[2023]]</f>
        <v>150</v>
      </c>
    </row>
    <row r="1696" spans="7:11" x14ac:dyDescent="0.3">
      <c r="G1696">
        <v>9779215</v>
      </c>
      <c r="H1696">
        <v>88</v>
      </c>
      <c r="I1696">
        <v>88</v>
      </c>
      <c r="J1696" s="13">
        <f>(Table12[[#This Row],[2023]]-Table12[[#This Row],[2022]])/Table12[[#This Row],[2022]]</f>
        <v>0</v>
      </c>
      <c r="K1696" s="14">
        <f>(Table12[[#This Row],[per]]*Table12[[#This Row],[2023]])+Table12[[#This Row],[2023]]</f>
        <v>88</v>
      </c>
    </row>
    <row r="1697" spans="7:11" x14ac:dyDescent="0.3">
      <c r="G1697">
        <v>9865134</v>
      </c>
      <c r="H1697">
        <v>56</v>
      </c>
      <c r="I1697">
        <v>56</v>
      </c>
      <c r="J1697" s="13">
        <f>(Table12[[#This Row],[2023]]-Table12[[#This Row],[2022]])/Table12[[#This Row],[2022]]</f>
        <v>0</v>
      </c>
      <c r="K1697" s="14">
        <f>(Table12[[#This Row],[per]]*Table12[[#This Row],[2023]])+Table12[[#This Row],[2023]]</f>
        <v>56</v>
      </c>
    </row>
    <row r="1698" spans="7:11" x14ac:dyDescent="0.3">
      <c r="G1698">
        <v>4708835</v>
      </c>
      <c r="H1698">
        <v>95</v>
      </c>
      <c r="I1698">
        <v>95</v>
      </c>
      <c r="J1698" s="13">
        <f>(Table12[[#This Row],[2023]]-Table12[[#This Row],[2022]])/Table12[[#This Row],[2022]]</f>
        <v>0</v>
      </c>
      <c r="K1698" s="14">
        <f>(Table12[[#This Row],[per]]*Table12[[#This Row],[2023]])+Table12[[#This Row],[2023]]</f>
        <v>95</v>
      </c>
    </row>
    <row r="1699" spans="7:11" x14ac:dyDescent="0.3">
      <c r="G1699">
        <v>5116767</v>
      </c>
      <c r="H1699">
        <v>70</v>
      </c>
      <c r="I1699">
        <v>70</v>
      </c>
      <c r="J1699" s="13">
        <f>(Table12[[#This Row],[2023]]-Table12[[#This Row],[2022]])/Table12[[#This Row],[2022]]</f>
        <v>0</v>
      </c>
      <c r="K1699" s="14">
        <f>(Table12[[#This Row],[per]]*Table12[[#This Row],[2023]])+Table12[[#This Row],[2023]]</f>
        <v>70</v>
      </c>
    </row>
    <row r="1700" spans="7:11" x14ac:dyDescent="0.3">
      <c r="G1700">
        <v>8605956</v>
      </c>
      <c r="H1700">
        <v>100</v>
      </c>
      <c r="I1700">
        <v>100</v>
      </c>
      <c r="J1700" s="13">
        <f>(Table12[[#This Row],[2023]]-Table12[[#This Row],[2022]])/Table12[[#This Row],[2022]]</f>
        <v>0</v>
      </c>
      <c r="K1700" s="14">
        <f>(Table12[[#This Row],[per]]*Table12[[#This Row],[2023]])+Table12[[#This Row],[2023]]</f>
        <v>100</v>
      </c>
    </row>
    <row r="1701" spans="7:11" x14ac:dyDescent="0.3">
      <c r="G1701">
        <v>8760412</v>
      </c>
      <c r="H1701">
        <v>93</v>
      </c>
      <c r="I1701">
        <v>93</v>
      </c>
      <c r="J1701" s="13">
        <f>(Table12[[#This Row],[2023]]-Table12[[#This Row],[2022]])/Table12[[#This Row],[2022]]</f>
        <v>0</v>
      </c>
      <c r="K1701" s="14">
        <f>(Table12[[#This Row],[per]]*Table12[[#This Row],[2023]])+Table12[[#This Row],[2023]]</f>
        <v>93</v>
      </c>
    </row>
    <row r="1702" spans="7:11" x14ac:dyDescent="0.3">
      <c r="G1702">
        <v>5974158</v>
      </c>
      <c r="H1702">
        <v>79</v>
      </c>
      <c r="I1702">
        <v>79</v>
      </c>
      <c r="J1702" s="13">
        <f>(Table12[[#This Row],[2023]]-Table12[[#This Row],[2022]])/Table12[[#This Row],[2022]]</f>
        <v>0</v>
      </c>
      <c r="K1702" s="14">
        <f>(Table12[[#This Row],[per]]*Table12[[#This Row],[2023]])+Table12[[#This Row],[2023]]</f>
        <v>79</v>
      </c>
    </row>
    <row r="1703" spans="7:11" x14ac:dyDescent="0.3">
      <c r="G1703">
        <v>12854987</v>
      </c>
      <c r="H1703">
        <v>25</v>
      </c>
      <c r="I1703">
        <v>25</v>
      </c>
      <c r="J1703" s="13">
        <f>(Table12[[#This Row],[2023]]-Table12[[#This Row],[2022]])/Table12[[#This Row],[2022]]</f>
        <v>0</v>
      </c>
      <c r="K1703" s="14">
        <f>(Table12[[#This Row],[per]]*Table12[[#This Row],[2023]])+Table12[[#This Row],[2023]]</f>
        <v>25</v>
      </c>
    </row>
    <row r="1704" spans="7:11" x14ac:dyDescent="0.3">
      <c r="G1704">
        <v>5265986</v>
      </c>
      <c r="H1704">
        <v>150</v>
      </c>
      <c r="I1704">
        <v>150</v>
      </c>
      <c r="J1704" s="13">
        <f>(Table12[[#This Row],[2023]]-Table12[[#This Row],[2022]])/Table12[[#This Row],[2022]]</f>
        <v>0</v>
      </c>
      <c r="K1704" s="14">
        <f>(Table12[[#This Row],[per]]*Table12[[#This Row],[2023]])+Table12[[#This Row],[2023]]</f>
        <v>150</v>
      </c>
    </row>
    <row r="1705" spans="7:11" x14ac:dyDescent="0.3">
      <c r="G1705">
        <v>5295570</v>
      </c>
      <c r="H1705">
        <v>140</v>
      </c>
      <c r="I1705">
        <v>140</v>
      </c>
      <c r="J1705" s="13">
        <f>(Table12[[#This Row],[2023]]-Table12[[#This Row],[2022]])/Table12[[#This Row],[2022]]</f>
        <v>0</v>
      </c>
      <c r="K1705" s="14">
        <f>(Table12[[#This Row],[per]]*Table12[[#This Row],[2023]])+Table12[[#This Row],[2023]]</f>
        <v>140</v>
      </c>
    </row>
    <row r="1706" spans="7:11" x14ac:dyDescent="0.3">
      <c r="G1706">
        <v>6677948</v>
      </c>
      <c r="H1706">
        <v>157</v>
      </c>
      <c r="I1706">
        <v>156</v>
      </c>
      <c r="J1706" s="13">
        <f>(Table12[[#This Row],[2023]]-Table12[[#This Row],[2022]])/Table12[[#This Row],[2022]]</f>
        <v>-6.369426751592357E-3</v>
      </c>
      <c r="K1706" s="14">
        <f>(Table12[[#This Row],[per]]*Table12[[#This Row],[2023]])+Table12[[#This Row],[2023]]</f>
        <v>155.0063694267516</v>
      </c>
    </row>
    <row r="1707" spans="7:11" x14ac:dyDescent="0.3">
      <c r="G1707">
        <v>6732046</v>
      </c>
      <c r="H1707">
        <v>90</v>
      </c>
      <c r="I1707">
        <v>90</v>
      </c>
      <c r="J1707" s="13">
        <f>(Table12[[#This Row],[2023]]-Table12[[#This Row],[2022]])/Table12[[#This Row],[2022]]</f>
        <v>0</v>
      </c>
      <c r="K1707" s="14">
        <f>(Table12[[#This Row],[per]]*Table12[[#This Row],[2023]])+Table12[[#This Row],[2023]]</f>
        <v>90</v>
      </c>
    </row>
    <row r="1708" spans="7:11" x14ac:dyDescent="0.3">
      <c r="G1708">
        <v>12125860</v>
      </c>
      <c r="H1708">
        <v>117</v>
      </c>
      <c r="I1708">
        <v>116</v>
      </c>
      <c r="J1708" s="13">
        <f>(Table12[[#This Row],[2023]]-Table12[[#This Row],[2022]])/Table12[[#This Row],[2022]]</f>
        <v>-8.5470085470085479E-3</v>
      </c>
      <c r="K1708" s="14">
        <f>(Table12[[#This Row],[per]]*Table12[[#This Row],[2023]])+Table12[[#This Row],[2023]]</f>
        <v>115.00854700854701</v>
      </c>
    </row>
    <row r="1709" spans="7:11" x14ac:dyDescent="0.3">
      <c r="G1709">
        <v>12227642</v>
      </c>
      <c r="H1709">
        <v>60</v>
      </c>
      <c r="I1709">
        <v>60</v>
      </c>
      <c r="J1709" s="13">
        <f>(Table12[[#This Row],[2023]]-Table12[[#This Row],[2022]])/Table12[[#This Row],[2022]]</f>
        <v>0</v>
      </c>
      <c r="K1709" s="14">
        <f>(Table12[[#This Row],[per]]*Table12[[#This Row],[2023]])+Table12[[#This Row],[2023]]</f>
        <v>60</v>
      </c>
    </row>
    <row r="1710" spans="7:11" x14ac:dyDescent="0.3">
      <c r="G1710">
        <v>13348509</v>
      </c>
      <c r="H1710">
        <v>23</v>
      </c>
      <c r="I1710">
        <v>23</v>
      </c>
      <c r="J1710" s="13">
        <f>(Table12[[#This Row],[2023]]-Table12[[#This Row],[2022]])/Table12[[#This Row],[2022]]</f>
        <v>0</v>
      </c>
      <c r="K1710" s="14">
        <f>(Table12[[#This Row],[per]]*Table12[[#This Row],[2023]])+Table12[[#This Row],[2023]]</f>
        <v>23</v>
      </c>
    </row>
    <row r="1711" spans="7:11" x14ac:dyDescent="0.3">
      <c r="G1711">
        <v>7115098</v>
      </c>
      <c r="H1711">
        <v>40</v>
      </c>
      <c r="I1711">
        <v>40</v>
      </c>
      <c r="J1711" s="13">
        <f>(Table12[[#This Row],[2023]]-Table12[[#This Row],[2022]])/Table12[[#This Row],[2022]]</f>
        <v>0</v>
      </c>
      <c r="K1711" s="14">
        <f>(Table12[[#This Row],[per]]*Table12[[#This Row],[2023]])+Table12[[#This Row],[2023]]</f>
        <v>40</v>
      </c>
    </row>
    <row r="1712" spans="7:11" x14ac:dyDescent="0.3">
      <c r="G1712">
        <v>7145948</v>
      </c>
      <c r="H1712">
        <v>70</v>
      </c>
      <c r="I1712">
        <v>70</v>
      </c>
      <c r="J1712" s="13">
        <f>(Table12[[#This Row],[2023]]-Table12[[#This Row],[2022]])/Table12[[#This Row],[2022]]</f>
        <v>0</v>
      </c>
      <c r="K1712" s="14">
        <f>(Table12[[#This Row],[per]]*Table12[[#This Row],[2023]])+Table12[[#This Row],[2023]]</f>
        <v>70</v>
      </c>
    </row>
    <row r="1713" spans="7:11" x14ac:dyDescent="0.3">
      <c r="G1713">
        <v>9866197</v>
      </c>
      <c r="H1713">
        <v>70</v>
      </c>
      <c r="I1713">
        <v>70</v>
      </c>
      <c r="J1713" s="13">
        <f>(Table12[[#This Row],[2023]]-Table12[[#This Row],[2022]])/Table12[[#This Row],[2022]]</f>
        <v>0</v>
      </c>
      <c r="K1713" s="14">
        <f>(Table12[[#This Row],[per]]*Table12[[#This Row],[2023]])+Table12[[#This Row],[2023]]</f>
        <v>70</v>
      </c>
    </row>
    <row r="1714" spans="7:11" x14ac:dyDescent="0.3">
      <c r="G1714">
        <v>9934504</v>
      </c>
      <c r="H1714">
        <v>67</v>
      </c>
      <c r="I1714">
        <v>81</v>
      </c>
      <c r="J1714" s="13">
        <f>(Table12[[#This Row],[2023]]-Table12[[#This Row],[2022]])/Table12[[#This Row],[2022]]</f>
        <v>0.20895522388059701</v>
      </c>
      <c r="K1714" s="14">
        <f>(Table12[[#This Row],[per]]*Table12[[#This Row],[2023]])+Table12[[#This Row],[2023]]</f>
        <v>97.925373134328353</v>
      </c>
    </row>
    <row r="1715" spans="7:11" x14ac:dyDescent="0.3">
      <c r="G1715">
        <v>11222187</v>
      </c>
      <c r="H1715">
        <v>35</v>
      </c>
      <c r="I1715">
        <v>35</v>
      </c>
      <c r="J1715" s="13">
        <f>(Table12[[#This Row],[2023]]-Table12[[#This Row],[2022]])/Table12[[#This Row],[2022]]</f>
        <v>0</v>
      </c>
      <c r="K1715" s="14">
        <f>(Table12[[#This Row],[per]]*Table12[[#This Row],[2023]])+Table12[[#This Row],[2023]]</f>
        <v>35</v>
      </c>
    </row>
    <row r="1716" spans="7:11" x14ac:dyDescent="0.3">
      <c r="G1716">
        <v>14655584</v>
      </c>
      <c r="H1716">
        <v>47</v>
      </c>
      <c r="I1716">
        <v>47</v>
      </c>
      <c r="J1716" s="13">
        <f>(Table12[[#This Row],[2023]]-Table12[[#This Row],[2022]])/Table12[[#This Row],[2022]]</f>
        <v>0</v>
      </c>
      <c r="K1716" s="14">
        <f>(Table12[[#This Row],[per]]*Table12[[#This Row],[2023]])+Table12[[#This Row],[2023]]</f>
        <v>47</v>
      </c>
    </row>
    <row r="1717" spans="7:11" x14ac:dyDescent="0.3">
      <c r="G1717">
        <v>775965</v>
      </c>
      <c r="H1717">
        <v>148</v>
      </c>
      <c r="I1717">
        <v>145</v>
      </c>
      <c r="J1717" s="13">
        <f>(Table12[[#This Row],[2023]]-Table12[[#This Row],[2022]])/Table12[[#This Row],[2022]]</f>
        <v>-2.0270270270270271E-2</v>
      </c>
      <c r="K1717" s="14">
        <f>(Table12[[#This Row],[per]]*Table12[[#This Row],[2023]])+Table12[[#This Row],[2023]]</f>
        <v>142.06081081081081</v>
      </c>
    </row>
    <row r="1718" spans="7:11" x14ac:dyDescent="0.3">
      <c r="G1718">
        <v>4968015</v>
      </c>
      <c r="H1718">
        <v>125</v>
      </c>
      <c r="I1718">
        <v>126</v>
      </c>
      <c r="J1718" s="13">
        <f>(Table12[[#This Row],[2023]]-Table12[[#This Row],[2022]])/Table12[[#This Row],[2022]]</f>
        <v>8.0000000000000002E-3</v>
      </c>
      <c r="K1718" s="14">
        <f>(Table12[[#This Row],[per]]*Table12[[#This Row],[2023]])+Table12[[#This Row],[2023]]</f>
        <v>127.008</v>
      </c>
    </row>
    <row r="1719" spans="7:11" x14ac:dyDescent="0.3">
      <c r="G1719">
        <v>7448578</v>
      </c>
      <c r="H1719">
        <v>95</v>
      </c>
      <c r="I1719">
        <v>95</v>
      </c>
      <c r="J1719" s="13">
        <f>(Table12[[#This Row],[2023]]-Table12[[#This Row],[2022]])/Table12[[#This Row],[2022]]</f>
        <v>0</v>
      </c>
      <c r="K1719" s="14">
        <f>(Table12[[#This Row],[per]]*Table12[[#This Row],[2023]])+Table12[[#This Row],[2023]]</f>
        <v>95</v>
      </c>
    </row>
    <row r="1720" spans="7:11" x14ac:dyDescent="0.3">
      <c r="G1720">
        <v>8594608</v>
      </c>
      <c r="H1720">
        <v>95</v>
      </c>
      <c r="I1720">
        <v>95</v>
      </c>
      <c r="J1720" s="13">
        <f>(Table12[[#This Row],[2023]]-Table12[[#This Row],[2022]])/Table12[[#This Row],[2022]]</f>
        <v>0</v>
      </c>
      <c r="K1720" s="14">
        <f>(Table12[[#This Row],[per]]*Table12[[#This Row],[2023]])+Table12[[#This Row],[2023]]</f>
        <v>95</v>
      </c>
    </row>
    <row r="1721" spans="7:11" x14ac:dyDescent="0.3">
      <c r="G1721">
        <v>5928415</v>
      </c>
      <c r="H1721">
        <v>134</v>
      </c>
      <c r="I1721">
        <v>134</v>
      </c>
      <c r="J1721" s="13">
        <f>(Table12[[#This Row],[2023]]-Table12[[#This Row],[2022]])/Table12[[#This Row],[2022]]</f>
        <v>0</v>
      </c>
      <c r="K1721" s="14">
        <f>(Table12[[#This Row],[per]]*Table12[[#This Row],[2023]])+Table12[[#This Row],[2023]]</f>
        <v>134</v>
      </c>
    </row>
    <row r="1722" spans="7:11" x14ac:dyDescent="0.3">
      <c r="G1722">
        <v>1980023</v>
      </c>
      <c r="H1722">
        <v>145</v>
      </c>
      <c r="I1722">
        <v>145</v>
      </c>
      <c r="J1722" s="13">
        <f>(Table12[[#This Row],[2023]]-Table12[[#This Row],[2022]])/Table12[[#This Row],[2022]]</f>
        <v>0</v>
      </c>
      <c r="K1722" s="14">
        <f>(Table12[[#This Row],[per]]*Table12[[#This Row],[2023]])+Table12[[#This Row],[2023]]</f>
        <v>145</v>
      </c>
    </row>
    <row r="1723" spans="7:11" x14ac:dyDescent="0.3">
      <c r="G1723">
        <v>6349262</v>
      </c>
      <c r="H1723">
        <v>29</v>
      </c>
      <c r="I1723">
        <v>33</v>
      </c>
      <c r="J1723" s="13">
        <f>(Table12[[#This Row],[2023]]-Table12[[#This Row],[2022]])/Table12[[#This Row],[2022]]</f>
        <v>0.13793103448275862</v>
      </c>
      <c r="K1723" s="14">
        <f>(Table12[[#This Row],[per]]*Table12[[#This Row],[2023]])+Table12[[#This Row],[2023]]</f>
        <v>37.551724137931032</v>
      </c>
    </row>
    <row r="1724" spans="7:11" x14ac:dyDescent="0.3">
      <c r="G1724">
        <v>6739895</v>
      </c>
      <c r="H1724">
        <v>281</v>
      </c>
      <c r="I1724">
        <v>281</v>
      </c>
      <c r="J1724" s="13">
        <f>(Table12[[#This Row],[2023]]-Table12[[#This Row],[2022]])/Table12[[#This Row],[2022]]</f>
        <v>0</v>
      </c>
      <c r="K1724" s="14">
        <f>(Table12[[#This Row],[per]]*Table12[[#This Row],[2023]])+Table12[[#This Row],[2023]]</f>
        <v>281</v>
      </c>
    </row>
    <row r="1725" spans="7:11" x14ac:dyDescent="0.3">
      <c r="G1725">
        <v>7075431</v>
      </c>
      <c r="H1725">
        <v>131</v>
      </c>
      <c r="I1725">
        <v>132</v>
      </c>
      <c r="J1725" s="13">
        <f>(Table12[[#This Row],[2023]]-Table12[[#This Row],[2022]])/Table12[[#This Row],[2022]]</f>
        <v>7.6335877862595417E-3</v>
      </c>
      <c r="K1725" s="14">
        <f>(Table12[[#This Row],[per]]*Table12[[#This Row],[2023]])+Table12[[#This Row],[2023]]</f>
        <v>133.00763358778627</v>
      </c>
    </row>
    <row r="1726" spans="7:11" x14ac:dyDescent="0.3">
      <c r="G1726">
        <v>11475875</v>
      </c>
      <c r="H1726">
        <v>43</v>
      </c>
      <c r="I1726">
        <v>43</v>
      </c>
      <c r="J1726" s="13">
        <f>(Table12[[#This Row],[2023]]-Table12[[#This Row],[2022]])/Table12[[#This Row],[2022]]</f>
        <v>0</v>
      </c>
      <c r="K1726" s="14">
        <f>(Table12[[#This Row],[per]]*Table12[[#This Row],[2023]])+Table12[[#This Row],[2023]]</f>
        <v>43</v>
      </c>
    </row>
    <row r="1727" spans="7:11" x14ac:dyDescent="0.3">
      <c r="G1727">
        <v>184784</v>
      </c>
      <c r="H1727">
        <v>199</v>
      </c>
      <c r="I1727">
        <v>199</v>
      </c>
      <c r="J1727" s="13">
        <f>(Table12[[#This Row],[2023]]-Table12[[#This Row],[2022]])/Table12[[#This Row],[2022]]</f>
        <v>0</v>
      </c>
      <c r="K1727" s="14">
        <f>(Table12[[#This Row],[per]]*Table12[[#This Row],[2023]])+Table12[[#This Row],[2023]]</f>
        <v>199</v>
      </c>
    </row>
    <row r="1728" spans="7:11" x14ac:dyDescent="0.3">
      <c r="G1728">
        <v>6404287</v>
      </c>
      <c r="H1728">
        <v>342</v>
      </c>
      <c r="I1728">
        <v>342</v>
      </c>
      <c r="J1728" s="13">
        <f>(Table12[[#This Row],[2023]]-Table12[[#This Row],[2022]])/Table12[[#This Row],[2022]]</f>
        <v>0</v>
      </c>
      <c r="K1728" s="14">
        <f>(Table12[[#This Row],[per]]*Table12[[#This Row],[2023]])+Table12[[#This Row],[2023]]</f>
        <v>342</v>
      </c>
    </row>
    <row r="1729" spans="7:11" x14ac:dyDescent="0.3">
      <c r="G1729">
        <v>6447915</v>
      </c>
      <c r="H1729">
        <v>180</v>
      </c>
      <c r="I1729">
        <v>180</v>
      </c>
      <c r="J1729" s="13">
        <f>(Table12[[#This Row],[2023]]-Table12[[#This Row],[2022]])/Table12[[#This Row],[2022]]</f>
        <v>0</v>
      </c>
      <c r="K1729" s="14">
        <f>(Table12[[#This Row],[per]]*Table12[[#This Row],[2023]])+Table12[[#This Row],[2023]]</f>
        <v>180</v>
      </c>
    </row>
    <row r="1730" spans="7:11" x14ac:dyDescent="0.3">
      <c r="G1730">
        <v>12583311</v>
      </c>
      <c r="H1730">
        <v>121</v>
      </c>
      <c r="I1730">
        <v>134</v>
      </c>
      <c r="J1730" s="13">
        <f>(Table12[[#This Row],[2023]]-Table12[[#This Row],[2022]])/Table12[[#This Row],[2022]]</f>
        <v>0.10743801652892562</v>
      </c>
      <c r="K1730" s="14">
        <f>(Table12[[#This Row],[per]]*Table12[[#This Row],[2023]])+Table12[[#This Row],[2023]]</f>
        <v>148.39669421487602</v>
      </c>
    </row>
    <row r="1731" spans="7:11" x14ac:dyDescent="0.3">
      <c r="G1731">
        <v>13548199</v>
      </c>
      <c r="H1731">
        <v>209</v>
      </c>
      <c r="I1731">
        <v>246</v>
      </c>
      <c r="J1731" s="13">
        <f>(Table12[[#This Row],[2023]]-Table12[[#This Row],[2022]])/Table12[[#This Row],[2022]]</f>
        <v>0.17703349282296652</v>
      </c>
      <c r="K1731" s="14">
        <f>(Table12[[#This Row],[per]]*Table12[[#This Row],[2023]])+Table12[[#This Row],[2023]]</f>
        <v>289.55023923444975</v>
      </c>
    </row>
    <row r="1732" spans="7:11" x14ac:dyDescent="0.3">
      <c r="G1732">
        <v>2565203</v>
      </c>
      <c r="H1732">
        <v>144</v>
      </c>
      <c r="I1732">
        <v>144</v>
      </c>
      <c r="J1732" s="13">
        <f>(Table12[[#This Row],[2023]]-Table12[[#This Row],[2022]])/Table12[[#This Row],[2022]]</f>
        <v>0</v>
      </c>
      <c r="K1732" s="14">
        <f>(Table12[[#This Row],[per]]*Table12[[#This Row],[2023]])+Table12[[#This Row],[2023]]</f>
        <v>144</v>
      </c>
    </row>
    <row r="1733" spans="7:11" x14ac:dyDescent="0.3">
      <c r="G1733">
        <v>3930441</v>
      </c>
      <c r="H1733">
        <v>134</v>
      </c>
      <c r="I1733">
        <v>150</v>
      </c>
      <c r="J1733" s="13">
        <f>(Table12[[#This Row],[2023]]-Table12[[#This Row],[2022]])/Table12[[#This Row],[2022]]</f>
        <v>0.11940298507462686</v>
      </c>
      <c r="K1733" s="14">
        <f>(Table12[[#This Row],[per]]*Table12[[#This Row],[2023]])+Table12[[#This Row],[2023]]</f>
        <v>167.91044776119404</v>
      </c>
    </row>
    <row r="1734" spans="7:11" x14ac:dyDescent="0.3">
      <c r="G1734">
        <v>4663473</v>
      </c>
      <c r="H1734">
        <v>70</v>
      </c>
      <c r="I1734">
        <v>70</v>
      </c>
      <c r="J1734" s="13">
        <f>(Table12[[#This Row],[2023]]-Table12[[#This Row],[2022]])/Table12[[#This Row],[2022]]</f>
        <v>0</v>
      </c>
      <c r="K1734" s="14">
        <f>(Table12[[#This Row],[per]]*Table12[[#This Row],[2023]])+Table12[[#This Row],[2023]]</f>
        <v>70</v>
      </c>
    </row>
    <row r="1735" spans="7:11" x14ac:dyDescent="0.3">
      <c r="G1735">
        <v>4725633</v>
      </c>
      <c r="H1735">
        <v>161</v>
      </c>
      <c r="I1735">
        <v>161</v>
      </c>
      <c r="J1735" s="13">
        <f>(Table12[[#This Row],[2023]]-Table12[[#This Row],[2022]])/Table12[[#This Row],[2022]]</f>
        <v>0</v>
      </c>
      <c r="K1735" s="14">
        <f>(Table12[[#This Row],[per]]*Table12[[#This Row],[2023]])+Table12[[#This Row],[2023]]</f>
        <v>161</v>
      </c>
    </row>
    <row r="1736" spans="7:11" x14ac:dyDescent="0.3">
      <c r="G1736">
        <v>5059298</v>
      </c>
      <c r="H1736">
        <v>300</v>
      </c>
      <c r="I1736">
        <v>300</v>
      </c>
      <c r="J1736" s="13">
        <f>(Table12[[#This Row],[2023]]-Table12[[#This Row],[2022]])/Table12[[#This Row],[2022]]</f>
        <v>0</v>
      </c>
      <c r="K1736" s="14">
        <f>(Table12[[#This Row],[per]]*Table12[[#This Row],[2023]])+Table12[[#This Row],[2023]]</f>
        <v>300</v>
      </c>
    </row>
    <row r="1737" spans="7:11" x14ac:dyDescent="0.3">
      <c r="G1737">
        <v>6994934</v>
      </c>
      <c r="H1737">
        <v>57</v>
      </c>
      <c r="I1737">
        <v>56</v>
      </c>
      <c r="J1737" s="13">
        <f>(Table12[[#This Row],[2023]]-Table12[[#This Row],[2022]])/Table12[[#This Row],[2022]]</f>
        <v>-1.7543859649122806E-2</v>
      </c>
      <c r="K1737" s="14">
        <f>(Table12[[#This Row],[per]]*Table12[[#This Row],[2023]])+Table12[[#This Row],[2023]]</f>
        <v>55.017543859649123</v>
      </c>
    </row>
    <row r="1738" spans="7:11" x14ac:dyDescent="0.3">
      <c r="G1738">
        <v>7388237</v>
      </c>
      <c r="H1738">
        <v>50</v>
      </c>
      <c r="I1738">
        <v>50</v>
      </c>
      <c r="J1738" s="13">
        <f>(Table12[[#This Row],[2023]]-Table12[[#This Row],[2022]])/Table12[[#This Row],[2022]]</f>
        <v>0</v>
      </c>
      <c r="K1738" s="14">
        <f>(Table12[[#This Row],[per]]*Table12[[#This Row],[2023]])+Table12[[#This Row],[2023]]</f>
        <v>50</v>
      </c>
    </row>
    <row r="1739" spans="7:11" x14ac:dyDescent="0.3">
      <c r="G1739">
        <v>13273250</v>
      </c>
      <c r="H1739">
        <v>120</v>
      </c>
      <c r="I1739">
        <v>139</v>
      </c>
      <c r="J1739" s="13">
        <f>(Table12[[#This Row],[2023]]-Table12[[#This Row],[2022]])/Table12[[#This Row],[2022]]</f>
        <v>0.15833333333333333</v>
      </c>
      <c r="K1739" s="14">
        <f>(Table12[[#This Row],[per]]*Table12[[#This Row],[2023]])+Table12[[#This Row],[2023]]</f>
        <v>161.00833333333333</v>
      </c>
    </row>
    <row r="1740" spans="7:11" x14ac:dyDescent="0.3">
      <c r="G1740">
        <v>12962858</v>
      </c>
      <c r="H1740">
        <v>110</v>
      </c>
      <c r="I1740">
        <v>110</v>
      </c>
      <c r="J1740" s="13">
        <f>(Table12[[#This Row],[2023]]-Table12[[#This Row],[2022]])/Table12[[#This Row],[2022]]</f>
        <v>0</v>
      </c>
      <c r="K1740" s="14">
        <f>(Table12[[#This Row],[per]]*Table12[[#This Row],[2023]])+Table12[[#This Row],[2023]]</f>
        <v>110</v>
      </c>
    </row>
    <row r="1741" spans="7:11" x14ac:dyDescent="0.3">
      <c r="G1741">
        <v>2316010</v>
      </c>
      <c r="H1741">
        <v>45</v>
      </c>
      <c r="I1741">
        <v>45</v>
      </c>
      <c r="J1741" s="13">
        <f>(Table12[[#This Row],[2023]]-Table12[[#This Row],[2022]])/Table12[[#This Row],[2022]]</f>
        <v>0</v>
      </c>
      <c r="K1741" s="14">
        <f>(Table12[[#This Row],[per]]*Table12[[#This Row],[2023]])+Table12[[#This Row],[2023]]</f>
        <v>45</v>
      </c>
    </row>
    <row r="1742" spans="7:11" x14ac:dyDescent="0.3">
      <c r="G1742">
        <v>6724677</v>
      </c>
      <c r="H1742">
        <v>141</v>
      </c>
      <c r="I1742">
        <v>141</v>
      </c>
      <c r="J1742" s="13">
        <f>(Table12[[#This Row],[2023]]-Table12[[#This Row],[2022]])/Table12[[#This Row],[2022]]</f>
        <v>0</v>
      </c>
      <c r="K1742" s="14">
        <f>(Table12[[#This Row],[per]]*Table12[[#This Row],[2023]])+Table12[[#This Row],[2023]]</f>
        <v>141</v>
      </c>
    </row>
    <row r="1743" spans="7:11" x14ac:dyDescent="0.3">
      <c r="G1743">
        <v>7911486</v>
      </c>
      <c r="H1743">
        <v>276</v>
      </c>
      <c r="I1743">
        <v>250</v>
      </c>
      <c r="J1743" s="13">
        <f>(Table12[[#This Row],[2023]]-Table12[[#This Row],[2022]])/Table12[[#This Row],[2022]]</f>
        <v>-9.420289855072464E-2</v>
      </c>
      <c r="K1743" s="14">
        <f>(Table12[[#This Row],[per]]*Table12[[#This Row],[2023]])+Table12[[#This Row],[2023]]</f>
        <v>226.44927536231884</v>
      </c>
    </row>
    <row r="1744" spans="7:11" x14ac:dyDescent="0.3">
      <c r="G1744">
        <v>7912610</v>
      </c>
      <c r="H1744">
        <v>45</v>
      </c>
      <c r="I1744">
        <v>45</v>
      </c>
      <c r="J1744" s="13">
        <f>(Table12[[#This Row],[2023]]-Table12[[#This Row],[2022]])/Table12[[#This Row],[2022]]</f>
        <v>0</v>
      </c>
      <c r="K1744" s="14">
        <f>(Table12[[#This Row],[per]]*Table12[[#This Row],[2023]])+Table12[[#This Row],[2023]]</f>
        <v>45</v>
      </c>
    </row>
    <row r="1745" spans="7:11" x14ac:dyDescent="0.3">
      <c r="G1745">
        <v>9301914</v>
      </c>
      <c r="H1745">
        <v>70</v>
      </c>
      <c r="I1745">
        <v>70</v>
      </c>
      <c r="J1745" s="13">
        <f>(Table12[[#This Row],[2023]]-Table12[[#This Row],[2022]])/Table12[[#This Row],[2022]]</f>
        <v>0</v>
      </c>
      <c r="K1745" s="14">
        <f>(Table12[[#This Row],[per]]*Table12[[#This Row],[2023]])+Table12[[#This Row],[2023]]</f>
        <v>70</v>
      </c>
    </row>
    <row r="1746" spans="7:11" x14ac:dyDescent="0.3">
      <c r="G1746">
        <v>9373840</v>
      </c>
      <c r="H1746">
        <v>276</v>
      </c>
      <c r="I1746">
        <v>275</v>
      </c>
      <c r="J1746" s="13">
        <f>(Table12[[#This Row],[2023]]-Table12[[#This Row],[2022]])/Table12[[#This Row],[2022]]</f>
        <v>-3.6231884057971015E-3</v>
      </c>
      <c r="K1746" s="14">
        <f>(Table12[[#This Row],[per]]*Table12[[#This Row],[2023]])+Table12[[#This Row],[2023]]</f>
        <v>274.00362318840581</v>
      </c>
    </row>
    <row r="1747" spans="7:11" x14ac:dyDescent="0.3">
      <c r="G1747">
        <v>11999246</v>
      </c>
      <c r="H1747">
        <v>57</v>
      </c>
      <c r="I1747">
        <v>57</v>
      </c>
      <c r="J1747" s="13">
        <f>(Table12[[#This Row],[2023]]-Table12[[#This Row],[2022]])/Table12[[#This Row],[2022]]</f>
        <v>0</v>
      </c>
      <c r="K1747" s="14">
        <f>(Table12[[#This Row],[per]]*Table12[[#This Row],[2023]])+Table12[[#This Row],[2023]]</f>
        <v>57</v>
      </c>
    </row>
    <row r="1748" spans="7:11" x14ac:dyDescent="0.3">
      <c r="G1748">
        <v>12267028</v>
      </c>
      <c r="H1748">
        <v>150</v>
      </c>
      <c r="I1748">
        <v>145</v>
      </c>
      <c r="J1748" s="13">
        <f>(Table12[[#This Row],[2023]]-Table12[[#This Row],[2022]])/Table12[[#This Row],[2022]]</f>
        <v>-3.3333333333333333E-2</v>
      </c>
      <c r="K1748" s="14">
        <f>(Table12[[#This Row],[per]]*Table12[[#This Row],[2023]])+Table12[[#This Row],[2023]]</f>
        <v>140.16666666666666</v>
      </c>
    </row>
    <row r="1749" spans="7:11" x14ac:dyDescent="0.3">
      <c r="G1749">
        <v>12324895</v>
      </c>
      <c r="H1749">
        <v>52</v>
      </c>
      <c r="I1749">
        <v>52</v>
      </c>
      <c r="J1749" s="13">
        <f>(Table12[[#This Row],[2023]]-Table12[[#This Row],[2022]])/Table12[[#This Row],[2022]]</f>
        <v>0</v>
      </c>
      <c r="K1749" s="14">
        <f>(Table12[[#This Row],[per]]*Table12[[#This Row],[2023]])+Table12[[#This Row],[2023]]</f>
        <v>52</v>
      </c>
    </row>
    <row r="1750" spans="7:11" x14ac:dyDescent="0.3">
      <c r="G1750">
        <v>13960519</v>
      </c>
      <c r="H1750">
        <v>152</v>
      </c>
      <c r="I1750">
        <v>173</v>
      </c>
      <c r="J1750" s="13">
        <f>(Table12[[#This Row],[2023]]-Table12[[#This Row],[2022]])/Table12[[#This Row],[2022]]</f>
        <v>0.13815789473684212</v>
      </c>
      <c r="K1750" s="14">
        <f>(Table12[[#This Row],[per]]*Table12[[#This Row],[2023]])+Table12[[#This Row],[2023]]</f>
        <v>196.9013157894737</v>
      </c>
    </row>
    <row r="1751" spans="7:11" x14ac:dyDescent="0.3">
      <c r="G1751">
        <v>14232818</v>
      </c>
      <c r="H1751">
        <v>64</v>
      </c>
      <c r="I1751">
        <v>64</v>
      </c>
      <c r="J1751" s="13">
        <f>(Table12[[#This Row],[2023]]-Table12[[#This Row],[2022]])/Table12[[#This Row],[2022]]</f>
        <v>0</v>
      </c>
      <c r="K1751" s="14">
        <f>(Table12[[#This Row],[per]]*Table12[[#This Row],[2023]])+Table12[[#This Row],[2023]]</f>
        <v>64</v>
      </c>
    </row>
    <row r="1752" spans="7:11" x14ac:dyDescent="0.3">
      <c r="G1752">
        <v>14398733</v>
      </c>
      <c r="H1752">
        <v>49</v>
      </c>
      <c r="I1752">
        <v>55</v>
      </c>
      <c r="J1752" s="13">
        <f>(Table12[[#This Row],[2023]]-Table12[[#This Row],[2022]])/Table12[[#This Row],[2022]]</f>
        <v>0.12244897959183673</v>
      </c>
      <c r="K1752" s="14">
        <f>(Table12[[#This Row],[per]]*Table12[[#This Row],[2023]])+Table12[[#This Row],[2023]]</f>
        <v>61.734693877551024</v>
      </c>
    </row>
    <row r="1753" spans="7:11" x14ac:dyDescent="0.3">
      <c r="G1753">
        <v>14406706</v>
      </c>
      <c r="H1753">
        <v>280</v>
      </c>
      <c r="I1753">
        <v>280</v>
      </c>
      <c r="J1753" s="13">
        <f>(Table12[[#This Row],[2023]]-Table12[[#This Row],[2022]])/Table12[[#This Row],[2022]]</f>
        <v>0</v>
      </c>
      <c r="K1753" s="14">
        <f>(Table12[[#This Row],[per]]*Table12[[#This Row],[2023]])+Table12[[#This Row],[2023]]</f>
        <v>280</v>
      </c>
    </row>
    <row r="1754" spans="7:11" x14ac:dyDescent="0.3">
      <c r="G1754">
        <v>14422995</v>
      </c>
      <c r="H1754">
        <v>65</v>
      </c>
      <c r="I1754">
        <v>65</v>
      </c>
      <c r="J1754" s="13">
        <f>(Table12[[#This Row],[2023]]-Table12[[#This Row],[2022]])/Table12[[#This Row],[2022]]</f>
        <v>0</v>
      </c>
      <c r="K1754" s="14">
        <f>(Table12[[#This Row],[per]]*Table12[[#This Row],[2023]])+Table12[[#This Row],[2023]]</f>
        <v>65</v>
      </c>
    </row>
    <row r="1755" spans="7:11" x14ac:dyDescent="0.3">
      <c r="G1755">
        <v>12667659</v>
      </c>
      <c r="H1755">
        <v>75</v>
      </c>
      <c r="I1755">
        <v>75</v>
      </c>
      <c r="J1755" s="13">
        <f>(Table12[[#This Row],[2023]]-Table12[[#This Row],[2022]])/Table12[[#This Row],[2022]]</f>
        <v>0</v>
      </c>
      <c r="K1755" s="14">
        <f>(Table12[[#This Row],[per]]*Table12[[#This Row],[2023]])+Table12[[#This Row],[2023]]</f>
        <v>75</v>
      </c>
    </row>
    <row r="1756" spans="7:11" x14ac:dyDescent="0.3">
      <c r="G1756">
        <v>13532558</v>
      </c>
      <c r="H1756">
        <v>65</v>
      </c>
      <c r="I1756">
        <v>65</v>
      </c>
      <c r="J1756" s="13">
        <f>(Table12[[#This Row],[2023]]-Table12[[#This Row],[2022]])/Table12[[#This Row],[2022]]</f>
        <v>0</v>
      </c>
      <c r="K1756" s="14">
        <f>(Table12[[#This Row],[per]]*Table12[[#This Row],[2023]])+Table12[[#This Row],[2023]]</f>
        <v>65</v>
      </c>
    </row>
    <row r="1757" spans="7:11" x14ac:dyDescent="0.3">
      <c r="G1757">
        <v>8580971</v>
      </c>
      <c r="H1757">
        <v>350</v>
      </c>
      <c r="I1757">
        <v>350</v>
      </c>
      <c r="J1757" s="13">
        <f>(Table12[[#This Row],[2023]]-Table12[[#This Row],[2022]])/Table12[[#This Row],[2022]]</f>
        <v>0</v>
      </c>
      <c r="K1757" s="14">
        <f>(Table12[[#This Row],[per]]*Table12[[#This Row],[2023]])+Table12[[#This Row],[2023]]</f>
        <v>350</v>
      </c>
    </row>
    <row r="1758" spans="7:11" x14ac:dyDescent="0.3">
      <c r="G1758">
        <v>9531833</v>
      </c>
      <c r="H1758">
        <v>39</v>
      </c>
      <c r="I1758">
        <v>39</v>
      </c>
      <c r="J1758" s="13">
        <f>(Table12[[#This Row],[2023]]-Table12[[#This Row],[2022]])/Table12[[#This Row],[2022]]</f>
        <v>0</v>
      </c>
      <c r="K1758" s="14">
        <f>(Table12[[#This Row],[per]]*Table12[[#This Row],[2023]])+Table12[[#This Row],[2023]]</f>
        <v>39</v>
      </c>
    </row>
    <row r="1759" spans="7:11" x14ac:dyDescent="0.3">
      <c r="G1759">
        <v>10847375</v>
      </c>
      <c r="H1759">
        <v>168</v>
      </c>
      <c r="I1759">
        <v>168</v>
      </c>
      <c r="J1759" s="13">
        <f>(Table12[[#This Row],[2023]]-Table12[[#This Row],[2022]])/Table12[[#This Row],[2022]]</f>
        <v>0</v>
      </c>
      <c r="K1759" s="14">
        <f>(Table12[[#This Row],[per]]*Table12[[#This Row],[2023]])+Table12[[#This Row],[2023]]</f>
        <v>168</v>
      </c>
    </row>
    <row r="1760" spans="7:11" x14ac:dyDescent="0.3">
      <c r="G1760">
        <v>13238455</v>
      </c>
      <c r="H1760">
        <v>500</v>
      </c>
      <c r="I1760">
        <v>505</v>
      </c>
      <c r="J1760" s="13">
        <f>(Table12[[#This Row],[2023]]-Table12[[#This Row],[2022]])/Table12[[#This Row],[2022]]</f>
        <v>0.01</v>
      </c>
      <c r="K1760" s="14">
        <f>(Table12[[#This Row],[per]]*Table12[[#This Row],[2023]])+Table12[[#This Row],[2023]]</f>
        <v>510.05</v>
      </c>
    </row>
    <row r="1761" spans="7:11" x14ac:dyDescent="0.3">
      <c r="G1761">
        <v>13668031</v>
      </c>
      <c r="H1761">
        <v>96</v>
      </c>
      <c r="I1761">
        <v>96</v>
      </c>
      <c r="J1761" s="13">
        <f>(Table12[[#This Row],[2023]]-Table12[[#This Row],[2022]])/Table12[[#This Row],[2022]]</f>
        <v>0</v>
      </c>
      <c r="K1761" s="14">
        <f>(Table12[[#This Row],[per]]*Table12[[#This Row],[2023]])+Table12[[#This Row],[2023]]</f>
        <v>96</v>
      </c>
    </row>
    <row r="1762" spans="7:11" x14ac:dyDescent="0.3">
      <c r="G1762">
        <v>13770419</v>
      </c>
      <c r="H1762">
        <v>80</v>
      </c>
      <c r="I1762">
        <v>80</v>
      </c>
      <c r="J1762" s="13">
        <f>(Table12[[#This Row],[2023]]-Table12[[#This Row],[2022]])/Table12[[#This Row],[2022]]</f>
        <v>0</v>
      </c>
      <c r="K1762" s="14">
        <f>(Table12[[#This Row],[per]]*Table12[[#This Row],[2023]])+Table12[[#This Row],[2023]]</f>
        <v>80</v>
      </c>
    </row>
    <row r="1763" spans="7:11" x14ac:dyDescent="0.3">
      <c r="G1763">
        <v>1177149</v>
      </c>
      <c r="H1763">
        <v>109</v>
      </c>
      <c r="I1763">
        <v>109</v>
      </c>
      <c r="J1763" s="13">
        <f>(Table12[[#This Row],[2023]]-Table12[[#This Row],[2022]])/Table12[[#This Row],[2022]]</f>
        <v>0</v>
      </c>
      <c r="K1763" s="14">
        <f>(Table12[[#This Row],[per]]*Table12[[#This Row],[2023]])+Table12[[#This Row],[2023]]</f>
        <v>109</v>
      </c>
    </row>
    <row r="1764" spans="7:11" x14ac:dyDescent="0.3">
      <c r="G1764">
        <v>12962135</v>
      </c>
      <c r="H1764">
        <v>129</v>
      </c>
      <c r="I1764">
        <v>129</v>
      </c>
      <c r="J1764" s="13">
        <f>(Table12[[#This Row],[2023]]-Table12[[#This Row],[2022]])/Table12[[#This Row],[2022]]</f>
        <v>0</v>
      </c>
      <c r="K1764" s="14">
        <f>(Table12[[#This Row],[per]]*Table12[[#This Row],[2023]])+Table12[[#This Row],[2023]]</f>
        <v>129</v>
      </c>
    </row>
    <row r="1765" spans="7:11" x14ac:dyDescent="0.3">
      <c r="G1765">
        <v>13055972</v>
      </c>
      <c r="H1765">
        <v>225</v>
      </c>
      <c r="I1765">
        <v>225</v>
      </c>
      <c r="J1765" s="13">
        <f>(Table12[[#This Row],[2023]]-Table12[[#This Row],[2022]])/Table12[[#This Row],[2022]]</f>
        <v>0</v>
      </c>
      <c r="K1765" s="14">
        <f>(Table12[[#This Row],[per]]*Table12[[#This Row],[2023]])+Table12[[#This Row],[2023]]</f>
        <v>225</v>
      </c>
    </row>
    <row r="1766" spans="7:11" x14ac:dyDescent="0.3">
      <c r="G1766">
        <v>2150181</v>
      </c>
      <c r="H1766">
        <v>315</v>
      </c>
      <c r="I1766">
        <v>315</v>
      </c>
      <c r="J1766" s="13">
        <f>(Table12[[#This Row],[2023]]-Table12[[#This Row],[2022]])/Table12[[#This Row],[2022]]</f>
        <v>0</v>
      </c>
      <c r="K1766" s="14">
        <f>(Table12[[#This Row],[per]]*Table12[[#This Row],[2023]])+Table12[[#This Row],[2023]]</f>
        <v>315</v>
      </c>
    </row>
    <row r="1767" spans="7:11" x14ac:dyDescent="0.3">
      <c r="G1767">
        <v>5353556</v>
      </c>
      <c r="H1767">
        <v>109</v>
      </c>
      <c r="I1767">
        <v>119</v>
      </c>
      <c r="J1767" s="13">
        <f>(Table12[[#This Row],[2023]]-Table12[[#This Row],[2022]])/Table12[[#This Row],[2022]]</f>
        <v>9.1743119266055051E-2</v>
      </c>
      <c r="K1767" s="14">
        <f>(Table12[[#This Row],[per]]*Table12[[#This Row],[2023]])+Table12[[#This Row],[2023]]</f>
        <v>129.91743119266056</v>
      </c>
    </row>
    <row r="1768" spans="7:11" x14ac:dyDescent="0.3">
      <c r="G1768">
        <v>5470250</v>
      </c>
      <c r="H1768">
        <v>400</v>
      </c>
      <c r="I1768">
        <v>400</v>
      </c>
      <c r="J1768" s="13">
        <f>(Table12[[#This Row],[2023]]-Table12[[#This Row],[2022]])/Table12[[#This Row],[2022]]</f>
        <v>0</v>
      </c>
      <c r="K1768" s="14">
        <f>(Table12[[#This Row],[per]]*Table12[[#This Row],[2023]])+Table12[[#This Row],[2023]]</f>
        <v>400</v>
      </c>
    </row>
    <row r="1769" spans="7:11" x14ac:dyDescent="0.3">
      <c r="G1769">
        <v>6291683</v>
      </c>
      <c r="H1769">
        <v>98</v>
      </c>
      <c r="I1769">
        <v>98</v>
      </c>
      <c r="J1769" s="13">
        <f>(Table12[[#This Row],[2023]]-Table12[[#This Row],[2022]])/Table12[[#This Row],[2022]]</f>
        <v>0</v>
      </c>
      <c r="K1769" s="14">
        <f>(Table12[[#This Row],[per]]*Table12[[#This Row],[2023]])+Table12[[#This Row],[2023]]</f>
        <v>98</v>
      </c>
    </row>
    <row r="1770" spans="7:11" x14ac:dyDescent="0.3">
      <c r="G1770">
        <v>7881333</v>
      </c>
      <c r="H1770">
        <v>46</v>
      </c>
      <c r="I1770">
        <v>46</v>
      </c>
      <c r="J1770" s="13">
        <f>(Table12[[#This Row],[2023]]-Table12[[#This Row],[2022]])/Table12[[#This Row],[2022]]</f>
        <v>0</v>
      </c>
      <c r="K1770" s="14">
        <f>(Table12[[#This Row],[per]]*Table12[[#This Row],[2023]])+Table12[[#This Row],[2023]]</f>
        <v>46</v>
      </c>
    </row>
    <row r="1771" spans="7:11" x14ac:dyDescent="0.3">
      <c r="G1771">
        <v>14202459</v>
      </c>
      <c r="H1771">
        <v>75</v>
      </c>
      <c r="I1771">
        <v>75</v>
      </c>
      <c r="J1771" s="13">
        <f>(Table12[[#This Row],[2023]]-Table12[[#This Row],[2022]])/Table12[[#This Row],[2022]]</f>
        <v>0</v>
      </c>
      <c r="K1771" s="14">
        <f>(Table12[[#This Row],[per]]*Table12[[#This Row],[2023]])+Table12[[#This Row],[2023]]</f>
        <v>75</v>
      </c>
    </row>
    <row r="1772" spans="7:11" x14ac:dyDescent="0.3">
      <c r="G1772">
        <v>7184034</v>
      </c>
      <c r="H1772">
        <v>70</v>
      </c>
      <c r="I1772">
        <v>70</v>
      </c>
      <c r="J1772" s="13">
        <f>(Table12[[#This Row],[2023]]-Table12[[#This Row],[2022]])/Table12[[#This Row],[2022]]</f>
        <v>0</v>
      </c>
      <c r="K1772" s="14">
        <f>(Table12[[#This Row],[per]]*Table12[[#This Row],[2023]])+Table12[[#This Row],[2023]]</f>
        <v>70</v>
      </c>
    </row>
    <row r="1773" spans="7:11" x14ac:dyDescent="0.3">
      <c r="G1773">
        <v>7239188</v>
      </c>
      <c r="H1773">
        <v>119</v>
      </c>
      <c r="I1773">
        <v>91</v>
      </c>
      <c r="J1773" s="13">
        <f>(Table12[[#This Row],[2023]]-Table12[[#This Row],[2022]])/Table12[[#This Row],[2022]]</f>
        <v>-0.23529411764705882</v>
      </c>
      <c r="K1773" s="14">
        <f>(Table12[[#This Row],[per]]*Table12[[#This Row],[2023]])+Table12[[#This Row],[2023]]</f>
        <v>69.588235294117652</v>
      </c>
    </row>
    <row r="1774" spans="7:11" x14ac:dyDescent="0.3">
      <c r="G1774">
        <v>8932848</v>
      </c>
      <c r="H1774">
        <v>115</v>
      </c>
      <c r="I1774">
        <v>115</v>
      </c>
      <c r="J1774" s="13">
        <f>(Table12[[#This Row],[2023]]-Table12[[#This Row],[2022]])/Table12[[#This Row],[2022]]</f>
        <v>0</v>
      </c>
      <c r="K1774" s="14">
        <f>(Table12[[#This Row],[per]]*Table12[[#This Row],[2023]])+Table12[[#This Row],[2023]]</f>
        <v>115</v>
      </c>
    </row>
    <row r="1775" spans="7:11" x14ac:dyDescent="0.3">
      <c r="G1775">
        <v>10020322</v>
      </c>
      <c r="H1775">
        <v>115</v>
      </c>
      <c r="I1775">
        <v>115</v>
      </c>
      <c r="J1775" s="13">
        <f>(Table12[[#This Row],[2023]]-Table12[[#This Row],[2022]])/Table12[[#This Row],[2022]]</f>
        <v>0</v>
      </c>
      <c r="K1775" s="14">
        <f>(Table12[[#This Row],[per]]*Table12[[#This Row],[2023]])+Table12[[#This Row],[2023]]</f>
        <v>115</v>
      </c>
    </row>
    <row r="1776" spans="7:11" x14ac:dyDescent="0.3">
      <c r="G1776">
        <v>10958212</v>
      </c>
      <c r="H1776">
        <v>76</v>
      </c>
      <c r="I1776">
        <v>77</v>
      </c>
      <c r="J1776" s="13">
        <f>(Table12[[#This Row],[2023]]-Table12[[#This Row],[2022]])/Table12[[#This Row],[2022]]</f>
        <v>1.3157894736842105E-2</v>
      </c>
      <c r="K1776" s="14">
        <f>(Table12[[#This Row],[per]]*Table12[[#This Row],[2023]])+Table12[[#This Row],[2023]]</f>
        <v>78.013157894736835</v>
      </c>
    </row>
    <row r="1777" spans="7:11" x14ac:dyDescent="0.3">
      <c r="G1777">
        <v>791012</v>
      </c>
      <c r="H1777">
        <v>130</v>
      </c>
      <c r="I1777">
        <v>130</v>
      </c>
      <c r="J1777" s="13">
        <f>(Table12[[#This Row],[2023]]-Table12[[#This Row],[2022]])/Table12[[#This Row],[2022]]</f>
        <v>0</v>
      </c>
      <c r="K1777" s="14">
        <f>(Table12[[#This Row],[per]]*Table12[[#This Row],[2023]])+Table12[[#This Row],[2023]]</f>
        <v>130</v>
      </c>
    </row>
    <row r="1778" spans="7:11" x14ac:dyDescent="0.3">
      <c r="G1778">
        <v>4638316</v>
      </c>
      <c r="H1778">
        <v>119</v>
      </c>
      <c r="I1778">
        <v>119</v>
      </c>
      <c r="J1778" s="13">
        <f>(Table12[[#This Row],[2023]]-Table12[[#This Row],[2022]])/Table12[[#This Row],[2022]]</f>
        <v>0</v>
      </c>
      <c r="K1778" s="14">
        <f>(Table12[[#This Row],[per]]*Table12[[#This Row],[2023]])+Table12[[#This Row],[2023]]</f>
        <v>119</v>
      </c>
    </row>
    <row r="1779" spans="7:11" x14ac:dyDescent="0.3">
      <c r="G1779">
        <v>7391637</v>
      </c>
      <c r="H1779">
        <v>25</v>
      </c>
      <c r="I1779">
        <v>25</v>
      </c>
      <c r="J1779" s="13">
        <f>(Table12[[#This Row],[2023]]-Table12[[#This Row],[2022]])/Table12[[#This Row],[2022]]</f>
        <v>0</v>
      </c>
      <c r="K1779" s="14">
        <f>(Table12[[#This Row],[per]]*Table12[[#This Row],[2023]])+Table12[[#This Row],[2023]]</f>
        <v>25</v>
      </c>
    </row>
    <row r="1780" spans="7:11" x14ac:dyDescent="0.3">
      <c r="G1780">
        <v>8753237</v>
      </c>
      <c r="H1780">
        <v>81</v>
      </c>
      <c r="I1780">
        <v>81</v>
      </c>
      <c r="J1780" s="13">
        <f>(Table12[[#This Row],[2023]]-Table12[[#This Row],[2022]])/Table12[[#This Row],[2022]]</f>
        <v>0</v>
      </c>
      <c r="K1780" s="14">
        <f>(Table12[[#This Row],[per]]*Table12[[#This Row],[2023]])+Table12[[#This Row],[2023]]</f>
        <v>81</v>
      </c>
    </row>
    <row r="1781" spans="7:11" x14ac:dyDescent="0.3">
      <c r="G1781">
        <v>10595180</v>
      </c>
      <c r="H1781">
        <v>81</v>
      </c>
      <c r="I1781">
        <v>81</v>
      </c>
      <c r="J1781" s="13">
        <f>(Table12[[#This Row],[2023]]-Table12[[#This Row],[2022]])/Table12[[#This Row],[2022]]</f>
        <v>0</v>
      </c>
      <c r="K1781" s="14">
        <f>(Table12[[#This Row],[per]]*Table12[[#This Row],[2023]])+Table12[[#This Row],[2023]]</f>
        <v>81</v>
      </c>
    </row>
    <row r="1782" spans="7:11" x14ac:dyDescent="0.3">
      <c r="G1782">
        <v>1194984</v>
      </c>
      <c r="H1782">
        <v>65</v>
      </c>
      <c r="I1782">
        <v>65</v>
      </c>
      <c r="J1782" s="13">
        <f>(Table12[[#This Row],[2023]]-Table12[[#This Row],[2022]])/Table12[[#This Row],[2022]]</f>
        <v>0</v>
      </c>
      <c r="K1782" s="14">
        <f>(Table12[[#This Row],[per]]*Table12[[#This Row],[2023]])+Table12[[#This Row],[2023]]</f>
        <v>65</v>
      </c>
    </row>
    <row r="1783" spans="7:11" x14ac:dyDescent="0.3">
      <c r="G1783">
        <v>511141</v>
      </c>
      <c r="H1783">
        <v>138</v>
      </c>
      <c r="I1783">
        <v>138</v>
      </c>
      <c r="J1783" s="13">
        <f>(Table12[[#This Row],[2023]]-Table12[[#This Row],[2022]])/Table12[[#This Row],[2022]]</f>
        <v>0</v>
      </c>
      <c r="K1783" s="14">
        <f>(Table12[[#This Row],[per]]*Table12[[#This Row],[2023]])+Table12[[#This Row],[2023]]</f>
        <v>138</v>
      </c>
    </row>
    <row r="1784" spans="7:11" x14ac:dyDescent="0.3">
      <c r="G1784">
        <v>4334780</v>
      </c>
      <c r="H1784">
        <v>44</v>
      </c>
      <c r="I1784">
        <v>45</v>
      </c>
      <c r="J1784" s="13">
        <f>(Table12[[#This Row],[2023]]-Table12[[#This Row],[2022]])/Table12[[#This Row],[2022]]</f>
        <v>2.2727272727272728E-2</v>
      </c>
      <c r="K1784" s="14">
        <f>(Table12[[#This Row],[per]]*Table12[[#This Row],[2023]])+Table12[[#This Row],[2023]]</f>
        <v>46.022727272727273</v>
      </c>
    </row>
    <row r="1785" spans="7:11" x14ac:dyDescent="0.3">
      <c r="G1785">
        <v>7053116</v>
      </c>
      <c r="H1785">
        <v>350</v>
      </c>
      <c r="I1785">
        <v>350</v>
      </c>
      <c r="J1785" s="13">
        <f>(Table12[[#This Row],[2023]]-Table12[[#This Row],[2022]])/Table12[[#This Row],[2022]]</f>
        <v>0</v>
      </c>
      <c r="K1785" s="14">
        <f>(Table12[[#This Row],[per]]*Table12[[#This Row],[2023]])+Table12[[#This Row],[2023]]</f>
        <v>350</v>
      </c>
    </row>
    <row r="1786" spans="7:11" x14ac:dyDescent="0.3">
      <c r="G1786">
        <v>9382997</v>
      </c>
      <c r="H1786">
        <v>83</v>
      </c>
      <c r="I1786">
        <v>83</v>
      </c>
      <c r="J1786" s="13">
        <f>(Table12[[#This Row],[2023]]-Table12[[#This Row],[2022]])/Table12[[#This Row],[2022]]</f>
        <v>0</v>
      </c>
      <c r="K1786" s="14">
        <f>(Table12[[#This Row],[per]]*Table12[[#This Row],[2023]])+Table12[[#This Row],[2023]]</f>
        <v>83</v>
      </c>
    </row>
    <row r="1787" spans="7:11" x14ac:dyDescent="0.3">
      <c r="G1787">
        <v>11066549</v>
      </c>
      <c r="H1787">
        <v>55</v>
      </c>
      <c r="I1787">
        <v>55</v>
      </c>
      <c r="J1787" s="13">
        <f>(Table12[[#This Row],[2023]]-Table12[[#This Row],[2022]])/Table12[[#This Row],[2022]]</f>
        <v>0</v>
      </c>
      <c r="K1787" s="14">
        <f>(Table12[[#This Row],[per]]*Table12[[#This Row],[2023]])+Table12[[#This Row],[2023]]</f>
        <v>55</v>
      </c>
    </row>
    <row r="1788" spans="7:11" x14ac:dyDescent="0.3">
      <c r="G1788">
        <v>2478644</v>
      </c>
      <c r="H1788">
        <v>142</v>
      </c>
      <c r="I1788">
        <v>142</v>
      </c>
      <c r="J1788" s="13">
        <f>(Table12[[#This Row],[2023]]-Table12[[#This Row],[2022]])/Table12[[#This Row],[2022]]</f>
        <v>0</v>
      </c>
      <c r="K1788" s="14">
        <f>(Table12[[#This Row],[per]]*Table12[[#This Row],[2023]])+Table12[[#This Row],[2023]]</f>
        <v>142</v>
      </c>
    </row>
    <row r="1789" spans="7:11" x14ac:dyDescent="0.3">
      <c r="G1789">
        <v>4661866</v>
      </c>
      <c r="H1789">
        <v>147</v>
      </c>
      <c r="I1789">
        <v>145</v>
      </c>
      <c r="J1789" s="13">
        <f>(Table12[[#This Row],[2023]]-Table12[[#This Row],[2022]])/Table12[[#This Row],[2022]]</f>
        <v>-1.3605442176870748E-2</v>
      </c>
      <c r="K1789" s="14">
        <f>(Table12[[#This Row],[per]]*Table12[[#This Row],[2023]])+Table12[[#This Row],[2023]]</f>
        <v>143.02721088435374</v>
      </c>
    </row>
    <row r="1790" spans="7:11" x14ac:dyDescent="0.3">
      <c r="G1790">
        <v>6852996</v>
      </c>
      <c r="H1790">
        <v>60</v>
      </c>
      <c r="I1790">
        <v>60</v>
      </c>
      <c r="J1790" s="13">
        <f>(Table12[[#This Row],[2023]]-Table12[[#This Row],[2022]])/Table12[[#This Row],[2022]]</f>
        <v>0</v>
      </c>
      <c r="K1790" s="14">
        <f>(Table12[[#This Row],[per]]*Table12[[#This Row],[2023]])+Table12[[#This Row],[2023]]</f>
        <v>60</v>
      </c>
    </row>
    <row r="1791" spans="7:11" x14ac:dyDescent="0.3">
      <c r="G1791">
        <v>8145158</v>
      </c>
      <c r="H1791">
        <v>120</v>
      </c>
      <c r="I1791">
        <v>120</v>
      </c>
      <c r="J1791" s="13">
        <f>(Table12[[#This Row],[2023]]-Table12[[#This Row],[2022]])/Table12[[#This Row],[2022]]</f>
        <v>0</v>
      </c>
      <c r="K1791" s="14">
        <f>(Table12[[#This Row],[per]]*Table12[[#This Row],[2023]])+Table12[[#This Row],[2023]]</f>
        <v>120</v>
      </c>
    </row>
    <row r="1792" spans="7:11" x14ac:dyDescent="0.3">
      <c r="G1792">
        <v>10066343</v>
      </c>
      <c r="H1792">
        <v>204</v>
      </c>
      <c r="I1792">
        <v>195</v>
      </c>
      <c r="J1792" s="13">
        <f>(Table12[[#This Row],[2023]]-Table12[[#This Row],[2022]])/Table12[[#This Row],[2022]]</f>
        <v>-4.4117647058823532E-2</v>
      </c>
      <c r="K1792" s="14">
        <f>(Table12[[#This Row],[per]]*Table12[[#This Row],[2023]])+Table12[[#This Row],[2023]]</f>
        <v>186.39705882352942</v>
      </c>
    </row>
    <row r="1793" spans="7:11" x14ac:dyDescent="0.3">
      <c r="G1793">
        <v>5114188</v>
      </c>
      <c r="H1793">
        <v>150</v>
      </c>
      <c r="I1793">
        <v>150</v>
      </c>
      <c r="J1793" s="13">
        <f>(Table12[[#This Row],[2023]]-Table12[[#This Row],[2022]])/Table12[[#This Row],[2022]]</f>
        <v>0</v>
      </c>
      <c r="K1793" s="14">
        <f>(Table12[[#This Row],[per]]*Table12[[#This Row],[2023]])+Table12[[#This Row],[2023]]</f>
        <v>150</v>
      </c>
    </row>
    <row r="1794" spans="7:11" x14ac:dyDescent="0.3">
      <c r="G1794">
        <v>5127047</v>
      </c>
      <c r="H1794">
        <v>375</v>
      </c>
      <c r="I1794">
        <v>375</v>
      </c>
      <c r="J1794" s="13">
        <f>(Table12[[#This Row],[2023]]-Table12[[#This Row],[2022]])/Table12[[#This Row],[2022]]</f>
        <v>0</v>
      </c>
      <c r="K1794" s="14">
        <f>(Table12[[#This Row],[per]]*Table12[[#This Row],[2023]])+Table12[[#This Row],[2023]]</f>
        <v>375</v>
      </c>
    </row>
    <row r="1795" spans="7:11" x14ac:dyDescent="0.3">
      <c r="G1795">
        <v>7390155</v>
      </c>
      <c r="H1795">
        <v>220</v>
      </c>
      <c r="I1795">
        <v>220</v>
      </c>
      <c r="J1795" s="13">
        <f>(Table12[[#This Row],[2023]]-Table12[[#This Row],[2022]])/Table12[[#This Row],[2022]]</f>
        <v>0</v>
      </c>
      <c r="K1795" s="14">
        <f>(Table12[[#This Row],[per]]*Table12[[#This Row],[2023]])+Table12[[#This Row],[2023]]</f>
        <v>220</v>
      </c>
    </row>
    <row r="1796" spans="7:11" x14ac:dyDescent="0.3">
      <c r="G1796">
        <v>13222861</v>
      </c>
      <c r="H1796">
        <v>150</v>
      </c>
      <c r="I1796">
        <v>150</v>
      </c>
      <c r="J1796" s="13">
        <f>(Table12[[#This Row],[2023]]-Table12[[#This Row],[2022]])/Table12[[#This Row],[2022]]</f>
        <v>0</v>
      </c>
      <c r="K1796" s="14">
        <f>(Table12[[#This Row],[per]]*Table12[[#This Row],[2023]])+Table12[[#This Row],[2023]]</f>
        <v>150</v>
      </c>
    </row>
    <row r="1797" spans="7:11" x14ac:dyDescent="0.3">
      <c r="G1797">
        <v>13711527</v>
      </c>
      <c r="H1797">
        <v>87</v>
      </c>
      <c r="I1797">
        <v>87</v>
      </c>
      <c r="J1797" s="13">
        <f>(Table12[[#This Row],[2023]]-Table12[[#This Row],[2022]])/Table12[[#This Row],[2022]]</f>
        <v>0</v>
      </c>
      <c r="K1797" s="14">
        <f>(Table12[[#This Row],[per]]*Table12[[#This Row],[2023]])+Table12[[#This Row],[2023]]</f>
        <v>87</v>
      </c>
    </row>
    <row r="1798" spans="7:11" x14ac:dyDescent="0.3">
      <c r="G1798">
        <v>13760723</v>
      </c>
      <c r="H1798">
        <v>120</v>
      </c>
      <c r="I1798">
        <v>120</v>
      </c>
      <c r="J1798" s="13">
        <f>(Table12[[#This Row],[2023]]-Table12[[#This Row],[2022]])/Table12[[#This Row],[2022]]</f>
        <v>0</v>
      </c>
      <c r="K1798" s="14">
        <f>(Table12[[#This Row],[per]]*Table12[[#This Row],[2023]])+Table12[[#This Row],[2023]]</f>
        <v>120</v>
      </c>
    </row>
    <row r="1799" spans="7:11" x14ac:dyDescent="0.3">
      <c r="G1799">
        <v>579918</v>
      </c>
      <c r="H1799">
        <v>130</v>
      </c>
      <c r="I1799">
        <v>130</v>
      </c>
      <c r="J1799" s="13">
        <f>(Table12[[#This Row],[2023]]-Table12[[#This Row],[2022]])/Table12[[#This Row],[2022]]</f>
        <v>0</v>
      </c>
      <c r="K1799" s="14">
        <f>(Table12[[#This Row],[per]]*Table12[[#This Row],[2023]])+Table12[[#This Row],[2023]]</f>
        <v>130</v>
      </c>
    </row>
    <row r="1800" spans="7:11" x14ac:dyDescent="0.3">
      <c r="G1800">
        <v>4540126</v>
      </c>
      <c r="H1800">
        <v>132</v>
      </c>
      <c r="I1800">
        <v>132</v>
      </c>
      <c r="J1800" s="13">
        <f>(Table12[[#This Row],[2023]]-Table12[[#This Row],[2022]])/Table12[[#This Row],[2022]]</f>
        <v>0</v>
      </c>
      <c r="K1800" s="14">
        <f>(Table12[[#This Row],[per]]*Table12[[#This Row],[2023]])+Table12[[#This Row],[2023]]</f>
        <v>132</v>
      </c>
    </row>
    <row r="1801" spans="7:11" x14ac:dyDescent="0.3">
      <c r="G1801">
        <v>6622261</v>
      </c>
      <c r="H1801">
        <v>129</v>
      </c>
      <c r="I1801">
        <v>129</v>
      </c>
      <c r="J1801" s="13">
        <f>(Table12[[#This Row],[2023]]-Table12[[#This Row],[2022]])/Table12[[#This Row],[2022]]</f>
        <v>0</v>
      </c>
      <c r="K1801" s="14">
        <f>(Table12[[#This Row],[per]]*Table12[[#This Row],[2023]])+Table12[[#This Row],[2023]]</f>
        <v>129</v>
      </c>
    </row>
    <row r="1802" spans="7:11" x14ac:dyDescent="0.3">
      <c r="G1802">
        <v>10107820</v>
      </c>
      <c r="H1802">
        <v>51</v>
      </c>
      <c r="I1802">
        <v>50</v>
      </c>
      <c r="J1802" s="13">
        <f>(Table12[[#This Row],[2023]]-Table12[[#This Row],[2022]])/Table12[[#This Row],[2022]]</f>
        <v>-1.9607843137254902E-2</v>
      </c>
      <c r="K1802" s="14">
        <f>(Table12[[#This Row],[per]]*Table12[[#This Row],[2023]])+Table12[[#This Row],[2023]]</f>
        <v>49.019607843137258</v>
      </c>
    </row>
    <row r="1803" spans="7:11" x14ac:dyDescent="0.3">
      <c r="G1803">
        <v>10187255</v>
      </c>
      <c r="H1803">
        <v>88</v>
      </c>
      <c r="I1803">
        <v>88</v>
      </c>
      <c r="J1803" s="13">
        <f>(Table12[[#This Row],[2023]]-Table12[[#This Row],[2022]])/Table12[[#This Row],[2022]]</f>
        <v>0</v>
      </c>
      <c r="K1803" s="14">
        <f>(Table12[[#This Row],[per]]*Table12[[#This Row],[2023]])+Table12[[#This Row],[2023]]</f>
        <v>88</v>
      </c>
    </row>
    <row r="1804" spans="7:11" x14ac:dyDescent="0.3">
      <c r="G1804">
        <v>11522091</v>
      </c>
      <c r="H1804">
        <v>68</v>
      </c>
      <c r="I1804">
        <v>68</v>
      </c>
      <c r="J1804" s="13">
        <f>(Table12[[#This Row],[2023]]-Table12[[#This Row],[2022]])/Table12[[#This Row],[2022]]</f>
        <v>0</v>
      </c>
      <c r="K1804" s="14">
        <f>(Table12[[#This Row],[per]]*Table12[[#This Row],[2023]])+Table12[[#This Row],[2023]]</f>
        <v>68</v>
      </c>
    </row>
    <row r="1805" spans="7:11" x14ac:dyDescent="0.3">
      <c r="G1805">
        <v>13956036</v>
      </c>
      <c r="H1805">
        <v>50</v>
      </c>
      <c r="I1805">
        <v>50</v>
      </c>
      <c r="J1805" s="13">
        <f>(Table12[[#This Row],[2023]]-Table12[[#This Row],[2022]])/Table12[[#This Row],[2022]]</f>
        <v>0</v>
      </c>
      <c r="K1805" s="14">
        <f>(Table12[[#This Row],[per]]*Table12[[#This Row],[2023]])+Table12[[#This Row],[2023]]</f>
        <v>50</v>
      </c>
    </row>
    <row r="1806" spans="7:11" x14ac:dyDescent="0.3">
      <c r="G1806">
        <v>13999221</v>
      </c>
      <c r="H1806">
        <v>130</v>
      </c>
      <c r="I1806">
        <v>130</v>
      </c>
      <c r="J1806" s="13">
        <f>(Table12[[#This Row],[2023]]-Table12[[#This Row],[2022]])/Table12[[#This Row],[2022]]</f>
        <v>0</v>
      </c>
      <c r="K1806" s="14">
        <f>(Table12[[#This Row],[per]]*Table12[[#This Row],[2023]])+Table12[[#This Row],[2023]]</f>
        <v>130</v>
      </c>
    </row>
    <row r="1807" spans="7:11" x14ac:dyDescent="0.3">
      <c r="G1807">
        <v>14186226</v>
      </c>
      <c r="H1807">
        <v>140</v>
      </c>
      <c r="I1807">
        <v>140</v>
      </c>
      <c r="J1807" s="13">
        <f>(Table12[[#This Row],[2023]]-Table12[[#This Row],[2022]])/Table12[[#This Row],[2022]]</f>
        <v>0</v>
      </c>
      <c r="K1807" s="14">
        <f>(Table12[[#This Row],[per]]*Table12[[#This Row],[2023]])+Table12[[#This Row],[2023]]</f>
        <v>140</v>
      </c>
    </row>
    <row r="1808" spans="7:11" x14ac:dyDescent="0.3">
      <c r="G1808">
        <v>12610313</v>
      </c>
      <c r="H1808">
        <v>100</v>
      </c>
      <c r="I1808">
        <v>100</v>
      </c>
      <c r="J1808" s="13">
        <f>(Table12[[#This Row],[2023]]-Table12[[#This Row],[2022]])/Table12[[#This Row],[2022]]</f>
        <v>0</v>
      </c>
      <c r="K1808" s="14">
        <f>(Table12[[#This Row],[per]]*Table12[[#This Row],[2023]])+Table12[[#This Row],[2023]]</f>
        <v>100</v>
      </c>
    </row>
    <row r="1809" spans="7:11" x14ac:dyDescent="0.3">
      <c r="G1809">
        <v>13660723</v>
      </c>
      <c r="H1809">
        <v>44</v>
      </c>
      <c r="I1809">
        <v>56</v>
      </c>
      <c r="J1809" s="13">
        <f>(Table12[[#This Row],[2023]]-Table12[[#This Row],[2022]])/Table12[[#This Row],[2022]]</f>
        <v>0.27272727272727271</v>
      </c>
      <c r="K1809" s="14">
        <f>(Table12[[#This Row],[per]]*Table12[[#This Row],[2023]])+Table12[[#This Row],[2023]]</f>
        <v>71.272727272727266</v>
      </c>
    </row>
    <row r="1810" spans="7:11" x14ac:dyDescent="0.3">
      <c r="G1810">
        <v>2424754</v>
      </c>
      <c r="H1810">
        <v>85</v>
      </c>
      <c r="I1810">
        <v>85</v>
      </c>
      <c r="J1810" s="13">
        <f>(Table12[[#This Row],[2023]]-Table12[[#This Row],[2022]])/Table12[[#This Row],[2022]]</f>
        <v>0</v>
      </c>
      <c r="K1810" s="14">
        <f>(Table12[[#This Row],[per]]*Table12[[#This Row],[2023]])+Table12[[#This Row],[2023]]</f>
        <v>85</v>
      </c>
    </row>
    <row r="1811" spans="7:11" x14ac:dyDescent="0.3">
      <c r="G1811">
        <v>8521059</v>
      </c>
      <c r="H1811">
        <v>66</v>
      </c>
      <c r="I1811">
        <v>65</v>
      </c>
      <c r="J1811" s="13">
        <f>(Table12[[#This Row],[2023]]-Table12[[#This Row],[2022]])/Table12[[#This Row],[2022]]</f>
        <v>-1.5151515151515152E-2</v>
      </c>
      <c r="K1811" s="14">
        <f>(Table12[[#This Row],[per]]*Table12[[#This Row],[2023]])+Table12[[#This Row],[2023]]</f>
        <v>64.015151515151516</v>
      </c>
    </row>
    <row r="1812" spans="7:11" x14ac:dyDescent="0.3">
      <c r="G1812">
        <v>13078791</v>
      </c>
      <c r="H1812">
        <v>106</v>
      </c>
      <c r="I1812">
        <v>106</v>
      </c>
      <c r="J1812" s="13">
        <f>(Table12[[#This Row],[2023]]-Table12[[#This Row],[2022]])/Table12[[#This Row],[2022]]</f>
        <v>0</v>
      </c>
      <c r="K1812" s="14">
        <f>(Table12[[#This Row],[per]]*Table12[[#This Row],[2023]])+Table12[[#This Row],[2023]]</f>
        <v>106</v>
      </c>
    </row>
    <row r="1813" spans="7:11" x14ac:dyDescent="0.3">
      <c r="G1813">
        <v>3602373</v>
      </c>
      <c r="H1813">
        <v>84</v>
      </c>
      <c r="I1813">
        <v>84</v>
      </c>
      <c r="J1813" s="13">
        <f>(Table12[[#This Row],[2023]]-Table12[[#This Row],[2022]])/Table12[[#This Row],[2022]]</f>
        <v>0</v>
      </c>
      <c r="K1813" s="14">
        <f>(Table12[[#This Row],[per]]*Table12[[#This Row],[2023]])+Table12[[#This Row],[2023]]</f>
        <v>84</v>
      </c>
    </row>
    <row r="1814" spans="7:11" x14ac:dyDescent="0.3">
      <c r="G1814">
        <v>6245918</v>
      </c>
      <c r="H1814">
        <v>70</v>
      </c>
      <c r="I1814">
        <v>70</v>
      </c>
      <c r="J1814" s="13">
        <f>(Table12[[#This Row],[2023]]-Table12[[#This Row],[2022]])/Table12[[#This Row],[2022]]</f>
        <v>0</v>
      </c>
      <c r="K1814" s="14">
        <f>(Table12[[#This Row],[per]]*Table12[[#This Row],[2023]])+Table12[[#This Row],[2023]]</f>
        <v>70</v>
      </c>
    </row>
    <row r="1815" spans="7:11" x14ac:dyDescent="0.3">
      <c r="G1815">
        <v>13909364</v>
      </c>
      <c r="H1815">
        <v>80</v>
      </c>
      <c r="I1815">
        <v>80</v>
      </c>
      <c r="J1815" s="13">
        <f>(Table12[[#This Row],[2023]]-Table12[[#This Row],[2022]])/Table12[[#This Row],[2022]]</f>
        <v>0</v>
      </c>
      <c r="K1815" s="14">
        <f>(Table12[[#This Row],[per]]*Table12[[#This Row],[2023]])+Table12[[#This Row],[2023]]</f>
        <v>80</v>
      </c>
    </row>
    <row r="1816" spans="7:11" x14ac:dyDescent="0.3">
      <c r="G1816">
        <v>14043478</v>
      </c>
      <c r="H1816">
        <v>58</v>
      </c>
      <c r="I1816">
        <v>58</v>
      </c>
      <c r="J1816" s="13">
        <f>(Table12[[#This Row],[2023]]-Table12[[#This Row],[2022]])/Table12[[#This Row],[2022]]</f>
        <v>0</v>
      </c>
      <c r="K1816" s="14">
        <f>(Table12[[#This Row],[per]]*Table12[[#This Row],[2023]])+Table12[[#This Row],[2023]]</f>
        <v>58</v>
      </c>
    </row>
    <row r="1817" spans="7:11" x14ac:dyDescent="0.3">
      <c r="G1817">
        <v>14152527</v>
      </c>
      <c r="H1817">
        <v>136</v>
      </c>
      <c r="I1817">
        <v>136</v>
      </c>
      <c r="J1817" s="13">
        <f>(Table12[[#This Row],[2023]]-Table12[[#This Row],[2022]])/Table12[[#This Row],[2022]]</f>
        <v>0</v>
      </c>
      <c r="K1817" s="14">
        <f>(Table12[[#This Row],[per]]*Table12[[#This Row],[2023]])+Table12[[#This Row],[2023]]</f>
        <v>136</v>
      </c>
    </row>
    <row r="1818" spans="7:11" x14ac:dyDescent="0.3">
      <c r="G1818">
        <v>14214647</v>
      </c>
      <c r="H1818">
        <v>147</v>
      </c>
      <c r="I1818">
        <v>147</v>
      </c>
      <c r="J1818" s="13">
        <f>(Table12[[#This Row],[2023]]-Table12[[#This Row],[2022]])/Table12[[#This Row],[2022]]</f>
        <v>0</v>
      </c>
      <c r="K1818" s="14">
        <f>(Table12[[#This Row],[per]]*Table12[[#This Row],[2023]])+Table12[[#This Row],[2023]]</f>
        <v>147</v>
      </c>
    </row>
    <row r="1819" spans="7:11" x14ac:dyDescent="0.3">
      <c r="G1819">
        <v>1732392</v>
      </c>
      <c r="H1819">
        <v>69</v>
      </c>
      <c r="I1819">
        <v>69</v>
      </c>
      <c r="J1819" s="13">
        <f>(Table12[[#This Row],[2023]]-Table12[[#This Row],[2022]])/Table12[[#This Row],[2022]]</f>
        <v>0</v>
      </c>
      <c r="K1819" s="14">
        <f>(Table12[[#This Row],[per]]*Table12[[#This Row],[2023]])+Table12[[#This Row],[2023]]</f>
        <v>69</v>
      </c>
    </row>
    <row r="1820" spans="7:11" x14ac:dyDescent="0.3">
      <c r="G1820">
        <v>7163268</v>
      </c>
      <c r="H1820">
        <v>50</v>
      </c>
      <c r="I1820">
        <v>50</v>
      </c>
      <c r="J1820" s="13">
        <f>(Table12[[#This Row],[2023]]-Table12[[#This Row],[2022]])/Table12[[#This Row],[2022]]</f>
        <v>0</v>
      </c>
      <c r="K1820" s="14">
        <f>(Table12[[#This Row],[per]]*Table12[[#This Row],[2023]])+Table12[[#This Row],[2023]]</f>
        <v>50</v>
      </c>
    </row>
    <row r="1821" spans="7:11" x14ac:dyDescent="0.3">
      <c r="G1821">
        <v>7917636</v>
      </c>
      <c r="H1821">
        <v>85</v>
      </c>
      <c r="I1821">
        <v>85</v>
      </c>
      <c r="J1821" s="13">
        <f>(Table12[[#This Row],[2023]]-Table12[[#This Row],[2022]])/Table12[[#This Row],[2022]]</f>
        <v>0</v>
      </c>
      <c r="K1821" s="14">
        <f>(Table12[[#This Row],[per]]*Table12[[#This Row],[2023]])+Table12[[#This Row],[2023]]</f>
        <v>85</v>
      </c>
    </row>
    <row r="1822" spans="7:11" x14ac:dyDescent="0.3">
      <c r="G1822">
        <v>827774</v>
      </c>
      <c r="H1822">
        <v>85</v>
      </c>
      <c r="I1822">
        <v>85</v>
      </c>
      <c r="J1822" s="13">
        <f>(Table12[[#This Row],[2023]]-Table12[[#This Row],[2022]])/Table12[[#This Row],[2022]]</f>
        <v>0</v>
      </c>
      <c r="K1822" s="14">
        <f>(Table12[[#This Row],[per]]*Table12[[#This Row],[2023]])+Table12[[#This Row],[2023]]</f>
        <v>85</v>
      </c>
    </row>
    <row r="1823" spans="7:11" x14ac:dyDescent="0.3">
      <c r="G1823">
        <v>3942993</v>
      </c>
      <c r="H1823">
        <v>118</v>
      </c>
      <c r="I1823">
        <v>90</v>
      </c>
      <c r="J1823" s="13">
        <f>(Table12[[#This Row],[2023]]-Table12[[#This Row],[2022]])/Table12[[#This Row],[2022]]</f>
        <v>-0.23728813559322035</v>
      </c>
      <c r="K1823" s="14">
        <f>(Table12[[#This Row],[per]]*Table12[[#This Row],[2023]])+Table12[[#This Row],[2023]]</f>
        <v>68.644067796610173</v>
      </c>
    </row>
    <row r="1824" spans="7:11" x14ac:dyDescent="0.3">
      <c r="G1824">
        <v>7326421</v>
      </c>
      <c r="H1824">
        <v>78</v>
      </c>
      <c r="I1824">
        <v>78</v>
      </c>
      <c r="J1824" s="13">
        <f>(Table12[[#This Row],[2023]]-Table12[[#This Row],[2022]])/Table12[[#This Row],[2022]]</f>
        <v>0</v>
      </c>
      <c r="K1824" s="14">
        <f>(Table12[[#This Row],[per]]*Table12[[#This Row],[2023]])+Table12[[#This Row],[2023]]</f>
        <v>78</v>
      </c>
    </row>
    <row r="1825" spans="7:11" x14ac:dyDescent="0.3">
      <c r="G1825">
        <v>10787516</v>
      </c>
      <c r="H1825">
        <v>100</v>
      </c>
      <c r="I1825">
        <v>100</v>
      </c>
      <c r="J1825" s="13">
        <f>(Table12[[#This Row],[2023]]-Table12[[#This Row],[2022]])/Table12[[#This Row],[2022]]</f>
        <v>0</v>
      </c>
      <c r="K1825" s="14">
        <f>(Table12[[#This Row],[per]]*Table12[[#This Row],[2023]])+Table12[[#This Row],[2023]]</f>
        <v>100</v>
      </c>
    </row>
    <row r="1826" spans="7:11" x14ac:dyDescent="0.3">
      <c r="G1826">
        <v>13250777</v>
      </c>
      <c r="H1826">
        <v>750</v>
      </c>
      <c r="I1826">
        <v>750</v>
      </c>
      <c r="J1826" s="13">
        <f>(Table12[[#This Row],[2023]]-Table12[[#This Row],[2022]])/Table12[[#This Row],[2022]]</f>
        <v>0</v>
      </c>
      <c r="K1826" s="14">
        <f>(Table12[[#This Row],[per]]*Table12[[#This Row],[2023]])+Table12[[#This Row],[2023]]</f>
        <v>750</v>
      </c>
    </row>
    <row r="1827" spans="7:11" x14ac:dyDescent="0.3">
      <c r="G1827">
        <v>13318073</v>
      </c>
      <c r="H1827">
        <v>52</v>
      </c>
      <c r="I1827">
        <v>52</v>
      </c>
      <c r="J1827" s="13">
        <f>(Table12[[#This Row],[2023]]-Table12[[#This Row],[2022]])/Table12[[#This Row],[2022]]</f>
        <v>0</v>
      </c>
      <c r="K1827" s="14">
        <f>(Table12[[#This Row],[per]]*Table12[[#This Row],[2023]])+Table12[[#This Row],[2023]]</f>
        <v>52</v>
      </c>
    </row>
    <row r="1828" spans="7:11" x14ac:dyDescent="0.3">
      <c r="G1828">
        <v>10219947</v>
      </c>
      <c r="H1828">
        <v>33</v>
      </c>
      <c r="I1828">
        <v>33</v>
      </c>
      <c r="J1828" s="13">
        <f>(Table12[[#This Row],[2023]]-Table12[[#This Row],[2022]])/Table12[[#This Row],[2022]]</f>
        <v>0</v>
      </c>
      <c r="K1828" s="14">
        <f>(Table12[[#This Row],[per]]*Table12[[#This Row],[2023]])+Table12[[#This Row],[2023]]</f>
        <v>33</v>
      </c>
    </row>
    <row r="1829" spans="7:11" x14ac:dyDescent="0.3">
      <c r="G1829">
        <v>13398654</v>
      </c>
      <c r="H1829">
        <v>102</v>
      </c>
      <c r="I1829">
        <v>102</v>
      </c>
      <c r="J1829" s="13">
        <f>(Table12[[#This Row],[2023]]-Table12[[#This Row],[2022]])/Table12[[#This Row],[2022]]</f>
        <v>0</v>
      </c>
      <c r="K1829" s="14">
        <f>(Table12[[#This Row],[per]]*Table12[[#This Row],[2023]])+Table12[[#This Row],[2023]]</f>
        <v>102</v>
      </c>
    </row>
    <row r="1830" spans="7:11" x14ac:dyDescent="0.3">
      <c r="G1830">
        <v>14011682</v>
      </c>
      <c r="H1830">
        <v>55</v>
      </c>
      <c r="I1830">
        <v>55</v>
      </c>
      <c r="J1830" s="13">
        <f>(Table12[[#This Row],[2023]]-Table12[[#This Row],[2022]])/Table12[[#This Row],[2022]]</f>
        <v>0</v>
      </c>
      <c r="K1830" s="14">
        <f>(Table12[[#This Row],[per]]*Table12[[#This Row],[2023]])+Table12[[#This Row],[2023]]</f>
        <v>55</v>
      </c>
    </row>
    <row r="1831" spans="7:11" x14ac:dyDescent="0.3">
      <c r="G1831">
        <v>6589581</v>
      </c>
      <c r="H1831">
        <v>300</v>
      </c>
      <c r="I1831">
        <v>300</v>
      </c>
      <c r="J1831" s="13">
        <f>(Table12[[#This Row],[2023]]-Table12[[#This Row],[2022]])/Table12[[#This Row],[2022]]</f>
        <v>0</v>
      </c>
      <c r="K1831" s="14">
        <f>(Table12[[#This Row],[per]]*Table12[[#This Row],[2023]])+Table12[[#This Row],[2023]]</f>
        <v>300</v>
      </c>
    </row>
    <row r="1832" spans="7:11" x14ac:dyDescent="0.3">
      <c r="G1832">
        <v>6862414</v>
      </c>
      <c r="H1832">
        <v>62</v>
      </c>
      <c r="I1832">
        <v>62</v>
      </c>
      <c r="J1832" s="13">
        <f>(Table12[[#This Row],[2023]]-Table12[[#This Row],[2022]])/Table12[[#This Row],[2022]]</f>
        <v>0</v>
      </c>
      <c r="K1832" s="14">
        <f>(Table12[[#This Row],[per]]*Table12[[#This Row],[2023]])+Table12[[#This Row],[2023]]</f>
        <v>62</v>
      </c>
    </row>
    <row r="1833" spans="7:11" x14ac:dyDescent="0.3">
      <c r="G1833">
        <v>12567333</v>
      </c>
      <c r="H1833">
        <v>63</v>
      </c>
      <c r="I1833">
        <v>70</v>
      </c>
      <c r="J1833" s="13">
        <f>(Table12[[#This Row],[2023]]-Table12[[#This Row],[2022]])/Table12[[#This Row],[2022]]</f>
        <v>0.1111111111111111</v>
      </c>
      <c r="K1833" s="14">
        <f>(Table12[[#This Row],[per]]*Table12[[#This Row],[2023]])+Table12[[#This Row],[2023]]</f>
        <v>77.777777777777771</v>
      </c>
    </row>
    <row r="1834" spans="7:11" x14ac:dyDescent="0.3">
      <c r="G1834">
        <v>13506217</v>
      </c>
      <c r="H1834">
        <v>149</v>
      </c>
      <c r="I1834">
        <v>149</v>
      </c>
      <c r="J1834" s="13">
        <f>(Table12[[#This Row],[2023]]-Table12[[#This Row],[2022]])/Table12[[#This Row],[2022]]</f>
        <v>0</v>
      </c>
      <c r="K1834" s="14">
        <f>(Table12[[#This Row],[per]]*Table12[[#This Row],[2023]])+Table12[[#This Row],[2023]]</f>
        <v>149</v>
      </c>
    </row>
    <row r="1835" spans="7:11" x14ac:dyDescent="0.3">
      <c r="G1835">
        <v>833588</v>
      </c>
      <c r="H1835">
        <v>115</v>
      </c>
      <c r="I1835">
        <v>115</v>
      </c>
      <c r="J1835" s="13">
        <f>(Table12[[#This Row],[2023]]-Table12[[#This Row],[2022]])/Table12[[#This Row],[2022]]</f>
        <v>0</v>
      </c>
      <c r="K1835" s="14">
        <f>(Table12[[#This Row],[per]]*Table12[[#This Row],[2023]])+Table12[[#This Row],[2023]]</f>
        <v>115</v>
      </c>
    </row>
    <row r="1836" spans="7:11" x14ac:dyDescent="0.3">
      <c r="G1836">
        <v>5942736</v>
      </c>
      <c r="H1836">
        <v>214</v>
      </c>
      <c r="I1836">
        <v>213</v>
      </c>
      <c r="J1836" s="13">
        <f>(Table12[[#This Row],[2023]]-Table12[[#This Row],[2022]])/Table12[[#This Row],[2022]]</f>
        <v>-4.6728971962616819E-3</v>
      </c>
      <c r="K1836" s="14">
        <f>(Table12[[#This Row],[per]]*Table12[[#This Row],[2023]])+Table12[[#This Row],[2023]]</f>
        <v>212.00467289719626</v>
      </c>
    </row>
    <row r="1837" spans="7:11" x14ac:dyDescent="0.3">
      <c r="G1837">
        <v>4255587</v>
      </c>
      <c r="H1837">
        <v>220</v>
      </c>
      <c r="I1837">
        <v>220</v>
      </c>
      <c r="J1837" s="13">
        <f>(Table12[[#This Row],[2023]]-Table12[[#This Row],[2022]])/Table12[[#This Row],[2022]]</f>
        <v>0</v>
      </c>
      <c r="K1837" s="14">
        <f>(Table12[[#This Row],[per]]*Table12[[#This Row],[2023]])+Table12[[#This Row],[2023]]</f>
        <v>220</v>
      </c>
    </row>
    <row r="1838" spans="7:11" x14ac:dyDescent="0.3">
      <c r="G1838">
        <v>10161682</v>
      </c>
      <c r="H1838">
        <v>45</v>
      </c>
      <c r="I1838">
        <v>39</v>
      </c>
      <c r="J1838" s="13">
        <f>(Table12[[#This Row],[2023]]-Table12[[#This Row],[2022]])/Table12[[#This Row],[2022]]</f>
        <v>-0.13333333333333333</v>
      </c>
      <c r="K1838" s="14">
        <f>(Table12[[#This Row],[per]]*Table12[[#This Row],[2023]])+Table12[[#This Row],[2023]]</f>
        <v>33.799999999999997</v>
      </c>
    </row>
    <row r="1839" spans="7:11" x14ac:dyDescent="0.3">
      <c r="G1839">
        <v>12079150</v>
      </c>
      <c r="H1839">
        <v>93</v>
      </c>
      <c r="I1839">
        <v>93</v>
      </c>
      <c r="J1839" s="13">
        <f>(Table12[[#This Row],[2023]]-Table12[[#This Row],[2022]])/Table12[[#This Row],[2022]]</f>
        <v>0</v>
      </c>
      <c r="K1839" s="14">
        <f>(Table12[[#This Row],[per]]*Table12[[#This Row],[2023]])+Table12[[#This Row],[2023]]</f>
        <v>93</v>
      </c>
    </row>
    <row r="1840" spans="7:11" x14ac:dyDescent="0.3">
      <c r="G1840">
        <v>13463736</v>
      </c>
      <c r="H1840">
        <v>162</v>
      </c>
      <c r="I1840">
        <v>162</v>
      </c>
      <c r="J1840" s="13">
        <f>(Table12[[#This Row],[2023]]-Table12[[#This Row],[2022]])/Table12[[#This Row],[2022]]</f>
        <v>0</v>
      </c>
      <c r="K1840" s="14">
        <f>(Table12[[#This Row],[per]]*Table12[[#This Row],[2023]])+Table12[[#This Row],[2023]]</f>
        <v>162</v>
      </c>
    </row>
    <row r="1841" spans="7:11" x14ac:dyDescent="0.3">
      <c r="G1841">
        <v>10008169</v>
      </c>
      <c r="H1841">
        <v>147</v>
      </c>
      <c r="I1841">
        <v>147</v>
      </c>
      <c r="J1841" s="13">
        <f>(Table12[[#This Row],[2023]]-Table12[[#This Row],[2022]])/Table12[[#This Row],[2022]]</f>
        <v>0</v>
      </c>
      <c r="K1841" s="14">
        <f>(Table12[[#This Row],[per]]*Table12[[#This Row],[2023]])+Table12[[#This Row],[2023]]</f>
        <v>147</v>
      </c>
    </row>
    <row r="1842" spans="7:11" x14ac:dyDescent="0.3">
      <c r="G1842">
        <v>12638454</v>
      </c>
      <c r="H1842">
        <v>120</v>
      </c>
      <c r="I1842">
        <v>120</v>
      </c>
      <c r="J1842" s="13">
        <f>(Table12[[#This Row],[2023]]-Table12[[#This Row],[2022]])/Table12[[#This Row],[2022]]</f>
        <v>0</v>
      </c>
      <c r="K1842" s="14">
        <f>(Table12[[#This Row],[per]]*Table12[[#This Row],[2023]])+Table12[[#This Row],[2023]]</f>
        <v>120</v>
      </c>
    </row>
    <row r="1843" spans="7:11" x14ac:dyDescent="0.3">
      <c r="G1843">
        <v>3902750</v>
      </c>
      <c r="H1843">
        <v>120</v>
      </c>
      <c r="I1843">
        <v>120</v>
      </c>
      <c r="J1843" s="13">
        <f>(Table12[[#This Row],[2023]]-Table12[[#This Row],[2022]])/Table12[[#This Row],[2022]]</f>
        <v>0</v>
      </c>
      <c r="K1843" s="14">
        <f>(Table12[[#This Row],[per]]*Table12[[#This Row],[2023]])+Table12[[#This Row],[2023]]</f>
        <v>120</v>
      </c>
    </row>
    <row r="1844" spans="7:11" x14ac:dyDescent="0.3">
      <c r="G1844">
        <v>4920566</v>
      </c>
      <c r="H1844">
        <v>250</v>
      </c>
      <c r="I1844">
        <v>250</v>
      </c>
      <c r="J1844" s="13">
        <f>(Table12[[#This Row],[2023]]-Table12[[#This Row],[2022]])/Table12[[#This Row],[2022]]</f>
        <v>0</v>
      </c>
      <c r="K1844" s="14">
        <f>(Table12[[#This Row],[per]]*Table12[[#This Row],[2023]])+Table12[[#This Row],[2023]]</f>
        <v>250</v>
      </c>
    </row>
    <row r="1845" spans="7:11" x14ac:dyDescent="0.3">
      <c r="G1845">
        <v>9608331</v>
      </c>
      <c r="H1845">
        <v>120</v>
      </c>
      <c r="I1845">
        <v>120</v>
      </c>
      <c r="J1845" s="13">
        <f>(Table12[[#This Row],[2023]]-Table12[[#This Row],[2022]])/Table12[[#This Row],[2022]]</f>
        <v>0</v>
      </c>
      <c r="K1845" s="14">
        <f>(Table12[[#This Row],[per]]*Table12[[#This Row],[2023]])+Table12[[#This Row],[2023]]</f>
        <v>120</v>
      </c>
    </row>
    <row r="1846" spans="7:11" x14ac:dyDescent="0.3">
      <c r="G1846">
        <v>9665304</v>
      </c>
      <c r="H1846">
        <v>85</v>
      </c>
      <c r="I1846">
        <v>85</v>
      </c>
      <c r="J1846" s="13">
        <f>(Table12[[#This Row],[2023]]-Table12[[#This Row],[2022]])/Table12[[#This Row],[2022]]</f>
        <v>0</v>
      </c>
      <c r="K1846" s="14">
        <f>(Table12[[#This Row],[per]]*Table12[[#This Row],[2023]])+Table12[[#This Row],[2023]]</f>
        <v>85</v>
      </c>
    </row>
    <row r="1847" spans="7:11" x14ac:dyDescent="0.3">
      <c r="G1847">
        <v>3425643</v>
      </c>
      <c r="H1847">
        <v>125</v>
      </c>
      <c r="I1847">
        <v>125</v>
      </c>
      <c r="J1847" s="13">
        <f>(Table12[[#This Row],[2023]]-Table12[[#This Row],[2022]])/Table12[[#This Row],[2022]]</f>
        <v>0</v>
      </c>
      <c r="K1847" s="14">
        <f>(Table12[[#This Row],[per]]*Table12[[#This Row],[2023]])+Table12[[#This Row],[2023]]</f>
        <v>125</v>
      </c>
    </row>
    <row r="1848" spans="7:11" x14ac:dyDescent="0.3">
      <c r="G1848">
        <v>5363335</v>
      </c>
      <c r="H1848">
        <v>170</v>
      </c>
      <c r="I1848">
        <v>170</v>
      </c>
      <c r="J1848" s="13">
        <f>(Table12[[#This Row],[2023]]-Table12[[#This Row],[2022]])/Table12[[#This Row],[2022]]</f>
        <v>0</v>
      </c>
      <c r="K1848" s="14">
        <f>(Table12[[#This Row],[per]]*Table12[[#This Row],[2023]])+Table12[[#This Row],[2023]]</f>
        <v>170</v>
      </c>
    </row>
    <row r="1849" spans="7:11" x14ac:dyDescent="0.3">
      <c r="G1849">
        <v>9434177</v>
      </c>
      <c r="H1849">
        <v>44</v>
      </c>
      <c r="I1849">
        <v>44</v>
      </c>
      <c r="J1849" s="13">
        <f>(Table12[[#This Row],[2023]]-Table12[[#This Row],[2022]])/Table12[[#This Row],[2022]]</f>
        <v>0</v>
      </c>
      <c r="K1849" s="14">
        <f>(Table12[[#This Row],[per]]*Table12[[#This Row],[2023]])+Table12[[#This Row],[2023]]</f>
        <v>44</v>
      </c>
    </row>
    <row r="1850" spans="7:11" x14ac:dyDescent="0.3">
      <c r="G1850">
        <v>13953171</v>
      </c>
      <c r="H1850">
        <v>62</v>
      </c>
      <c r="I1850">
        <v>77</v>
      </c>
      <c r="J1850" s="13">
        <f>(Table12[[#This Row],[2023]]-Table12[[#This Row],[2022]])/Table12[[#This Row],[2022]]</f>
        <v>0.24193548387096775</v>
      </c>
      <c r="K1850" s="14">
        <f>(Table12[[#This Row],[per]]*Table12[[#This Row],[2023]])+Table12[[#This Row],[2023]]</f>
        <v>95.629032258064512</v>
      </c>
    </row>
    <row r="1851" spans="7:11" x14ac:dyDescent="0.3">
      <c r="G1851">
        <v>3271129</v>
      </c>
      <c r="H1851">
        <v>70</v>
      </c>
      <c r="I1851">
        <v>70</v>
      </c>
      <c r="J1851" s="13">
        <f>(Table12[[#This Row],[2023]]-Table12[[#This Row],[2022]])/Table12[[#This Row],[2022]]</f>
        <v>0</v>
      </c>
      <c r="K1851" s="14">
        <f>(Table12[[#This Row],[per]]*Table12[[#This Row],[2023]])+Table12[[#This Row],[2023]]</f>
        <v>70</v>
      </c>
    </row>
    <row r="1852" spans="7:11" x14ac:dyDescent="0.3">
      <c r="G1852">
        <v>7146096</v>
      </c>
      <c r="H1852">
        <v>240</v>
      </c>
      <c r="I1852">
        <v>240</v>
      </c>
      <c r="J1852" s="13">
        <f>(Table12[[#This Row],[2023]]-Table12[[#This Row],[2022]])/Table12[[#This Row],[2022]]</f>
        <v>0</v>
      </c>
      <c r="K1852" s="14">
        <f>(Table12[[#This Row],[per]]*Table12[[#This Row],[2023]])+Table12[[#This Row],[2023]]</f>
        <v>240</v>
      </c>
    </row>
    <row r="1853" spans="7:11" x14ac:dyDescent="0.3">
      <c r="G1853">
        <v>8001458</v>
      </c>
      <c r="H1853">
        <v>75</v>
      </c>
      <c r="I1853">
        <v>75</v>
      </c>
      <c r="J1853" s="13">
        <f>(Table12[[#This Row],[2023]]-Table12[[#This Row],[2022]])/Table12[[#This Row],[2022]]</f>
        <v>0</v>
      </c>
      <c r="K1853" s="14">
        <f>(Table12[[#This Row],[per]]*Table12[[#This Row],[2023]])+Table12[[#This Row],[2023]]</f>
        <v>75</v>
      </c>
    </row>
    <row r="1854" spans="7:11" x14ac:dyDescent="0.3">
      <c r="G1854">
        <v>11680705</v>
      </c>
      <c r="H1854">
        <v>110</v>
      </c>
      <c r="I1854">
        <v>110</v>
      </c>
      <c r="J1854" s="13">
        <f>(Table12[[#This Row],[2023]]-Table12[[#This Row],[2022]])/Table12[[#This Row],[2022]]</f>
        <v>0</v>
      </c>
      <c r="K1854" s="14">
        <f>(Table12[[#This Row],[per]]*Table12[[#This Row],[2023]])+Table12[[#This Row],[2023]]</f>
        <v>110</v>
      </c>
    </row>
    <row r="1855" spans="7:11" x14ac:dyDescent="0.3">
      <c r="G1855">
        <v>2372531</v>
      </c>
      <c r="H1855">
        <v>155</v>
      </c>
      <c r="I1855">
        <v>155</v>
      </c>
      <c r="J1855" s="13">
        <f>(Table12[[#This Row],[2023]]-Table12[[#This Row],[2022]])/Table12[[#This Row],[2022]]</f>
        <v>0</v>
      </c>
      <c r="K1855" s="14">
        <f>(Table12[[#This Row],[per]]*Table12[[#This Row],[2023]])+Table12[[#This Row],[2023]]</f>
        <v>155</v>
      </c>
    </row>
    <row r="1856" spans="7:11" x14ac:dyDescent="0.3">
      <c r="G1856">
        <v>3520729</v>
      </c>
      <c r="H1856">
        <v>96</v>
      </c>
      <c r="I1856">
        <v>96</v>
      </c>
      <c r="J1856" s="13">
        <f>(Table12[[#This Row],[2023]]-Table12[[#This Row],[2022]])/Table12[[#This Row],[2022]]</f>
        <v>0</v>
      </c>
      <c r="K1856" s="14">
        <f>(Table12[[#This Row],[per]]*Table12[[#This Row],[2023]])+Table12[[#This Row],[2023]]</f>
        <v>96</v>
      </c>
    </row>
    <row r="1857" spans="7:11" x14ac:dyDescent="0.3">
      <c r="G1857">
        <v>4507958</v>
      </c>
      <c r="H1857">
        <v>159</v>
      </c>
      <c r="I1857">
        <v>159</v>
      </c>
      <c r="J1857" s="13">
        <f>(Table12[[#This Row],[2023]]-Table12[[#This Row],[2022]])/Table12[[#This Row],[2022]]</f>
        <v>0</v>
      </c>
      <c r="K1857" s="14">
        <f>(Table12[[#This Row],[per]]*Table12[[#This Row],[2023]])+Table12[[#This Row],[2023]]</f>
        <v>159</v>
      </c>
    </row>
    <row r="1858" spans="7:11" x14ac:dyDescent="0.3">
      <c r="G1858">
        <v>7771690</v>
      </c>
      <c r="H1858">
        <v>130</v>
      </c>
      <c r="I1858">
        <v>130</v>
      </c>
      <c r="J1858" s="13">
        <f>(Table12[[#This Row],[2023]]-Table12[[#This Row],[2022]])/Table12[[#This Row],[2022]]</f>
        <v>0</v>
      </c>
      <c r="K1858" s="14">
        <f>(Table12[[#This Row],[per]]*Table12[[#This Row],[2023]])+Table12[[#This Row],[2023]]</f>
        <v>130</v>
      </c>
    </row>
    <row r="1859" spans="7:11" x14ac:dyDescent="0.3">
      <c r="G1859">
        <v>14049700</v>
      </c>
      <c r="H1859">
        <v>199</v>
      </c>
      <c r="I1859">
        <v>199</v>
      </c>
      <c r="J1859" s="13">
        <f>(Table12[[#This Row],[2023]]-Table12[[#This Row],[2022]])/Table12[[#This Row],[2022]]</f>
        <v>0</v>
      </c>
      <c r="K1859" s="14">
        <f>(Table12[[#This Row],[per]]*Table12[[#This Row],[2023]])+Table12[[#This Row],[2023]]</f>
        <v>199</v>
      </c>
    </row>
    <row r="1860" spans="7:11" x14ac:dyDescent="0.3">
      <c r="G1860">
        <v>9079462</v>
      </c>
      <c r="H1860">
        <v>70</v>
      </c>
      <c r="I1860">
        <v>70</v>
      </c>
      <c r="J1860" s="13">
        <f>(Table12[[#This Row],[2023]]-Table12[[#This Row],[2022]])/Table12[[#This Row],[2022]]</f>
        <v>0</v>
      </c>
      <c r="K1860" s="14">
        <f>(Table12[[#This Row],[per]]*Table12[[#This Row],[2023]])+Table12[[#This Row],[2023]]</f>
        <v>70</v>
      </c>
    </row>
    <row r="1861" spans="7:11" x14ac:dyDescent="0.3">
      <c r="G1861">
        <v>8568412</v>
      </c>
      <c r="H1861">
        <v>45</v>
      </c>
      <c r="I1861">
        <v>45</v>
      </c>
      <c r="J1861" s="13">
        <f>(Table12[[#This Row],[2023]]-Table12[[#This Row],[2022]])/Table12[[#This Row],[2022]]</f>
        <v>0</v>
      </c>
      <c r="K1861" s="14">
        <f>(Table12[[#This Row],[per]]*Table12[[#This Row],[2023]])+Table12[[#This Row],[2023]]</f>
        <v>45</v>
      </c>
    </row>
    <row r="1862" spans="7:11" x14ac:dyDescent="0.3">
      <c r="G1862">
        <v>5939556</v>
      </c>
      <c r="H1862">
        <v>145</v>
      </c>
      <c r="I1862">
        <v>145</v>
      </c>
      <c r="J1862" s="13">
        <f>(Table12[[#This Row],[2023]]-Table12[[#This Row],[2022]])/Table12[[#This Row],[2022]]</f>
        <v>0</v>
      </c>
      <c r="K1862" s="14">
        <f>(Table12[[#This Row],[per]]*Table12[[#This Row],[2023]])+Table12[[#This Row],[2023]]</f>
        <v>145</v>
      </c>
    </row>
    <row r="1863" spans="7:11" x14ac:dyDescent="0.3">
      <c r="G1863">
        <v>14077923</v>
      </c>
      <c r="H1863">
        <v>169</v>
      </c>
      <c r="I1863">
        <v>161</v>
      </c>
      <c r="J1863" s="13">
        <f>(Table12[[#This Row],[2023]]-Table12[[#This Row],[2022]])/Table12[[#This Row],[2022]]</f>
        <v>-4.7337278106508875E-2</v>
      </c>
      <c r="K1863" s="14">
        <f>(Table12[[#This Row],[per]]*Table12[[#This Row],[2023]])+Table12[[#This Row],[2023]]</f>
        <v>153.37869822485206</v>
      </c>
    </row>
    <row r="1864" spans="7:11" x14ac:dyDescent="0.3">
      <c r="G1864">
        <v>4240983</v>
      </c>
      <c r="H1864">
        <v>85</v>
      </c>
      <c r="I1864">
        <v>114</v>
      </c>
      <c r="J1864" s="13">
        <f>(Table12[[#This Row],[2023]]-Table12[[#This Row],[2022]])/Table12[[#This Row],[2022]]</f>
        <v>0.3411764705882353</v>
      </c>
      <c r="K1864" s="14">
        <f>(Table12[[#This Row],[per]]*Table12[[#This Row],[2023]])+Table12[[#This Row],[2023]]</f>
        <v>152.89411764705883</v>
      </c>
    </row>
    <row r="1865" spans="7:11" x14ac:dyDescent="0.3">
      <c r="G1865">
        <v>6835569</v>
      </c>
      <c r="H1865">
        <v>75</v>
      </c>
      <c r="I1865">
        <v>75</v>
      </c>
      <c r="J1865" s="13">
        <f>(Table12[[#This Row],[2023]]-Table12[[#This Row],[2022]])/Table12[[#This Row],[2022]]</f>
        <v>0</v>
      </c>
      <c r="K1865" s="14">
        <f>(Table12[[#This Row],[per]]*Table12[[#This Row],[2023]])+Table12[[#This Row],[2023]]</f>
        <v>75</v>
      </c>
    </row>
    <row r="1866" spans="7:11" x14ac:dyDescent="0.3">
      <c r="G1866">
        <v>7882027</v>
      </c>
      <c r="H1866">
        <v>90</v>
      </c>
      <c r="I1866">
        <v>90</v>
      </c>
      <c r="J1866" s="13">
        <f>(Table12[[#This Row],[2023]]-Table12[[#This Row],[2022]])/Table12[[#This Row],[2022]]</f>
        <v>0</v>
      </c>
      <c r="K1866" s="14">
        <f>(Table12[[#This Row],[per]]*Table12[[#This Row],[2023]])+Table12[[#This Row],[2023]]</f>
        <v>90</v>
      </c>
    </row>
    <row r="1867" spans="7:11" x14ac:dyDescent="0.3">
      <c r="G1867">
        <v>9311073</v>
      </c>
      <c r="H1867">
        <v>85</v>
      </c>
      <c r="I1867">
        <v>85</v>
      </c>
      <c r="J1867" s="13">
        <f>(Table12[[#This Row],[2023]]-Table12[[#This Row],[2022]])/Table12[[#This Row],[2022]]</f>
        <v>0</v>
      </c>
      <c r="K1867" s="14">
        <f>(Table12[[#This Row],[per]]*Table12[[#This Row],[2023]])+Table12[[#This Row],[2023]]</f>
        <v>85</v>
      </c>
    </row>
    <row r="1868" spans="7:11" x14ac:dyDescent="0.3">
      <c r="G1868">
        <v>7127888</v>
      </c>
      <c r="H1868">
        <v>45</v>
      </c>
      <c r="I1868">
        <v>45</v>
      </c>
      <c r="J1868" s="13">
        <f>(Table12[[#This Row],[2023]]-Table12[[#This Row],[2022]])/Table12[[#This Row],[2022]]</f>
        <v>0</v>
      </c>
      <c r="K1868" s="14">
        <f>(Table12[[#This Row],[per]]*Table12[[#This Row],[2023]])+Table12[[#This Row],[2023]]</f>
        <v>45</v>
      </c>
    </row>
    <row r="1869" spans="7:11" x14ac:dyDescent="0.3">
      <c r="G1869">
        <v>5136068</v>
      </c>
      <c r="H1869">
        <v>100</v>
      </c>
      <c r="I1869">
        <v>100</v>
      </c>
      <c r="J1869" s="13">
        <f>(Table12[[#This Row],[2023]]-Table12[[#This Row],[2022]])/Table12[[#This Row],[2022]]</f>
        <v>0</v>
      </c>
      <c r="K1869" s="14">
        <f>(Table12[[#This Row],[per]]*Table12[[#This Row],[2023]])+Table12[[#This Row],[2023]]</f>
        <v>100</v>
      </c>
    </row>
    <row r="1870" spans="7:11" x14ac:dyDescent="0.3">
      <c r="G1870">
        <v>529227</v>
      </c>
      <c r="H1870">
        <v>306</v>
      </c>
      <c r="I1870">
        <v>295</v>
      </c>
      <c r="J1870" s="13">
        <f>(Table12[[#This Row],[2023]]-Table12[[#This Row],[2022]])/Table12[[#This Row],[2022]]</f>
        <v>-3.5947712418300651E-2</v>
      </c>
      <c r="K1870" s="14">
        <f>(Table12[[#This Row],[per]]*Table12[[#This Row],[2023]])+Table12[[#This Row],[2023]]</f>
        <v>284.39542483660131</v>
      </c>
    </row>
    <row r="1871" spans="7:11" x14ac:dyDescent="0.3">
      <c r="G1871">
        <v>4006634</v>
      </c>
      <c r="H1871">
        <v>100</v>
      </c>
      <c r="I1871">
        <v>100</v>
      </c>
      <c r="J1871" s="13">
        <f>(Table12[[#This Row],[2023]]-Table12[[#This Row],[2022]])/Table12[[#This Row],[2022]]</f>
        <v>0</v>
      </c>
      <c r="K1871" s="14">
        <f>(Table12[[#This Row],[per]]*Table12[[#This Row],[2023]])+Table12[[#This Row],[2023]]</f>
        <v>100</v>
      </c>
    </row>
    <row r="1872" spans="7:11" x14ac:dyDescent="0.3">
      <c r="G1872">
        <v>8808897</v>
      </c>
      <c r="H1872">
        <v>225</v>
      </c>
      <c r="I1872">
        <v>225</v>
      </c>
      <c r="J1872" s="13">
        <f>(Table12[[#This Row],[2023]]-Table12[[#This Row],[2022]])/Table12[[#This Row],[2022]]</f>
        <v>0</v>
      </c>
      <c r="K1872" s="14">
        <f>(Table12[[#This Row],[per]]*Table12[[#This Row],[2023]])+Table12[[#This Row],[2023]]</f>
        <v>225</v>
      </c>
    </row>
    <row r="1873" spans="7:11" x14ac:dyDescent="0.3">
      <c r="G1873">
        <v>624190</v>
      </c>
      <c r="H1873">
        <v>450</v>
      </c>
      <c r="I1873">
        <v>450</v>
      </c>
      <c r="J1873" s="13">
        <f>(Table12[[#This Row],[2023]]-Table12[[#This Row],[2022]])/Table12[[#This Row],[2022]]</f>
        <v>0</v>
      </c>
      <c r="K1873" s="14">
        <f>(Table12[[#This Row],[per]]*Table12[[#This Row],[2023]])+Table12[[#This Row],[2023]]</f>
        <v>450</v>
      </c>
    </row>
    <row r="1874" spans="7:11" x14ac:dyDescent="0.3">
      <c r="G1874">
        <v>6360487</v>
      </c>
      <c r="H1874">
        <v>282</v>
      </c>
      <c r="I1874">
        <v>281</v>
      </c>
      <c r="J1874" s="13">
        <f>(Table12[[#This Row],[2023]]-Table12[[#This Row],[2022]])/Table12[[#This Row],[2022]]</f>
        <v>-3.5460992907801418E-3</v>
      </c>
      <c r="K1874" s="14">
        <f>(Table12[[#This Row],[per]]*Table12[[#This Row],[2023]])+Table12[[#This Row],[2023]]</f>
        <v>280.00354609929076</v>
      </c>
    </row>
    <row r="1875" spans="7:11" x14ac:dyDescent="0.3">
      <c r="G1875">
        <v>1422678</v>
      </c>
      <c r="H1875">
        <v>130</v>
      </c>
      <c r="I1875">
        <v>130</v>
      </c>
      <c r="J1875" s="13">
        <f>(Table12[[#This Row],[2023]]-Table12[[#This Row],[2022]])/Table12[[#This Row],[2022]]</f>
        <v>0</v>
      </c>
      <c r="K1875" s="14">
        <f>(Table12[[#This Row],[per]]*Table12[[#This Row],[2023]])+Table12[[#This Row],[2023]]</f>
        <v>130</v>
      </c>
    </row>
    <row r="1876" spans="7:11" x14ac:dyDescent="0.3">
      <c r="G1876">
        <v>13615924</v>
      </c>
      <c r="H1876">
        <v>35</v>
      </c>
      <c r="I1876">
        <v>35</v>
      </c>
      <c r="J1876" s="13">
        <f>(Table12[[#This Row],[2023]]-Table12[[#This Row],[2022]])/Table12[[#This Row],[2022]]</f>
        <v>0</v>
      </c>
      <c r="K1876" s="14">
        <f>(Table12[[#This Row],[per]]*Table12[[#This Row],[2023]])+Table12[[#This Row],[2023]]</f>
        <v>35</v>
      </c>
    </row>
    <row r="1877" spans="7:11" x14ac:dyDescent="0.3">
      <c r="G1877">
        <v>4791619</v>
      </c>
      <c r="H1877">
        <v>135</v>
      </c>
      <c r="I1877">
        <v>135</v>
      </c>
      <c r="J1877" s="13">
        <f>(Table12[[#This Row],[2023]]-Table12[[#This Row],[2022]])/Table12[[#This Row],[2022]]</f>
        <v>0</v>
      </c>
      <c r="K1877" s="14">
        <f>(Table12[[#This Row],[per]]*Table12[[#This Row],[2023]])+Table12[[#This Row],[2023]]</f>
        <v>135</v>
      </c>
    </row>
    <row r="1878" spans="7:11" x14ac:dyDescent="0.3">
      <c r="G1878">
        <v>6937566</v>
      </c>
      <c r="H1878">
        <v>148</v>
      </c>
      <c r="I1878">
        <v>148</v>
      </c>
      <c r="J1878" s="13">
        <f>(Table12[[#This Row],[2023]]-Table12[[#This Row],[2022]])/Table12[[#This Row],[2022]]</f>
        <v>0</v>
      </c>
      <c r="K1878" s="14">
        <f>(Table12[[#This Row],[per]]*Table12[[#This Row],[2023]])+Table12[[#This Row],[2023]]</f>
        <v>148</v>
      </c>
    </row>
    <row r="1879" spans="7:11" x14ac:dyDescent="0.3">
      <c r="G1879">
        <v>8536891</v>
      </c>
      <c r="H1879">
        <v>120</v>
      </c>
      <c r="I1879">
        <v>120</v>
      </c>
      <c r="J1879" s="13">
        <f>(Table12[[#This Row],[2023]]-Table12[[#This Row],[2022]])/Table12[[#This Row],[2022]]</f>
        <v>0</v>
      </c>
      <c r="K1879" s="14">
        <f>(Table12[[#This Row],[per]]*Table12[[#This Row],[2023]])+Table12[[#This Row],[2023]]</f>
        <v>120</v>
      </c>
    </row>
    <row r="1880" spans="7:11" x14ac:dyDescent="0.3">
      <c r="G1880">
        <v>9589698</v>
      </c>
      <c r="H1880">
        <v>95</v>
      </c>
      <c r="I1880">
        <v>95</v>
      </c>
      <c r="J1880" s="13">
        <f>(Table12[[#This Row],[2023]]-Table12[[#This Row],[2022]])/Table12[[#This Row],[2022]]</f>
        <v>0</v>
      </c>
      <c r="K1880" s="14">
        <f>(Table12[[#This Row],[per]]*Table12[[#This Row],[2023]])+Table12[[#This Row],[2023]]</f>
        <v>95</v>
      </c>
    </row>
    <row r="1881" spans="7:11" x14ac:dyDescent="0.3">
      <c r="G1881">
        <v>13754239</v>
      </c>
      <c r="H1881">
        <v>842</v>
      </c>
      <c r="I1881">
        <v>845</v>
      </c>
      <c r="J1881" s="13">
        <f>(Table12[[#This Row],[2023]]-Table12[[#This Row],[2022]])/Table12[[#This Row],[2022]]</f>
        <v>3.5629453681710215E-3</v>
      </c>
      <c r="K1881" s="14">
        <f>(Table12[[#This Row],[per]]*Table12[[#This Row],[2023]])+Table12[[#This Row],[2023]]</f>
        <v>848.01068883610446</v>
      </c>
    </row>
    <row r="1882" spans="7:11" x14ac:dyDescent="0.3">
      <c r="G1882">
        <v>4282372</v>
      </c>
      <c r="H1882">
        <v>159</v>
      </c>
      <c r="I1882">
        <v>159</v>
      </c>
      <c r="J1882" s="13">
        <f>(Table12[[#This Row],[2023]]-Table12[[#This Row],[2022]])/Table12[[#This Row],[2022]]</f>
        <v>0</v>
      </c>
      <c r="K1882" s="14">
        <f>(Table12[[#This Row],[per]]*Table12[[#This Row],[2023]])+Table12[[#This Row],[2023]]</f>
        <v>159</v>
      </c>
    </row>
    <row r="1883" spans="7:11" x14ac:dyDescent="0.3">
      <c r="G1883">
        <v>6678540</v>
      </c>
      <c r="H1883">
        <v>125</v>
      </c>
      <c r="I1883">
        <v>125</v>
      </c>
      <c r="J1883" s="13">
        <f>(Table12[[#This Row],[2023]]-Table12[[#This Row],[2022]])/Table12[[#This Row],[2022]]</f>
        <v>0</v>
      </c>
      <c r="K1883" s="14">
        <f>(Table12[[#This Row],[per]]*Table12[[#This Row],[2023]])+Table12[[#This Row],[2023]]</f>
        <v>125</v>
      </c>
    </row>
    <row r="1884" spans="7:11" x14ac:dyDescent="0.3">
      <c r="G1884">
        <v>7024331</v>
      </c>
      <c r="H1884">
        <v>107</v>
      </c>
      <c r="I1884">
        <v>107</v>
      </c>
      <c r="J1884" s="13">
        <f>(Table12[[#This Row],[2023]]-Table12[[#This Row],[2022]])/Table12[[#This Row],[2022]]</f>
        <v>0</v>
      </c>
      <c r="K1884" s="14">
        <f>(Table12[[#This Row],[per]]*Table12[[#This Row],[2023]])+Table12[[#This Row],[2023]]</f>
        <v>107</v>
      </c>
    </row>
    <row r="1885" spans="7:11" x14ac:dyDescent="0.3">
      <c r="G1885">
        <v>9464086</v>
      </c>
      <c r="H1885">
        <v>175</v>
      </c>
      <c r="I1885">
        <v>175</v>
      </c>
      <c r="J1885" s="13">
        <f>(Table12[[#This Row],[2023]]-Table12[[#This Row],[2022]])/Table12[[#This Row],[2022]]</f>
        <v>0</v>
      </c>
      <c r="K1885" s="14">
        <f>(Table12[[#This Row],[per]]*Table12[[#This Row],[2023]])+Table12[[#This Row],[2023]]</f>
        <v>175</v>
      </c>
    </row>
    <row r="1886" spans="7:11" x14ac:dyDescent="0.3">
      <c r="G1886">
        <v>13823249</v>
      </c>
      <c r="H1886">
        <v>99</v>
      </c>
      <c r="I1886">
        <v>99</v>
      </c>
      <c r="J1886" s="13">
        <f>(Table12[[#This Row],[2023]]-Table12[[#This Row],[2022]])/Table12[[#This Row],[2022]]</f>
        <v>0</v>
      </c>
      <c r="K1886" s="14">
        <f>(Table12[[#This Row],[per]]*Table12[[#This Row],[2023]])+Table12[[#This Row],[2023]]</f>
        <v>99</v>
      </c>
    </row>
    <row r="1887" spans="7:11" x14ac:dyDescent="0.3">
      <c r="G1887">
        <v>14091426</v>
      </c>
      <c r="H1887">
        <v>289</v>
      </c>
      <c r="I1887">
        <v>289</v>
      </c>
      <c r="J1887" s="13">
        <f>(Table12[[#This Row],[2023]]-Table12[[#This Row],[2022]])/Table12[[#This Row],[2022]]</f>
        <v>0</v>
      </c>
      <c r="K1887" s="14">
        <f>(Table12[[#This Row],[per]]*Table12[[#This Row],[2023]])+Table12[[#This Row],[2023]]</f>
        <v>289</v>
      </c>
    </row>
    <row r="1888" spans="7:11" x14ac:dyDescent="0.3">
      <c r="G1888">
        <v>14388890</v>
      </c>
      <c r="H1888">
        <v>145</v>
      </c>
      <c r="I1888">
        <v>145</v>
      </c>
      <c r="J1888" s="13">
        <f>(Table12[[#This Row],[2023]]-Table12[[#This Row],[2022]])/Table12[[#This Row],[2022]]</f>
        <v>0</v>
      </c>
      <c r="K1888" s="14">
        <f>(Table12[[#This Row],[per]]*Table12[[#This Row],[2023]])+Table12[[#This Row],[2023]]</f>
        <v>145</v>
      </c>
    </row>
    <row r="1889" spans="7:11" x14ac:dyDescent="0.3">
      <c r="G1889">
        <v>2908087</v>
      </c>
      <c r="H1889">
        <v>127</v>
      </c>
      <c r="I1889">
        <v>127</v>
      </c>
      <c r="J1889" s="13">
        <f>(Table12[[#This Row],[2023]]-Table12[[#This Row],[2022]])/Table12[[#This Row],[2022]]</f>
        <v>0</v>
      </c>
      <c r="K1889" s="14">
        <f>(Table12[[#This Row],[per]]*Table12[[#This Row],[2023]])+Table12[[#This Row],[2023]]</f>
        <v>127</v>
      </c>
    </row>
    <row r="1890" spans="7:11" x14ac:dyDescent="0.3">
      <c r="G1890">
        <v>9056413</v>
      </c>
      <c r="H1890">
        <v>249</v>
      </c>
      <c r="I1890">
        <v>249</v>
      </c>
      <c r="J1890" s="13">
        <f>(Table12[[#This Row],[2023]]-Table12[[#This Row],[2022]])/Table12[[#This Row],[2022]]</f>
        <v>0</v>
      </c>
      <c r="K1890" s="14">
        <f>(Table12[[#This Row],[per]]*Table12[[#This Row],[2023]])+Table12[[#This Row],[2023]]</f>
        <v>249</v>
      </c>
    </row>
    <row r="1891" spans="7:11" x14ac:dyDescent="0.3">
      <c r="G1891">
        <v>14664277</v>
      </c>
      <c r="H1891">
        <v>89</v>
      </c>
      <c r="I1891">
        <v>89</v>
      </c>
      <c r="J1891" s="13">
        <f>(Table12[[#This Row],[2023]]-Table12[[#This Row],[2022]])/Table12[[#This Row],[2022]]</f>
        <v>0</v>
      </c>
      <c r="K1891" s="14">
        <f>(Table12[[#This Row],[per]]*Table12[[#This Row],[2023]])+Table12[[#This Row],[2023]]</f>
        <v>89</v>
      </c>
    </row>
    <row r="1892" spans="7:11" x14ac:dyDescent="0.3">
      <c r="G1892">
        <v>6170154</v>
      </c>
      <c r="H1892">
        <v>89</v>
      </c>
      <c r="I1892">
        <v>90</v>
      </c>
      <c r="J1892" s="13">
        <f>(Table12[[#This Row],[2023]]-Table12[[#This Row],[2022]])/Table12[[#This Row],[2022]]</f>
        <v>1.1235955056179775E-2</v>
      </c>
      <c r="K1892" s="14">
        <f>(Table12[[#This Row],[per]]*Table12[[#This Row],[2023]])+Table12[[#This Row],[2023]]</f>
        <v>91.011235955056179</v>
      </c>
    </row>
    <row r="1893" spans="7:11" x14ac:dyDescent="0.3">
      <c r="G1893">
        <v>6973336</v>
      </c>
      <c r="H1893">
        <v>64</v>
      </c>
      <c r="I1893">
        <v>64</v>
      </c>
      <c r="J1893" s="13">
        <f>(Table12[[#This Row],[2023]]-Table12[[#This Row],[2022]])/Table12[[#This Row],[2022]]</f>
        <v>0</v>
      </c>
      <c r="K1893" s="14">
        <f>(Table12[[#This Row],[per]]*Table12[[#This Row],[2023]])+Table12[[#This Row],[2023]]</f>
        <v>64</v>
      </c>
    </row>
    <row r="1894" spans="7:11" x14ac:dyDescent="0.3">
      <c r="G1894">
        <v>7561474</v>
      </c>
      <c r="H1894">
        <v>373</v>
      </c>
      <c r="I1894">
        <v>373</v>
      </c>
      <c r="J1894" s="13">
        <f>(Table12[[#This Row],[2023]]-Table12[[#This Row],[2022]])/Table12[[#This Row],[2022]]</f>
        <v>0</v>
      </c>
      <c r="K1894" s="14">
        <f>(Table12[[#This Row],[per]]*Table12[[#This Row],[2023]])+Table12[[#This Row],[2023]]</f>
        <v>373</v>
      </c>
    </row>
    <row r="1895" spans="7:11" x14ac:dyDescent="0.3">
      <c r="G1895">
        <v>10879723</v>
      </c>
      <c r="H1895">
        <v>125</v>
      </c>
      <c r="I1895">
        <v>125</v>
      </c>
      <c r="J1895" s="13">
        <f>(Table12[[#This Row],[2023]]-Table12[[#This Row],[2022]])/Table12[[#This Row],[2022]]</f>
        <v>0</v>
      </c>
      <c r="K1895" s="14">
        <f>(Table12[[#This Row],[per]]*Table12[[#This Row],[2023]])+Table12[[#This Row],[2023]]</f>
        <v>125</v>
      </c>
    </row>
    <row r="1896" spans="7:11" x14ac:dyDescent="0.3">
      <c r="G1896">
        <v>363057</v>
      </c>
      <c r="H1896">
        <v>280</v>
      </c>
      <c r="I1896">
        <v>256</v>
      </c>
      <c r="J1896" s="13">
        <f>(Table12[[#This Row],[2023]]-Table12[[#This Row],[2022]])/Table12[[#This Row],[2022]]</f>
        <v>-8.5714285714285715E-2</v>
      </c>
      <c r="K1896" s="14">
        <f>(Table12[[#This Row],[per]]*Table12[[#This Row],[2023]])+Table12[[#This Row],[2023]]</f>
        <v>234.05714285714285</v>
      </c>
    </row>
    <row r="1897" spans="7:11" x14ac:dyDescent="0.3">
      <c r="G1897">
        <v>382186</v>
      </c>
      <c r="H1897">
        <v>203</v>
      </c>
      <c r="I1897">
        <v>202</v>
      </c>
      <c r="J1897" s="13">
        <f>(Table12[[#This Row],[2023]]-Table12[[#This Row],[2022]])/Table12[[#This Row],[2022]]</f>
        <v>-4.9261083743842365E-3</v>
      </c>
      <c r="K1897" s="14">
        <f>(Table12[[#This Row],[per]]*Table12[[#This Row],[2023]])+Table12[[#This Row],[2023]]</f>
        <v>201.00492610837438</v>
      </c>
    </row>
    <row r="1898" spans="7:11" x14ac:dyDescent="0.3">
      <c r="G1898">
        <v>4384533</v>
      </c>
      <c r="H1898">
        <v>50</v>
      </c>
      <c r="I1898">
        <v>50</v>
      </c>
      <c r="J1898" s="13">
        <f>(Table12[[#This Row],[2023]]-Table12[[#This Row],[2022]])/Table12[[#This Row],[2022]]</f>
        <v>0</v>
      </c>
      <c r="K1898" s="14">
        <f>(Table12[[#This Row],[per]]*Table12[[#This Row],[2023]])+Table12[[#This Row],[2023]]</f>
        <v>50</v>
      </c>
    </row>
    <row r="1899" spans="7:11" x14ac:dyDescent="0.3">
      <c r="G1899">
        <v>4596950</v>
      </c>
      <c r="H1899">
        <v>120</v>
      </c>
      <c r="I1899">
        <v>120</v>
      </c>
      <c r="J1899" s="13">
        <f>(Table12[[#This Row],[2023]]-Table12[[#This Row],[2022]])/Table12[[#This Row],[2022]]</f>
        <v>0</v>
      </c>
      <c r="K1899" s="14">
        <f>(Table12[[#This Row],[per]]*Table12[[#This Row],[2023]])+Table12[[#This Row],[2023]]</f>
        <v>120</v>
      </c>
    </row>
    <row r="1900" spans="7:11" x14ac:dyDescent="0.3">
      <c r="G1900">
        <v>5403396</v>
      </c>
      <c r="H1900">
        <v>500</v>
      </c>
      <c r="I1900">
        <v>500</v>
      </c>
      <c r="J1900" s="13">
        <f>(Table12[[#This Row],[2023]]-Table12[[#This Row],[2022]])/Table12[[#This Row],[2022]]</f>
        <v>0</v>
      </c>
      <c r="K1900" s="14">
        <f>(Table12[[#This Row],[per]]*Table12[[#This Row],[2023]])+Table12[[#This Row],[2023]]</f>
        <v>500</v>
      </c>
    </row>
    <row r="1901" spans="7:11" x14ac:dyDescent="0.3">
      <c r="G1901">
        <v>6723815</v>
      </c>
      <c r="H1901">
        <v>300</v>
      </c>
      <c r="I1901">
        <v>300</v>
      </c>
      <c r="J1901" s="13">
        <f>(Table12[[#This Row],[2023]]-Table12[[#This Row],[2022]])/Table12[[#This Row],[2022]]</f>
        <v>0</v>
      </c>
      <c r="K1901" s="14">
        <f>(Table12[[#This Row],[per]]*Table12[[#This Row],[2023]])+Table12[[#This Row],[2023]]</f>
        <v>300</v>
      </c>
    </row>
    <row r="1902" spans="7:11" x14ac:dyDescent="0.3">
      <c r="G1902">
        <v>13858309</v>
      </c>
      <c r="H1902">
        <v>62</v>
      </c>
      <c r="I1902">
        <v>62</v>
      </c>
      <c r="J1902" s="13">
        <f>(Table12[[#This Row],[2023]]-Table12[[#This Row],[2022]])/Table12[[#This Row],[2022]]</f>
        <v>0</v>
      </c>
      <c r="K1902" s="14">
        <f>(Table12[[#This Row],[per]]*Table12[[#This Row],[2023]])+Table12[[#This Row],[2023]]</f>
        <v>62</v>
      </c>
    </row>
    <row r="1903" spans="7:11" x14ac:dyDescent="0.3">
      <c r="G1903">
        <v>13996537</v>
      </c>
      <c r="H1903">
        <v>102</v>
      </c>
      <c r="I1903">
        <v>102</v>
      </c>
      <c r="J1903" s="13">
        <f>(Table12[[#This Row],[2023]]-Table12[[#This Row],[2022]])/Table12[[#This Row],[2022]]</f>
        <v>0</v>
      </c>
      <c r="K1903" s="14">
        <f>(Table12[[#This Row],[per]]*Table12[[#This Row],[2023]])+Table12[[#This Row],[2023]]</f>
        <v>102</v>
      </c>
    </row>
    <row r="1904" spans="7:11" x14ac:dyDescent="0.3">
      <c r="G1904">
        <v>7176995</v>
      </c>
      <c r="H1904">
        <v>168</v>
      </c>
      <c r="I1904">
        <v>168</v>
      </c>
      <c r="J1904" s="13">
        <f>(Table12[[#This Row],[2023]]-Table12[[#This Row],[2022]])/Table12[[#This Row],[2022]]</f>
        <v>0</v>
      </c>
      <c r="K1904" s="14">
        <f>(Table12[[#This Row],[per]]*Table12[[#This Row],[2023]])+Table12[[#This Row],[2023]]</f>
        <v>168</v>
      </c>
    </row>
    <row r="1905" spans="7:11" x14ac:dyDescent="0.3">
      <c r="G1905">
        <v>7220525</v>
      </c>
      <c r="H1905">
        <v>600</v>
      </c>
      <c r="I1905">
        <v>600</v>
      </c>
      <c r="J1905" s="13">
        <f>(Table12[[#This Row],[2023]]-Table12[[#This Row],[2022]])/Table12[[#This Row],[2022]]</f>
        <v>0</v>
      </c>
      <c r="K1905" s="14">
        <f>(Table12[[#This Row],[per]]*Table12[[#This Row],[2023]])+Table12[[#This Row],[2023]]</f>
        <v>600</v>
      </c>
    </row>
    <row r="1906" spans="7:11" x14ac:dyDescent="0.3">
      <c r="G1906">
        <v>7292203</v>
      </c>
      <c r="H1906">
        <v>100</v>
      </c>
      <c r="I1906">
        <v>90</v>
      </c>
      <c r="J1906" s="13">
        <f>(Table12[[#This Row],[2023]]-Table12[[#This Row],[2022]])/Table12[[#This Row],[2022]]</f>
        <v>-0.1</v>
      </c>
      <c r="K1906" s="14">
        <f>(Table12[[#This Row],[per]]*Table12[[#This Row],[2023]])+Table12[[#This Row],[2023]]</f>
        <v>81</v>
      </c>
    </row>
    <row r="1907" spans="7:11" x14ac:dyDescent="0.3">
      <c r="G1907">
        <v>8016701</v>
      </c>
      <c r="H1907">
        <v>122</v>
      </c>
      <c r="I1907">
        <v>125</v>
      </c>
      <c r="J1907" s="13">
        <f>(Table12[[#This Row],[2023]]-Table12[[#This Row],[2022]])/Table12[[#This Row],[2022]]</f>
        <v>2.4590163934426229E-2</v>
      </c>
      <c r="K1907" s="14">
        <f>(Table12[[#This Row],[per]]*Table12[[#This Row],[2023]])+Table12[[#This Row],[2023]]</f>
        <v>128.07377049180329</v>
      </c>
    </row>
    <row r="1908" spans="7:11" x14ac:dyDescent="0.3">
      <c r="G1908">
        <v>9078948</v>
      </c>
      <c r="H1908">
        <v>180</v>
      </c>
      <c r="I1908">
        <v>179</v>
      </c>
      <c r="J1908" s="13">
        <f>(Table12[[#This Row],[2023]]-Table12[[#This Row],[2022]])/Table12[[#This Row],[2022]]</f>
        <v>-5.5555555555555558E-3</v>
      </c>
      <c r="K1908" s="14">
        <f>(Table12[[#This Row],[per]]*Table12[[#This Row],[2023]])+Table12[[#This Row],[2023]]</f>
        <v>178.00555555555556</v>
      </c>
    </row>
    <row r="1909" spans="7:11" x14ac:dyDescent="0.3">
      <c r="G1909">
        <v>9090507</v>
      </c>
      <c r="H1909">
        <v>60</v>
      </c>
      <c r="I1909">
        <v>60</v>
      </c>
      <c r="J1909" s="13">
        <f>(Table12[[#This Row],[2023]]-Table12[[#This Row],[2022]])/Table12[[#This Row],[2022]]</f>
        <v>0</v>
      </c>
      <c r="K1909" s="14">
        <f>(Table12[[#This Row],[per]]*Table12[[#This Row],[2023]])+Table12[[#This Row],[2023]]</f>
        <v>60</v>
      </c>
    </row>
    <row r="1910" spans="7:11" x14ac:dyDescent="0.3">
      <c r="G1910">
        <v>11022842</v>
      </c>
      <c r="H1910">
        <v>64</v>
      </c>
      <c r="I1910">
        <v>64</v>
      </c>
      <c r="J1910" s="13">
        <f>(Table12[[#This Row],[2023]]-Table12[[#This Row],[2022]])/Table12[[#This Row],[2022]]</f>
        <v>0</v>
      </c>
      <c r="K1910" s="14">
        <f>(Table12[[#This Row],[per]]*Table12[[#This Row],[2023]])+Table12[[#This Row],[2023]]</f>
        <v>64</v>
      </c>
    </row>
    <row r="1911" spans="7:11" x14ac:dyDescent="0.3">
      <c r="G1911">
        <v>13476193</v>
      </c>
      <c r="H1911">
        <v>100</v>
      </c>
      <c r="I1911">
        <v>99</v>
      </c>
      <c r="J1911" s="13">
        <f>(Table12[[#This Row],[2023]]-Table12[[#This Row],[2022]])/Table12[[#This Row],[2022]]</f>
        <v>-0.01</v>
      </c>
      <c r="K1911" s="14">
        <f>(Table12[[#This Row],[per]]*Table12[[#This Row],[2023]])+Table12[[#This Row],[2023]]</f>
        <v>98.01</v>
      </c>
    </row>
    <row r="1912" spans="7:11" x14ac:dyDescent="0.3">
      <c r="G1912">
        <v>6880474</v>
      </c>
      <c r="H1912">
        <v>249</v>
      </c>
      <c r="I1912">
        <v>244</v>
      </c>
      <c r="J1912" s="13">
        <f>(Table12[[#This Row],[2023]]-Table12[[#This Row],[2022]])/Table12[[#This Row],[2022]]</f>
        <v>-2.0080321285140562E-2</v>
      </c>
      <c r="K1912" s="14">
        <f>(Table12[[#This Row],[per]]*Table12[[#This Row],[2023]])+Table12[[#This Row],[2023]]</f>
        <v>239.10040160642569</v>
      </c>
    </row>
    <row r="1913" spans="7:11" x14ac:dyDescent="0.3">
      <c r="G1913">
        <v>6887449</v>
      </c>
      <c r="H1913">
        <v>142</v>
      </c>
      <c r="I1913">
        <v>141</v>
      </c>
      <c r="J1913" s="13">
        <f>(Table12[[#This Row],[2023]]-Table12[[#This Row],[2022]])/Table12[[#This Row],[2022]]</f>
        <v>-7.0422535211267607E-3</v>
      </c>
      <c r="K1913" s="14">
        <f>(Table12[[#This Row],[per]]*Table12[[#This Row],[2023]])+Table12[[#This Row],[2023]]</f>
        <v>140.00704225352112</v>
      </c>
    </row>
    <row r="1914" spans="7:11" x14ac:dyDescent="0.3">
      <c r="G1914">
        <v>13669058</v>
      </c>
      <c r="H1914">
        <v>207</v>
      </c>
      <c r="I1914">
        <v>206</v>
      </c>
      <c r="J1914" s="13">
        <f>(Table12[[#This Row],[2023]]-Table12[[#This Row],[2022]])/Table12[[#This Row],[2022]]</f>
        <v>-4.830917874396135E-3</v>
      </c>
      <c r="K1914" s="14">
        <f>(Table12[[#This Row],[per]]*Table12[[#This Row],[2023]])+Table12[[#This Row],[2023]]</f>
        <v>205.00483091787439</v>
      </c>
    </row>
    <row r="1915" spans="7:11" x14ac:dyDescent="0.3">
      <c r="G1915">
        <v>5970178</v>
      </c>
      <c r="H1915">
        <v>564</v>
      </c>
      <c r="I1915">
        <v>563</v>
      </c>
      <c r="J1915" s="13">
        <f>(Table12[[#This Row],[2023]]-Table12[[#This Row],[2022]])/Table12[[#This Row],[2022]]</f>
        <v>-1.7730496453900709E-3</v>
      </c>
      <c r="K1915" s="14">
        <f>(Table12[[#This Row],[per]]*Table12[[#This Row],[2023]])+Table12[[#This Row],[2023]]</f>
        <v>562.00177304964541</v>
      </c>
    </row>
    <row r="1916" spans="7:11" x14ac:dyDescent="0.3">
      <c r="G1916">
        <v>11623936</v>
      </c>
      <c r="H1916">
        <v>110</v>
      </c>
      <c r="I1916">
        <v>110</v>
      </c>
      <c r="J1916" s="13">
        <f>(Table12[[#This Row],[2023]]-Table12[[#This Row],[2022]])/Table12[[#This Row],[2022]]</f>
        <v>0</v>
      </c>
      <c r="K1916" s="14">
        <f>(Table12[[#This Row],[per]]*Table12[[#This Row],[2023]])+Table12[[#This Row],[2023]]</f>
        <v>110</v>
      </c>
    </row>
    <row r="1917" spans="7:11" x14ac:dyDescent="0.3">
      <c r="G1917">
        <v>12042727</v>
      </c>
      <c r="H1917">
        <v>699</v>
      </c>
      <c r="I1917">
        <v>699</v>
      </c>
      <c r="J1917" s="13">
        <f>(Table12[[#This Row],[2023]]-Table12[[#This Row],[2022]])/Table12[[#This Row],[2022]]</f>
        <v>0</v>
      </c>
      <c r="K1917" s="14">
        <f>(Table12[[#This Row],[per]]*Table12[[#This Row],[2023]])+Table12[[#This Row],[2023]]</f>
        <v>699</v>
      </c>
    </row>
    <row r="1918" spans="7:11" x14ac:dyDescent="0.3">
      <c r="G1918">
        <v>13965660</v>
      </c>
      <c r="H1918">
        <v>149</v>
      </c>
      <c r="I1918">
        <v>149</v>
      </c>
      <c r="J1918" s="13">
        <f>(Table12[[#This Row],[2023]]-Table12[[#This Row],[2022]])/Table12[[#This Row],[2022]]</f>
        <v>0</v>
      </c>
      <c r="K1918" s="14">
        <f>(Table12[[#This Row],[per]]*Table12[[#This Row],[2023]])+Table12[[#This Row],[2023]]</f>
        <v>149</v>
      </c>
    </row>
    <row r="1919" spans="7:11" x14ac:dyDescent="0.3">
      <c r="G1919">
        <v>248940</v>
      </c>
      <c r="H1919">
        <v>51</v>
      </c>
      <c r="I1919">
        <v>53</v>
      </c>
      <c r="J1919" s="13">
        <f>(Table12[[#This Row],[2023]]-Table12[[#This Row],[2022]])/Table12[[#This Row],[2022]]</f>
        <v>3.9215686274509803E-2</v>
      </c>
      <c r="K1919" s="14">
        <f>(Table12[[#This Row],[per]]*Table12[[#This Row],[2023]])+Table12[[#This Row],[2023]]</f>
        <v>55.078431372549019</v>
      </c>
    </row>
    <row r="1920" spans="7:11" x14ac:dyDescent="0.3">
      <c r="G1920">
        <v>2906218</v>
      </c>
      <c r="H1920">
        <v>167</v>
      </c>
      <c r="I1920">
        <v>167</v>
      </c>
      <c r="J1920" s="13">
        <f>(Table12[[#This Row],[2023]]-Table12[[#This Row],[2022]])/Table12[[#This Row],[2022]]</f>
        <v>0</v>
      </c>
      <c r="K1920" s="14">
        <f>(Table12[[#This Row],[per]]*Table12[[#This Row],[2023]])+Table12[[#This Row],[2023]]</f>
        <v>167</v>
      </c>
    </row>
    <row r="1921" spans="7:11" x14ac:dyDescent="0.3">
      <c r="G1921">
        <v>5607187</v>
      </c>
      <c r="H1921">
        <v>251</v>
      </c>
      <c r="I1921">
        <v>251</v>
      </c>
      <c r="J1921" s="13">
        <f>(Table12[[#This Row],[2023]]-Table12[[#This Row],[2022]])/Table12[[#This Row],[2022]]</f>
        <v>0</v>
      </c>
      <c r="K1921" s="14">
        <f>(Table12[[#This Row],[per]]*Table12[[#This Row],[2023]])+Table12[[#This Row],[2023]]</f>
        <v>251</v>
      </c>
    </row>
    <row r="1922" spans="7:11" x14ac:dyDescent="0.3">
      <c r="G1922">
        <v>8088964</v>
      </c>
      <c r="H1922">
        <v>185</v>
      </c>
      <c r="I1922">
        <v>185</v>
      </c>
      <c r="J1922" s="13">
        <f>(Table12[[#This Row],[2023]]-Table12[[#This Row],[2022]])/Table12[[#This Row],[2022]]</f>
        <v>0</v>
      </c>
      <c r="K1922" s="14">
        <f>(Table12[[#This Row],[per]]*Table12[[#This Row],[2023]])+Table12[[#This Row],[2023]]</f>
        <v>185</v>
      </c>
    </row>
    <row r="1923" spans="7:11" x14ac:dyDescent="0.3">
      <c r="G1923">
        <v>8126630</v>
      </c>
      <c r="H1923">
        <v>400</v>
      </c>
      <c r="I1923">
        <v>400</v>
      </c>
      <c r="J1923" s="13">
        <f>(Table12[[#This Row],[2023]]-Table12[[#This Row],[2022]])/Table12[[#This Row],[2022]]</f>
        <v>0</v>
      </c>
      <c r="K1923" s="14">
        <f>(Table12[[#This Row],[per]]*Table12[[#This Row],[2023]])+Table12[[#This Row],[2023]]</f>
        <v>400</v>
      </c>
    </row>
    <row r="1924" spans="7:11" x14ac:dyDescent="0.3">
      <c r="G1924">
        <v>9227493</v>
      </c>
      <c r="H1924">
        <v>45</v>
      </c>
      <c r="I1924">
        <v>45</v>
      </c>
      <c r="J1924" s="13">
        <f>(Table12[[#This Row],[2023]]-Table12[[#This Row],[2022]])/Table12[[#This Row],[2022]]</f>
        <v>0</v>
      </c>
      <c r="K1924" s="14">
        <f>(Table12[[#This Row],[per]]*Table12[[#This Row],[2023]])+Table12[[#This Row],[2023]]</f>
        <v>45</v>
      </c>
    </row>
    <row r="1925" spans="7:11" x14ac:dyDescent="0.3">
      <c r="G1925">
        <v>9959333</v>
      </c>
      <c r="H1925">
        <v>100</v>
      </c>
      <c r="I1925">
        <v>100</v>
      </c>
      <c r="J1925" s="13">
        <f>(Table12[[#This Row],[2023]]-Table12[[#This Row],[2022]])/Table12[[#This Row],[2022]]</f>
        <v>0</v>
      </c>
      <c r="K1925" s="14">
        <f>(Table12[[#This Row],[per]]*Table12[[#This Row],[2023]])+Table12[[#This Row],[2023]]</f>
        <v>100</v>
      </c>
    </row>
    <row r="1926" spans="7:11" x14ac:dyDescent="0.3">
      <c r="G1926">
        <v>1001438</v>
      </c>
      <c r="H1926">
        <v>59</v>
      </c>
      <c r="I1926">
        <v>59</v>
      </c>
      <c r="J1926" s="13">
        <f>(Table12[[#This Row],[2023]]-Table12[[#This Row],[2022]])/Table12[[#This Row],[2022]]</f>
        <v>0</v>
      </c>
      <c r="K1926" s="14">
        <f>(Table12[[#This Row],[per]]*Table12[[#This Row],[2023]])+Table12[[#This Row],[2023]]</f>
        <v>59</v>
      </c>
    </row>
    <row r="1927" spans="7:11" x14ac:dyDescent="0.3">
      <c r="G1927">
        <v>3868685</v>
      </c>
      <c r="H1927">
        <v>120</v>
      </c>
      <c r="I1927">
        <v>120</v>
      </c>
      <c r="J1927" s="13">
        <f>(Table12[[#This Row],[2023]]-Table12[[#This Row],[2022]])/Table12[[#This Row],[2022]]</f>
        <v>0</v>
      </c>
      <c r="K1927" s="14">
        <f>(Table12[[#This Row],[per]]*Table12[[#This Row],[2023]])+Table12[[#This Row],[2023]]</f>
        <v>120</v>
      </c>
    </row>
    <row r="1928" spans="7:11" x14ac:dyDescent="0.3">
      <c r="G1928">
        <v>4671010</v>
      </c>
      <c r="H1928">
        <v>150</v>
      </c>
      <c r="I1928">
        <v>150</v>
      </c>
      <c r="J1928" s="13">
        <f>(Table12[[#This Row],[2023]]-Table12[[#This Row],[2022]])/Table12[[#This Row],[2022]]</f>
        <v>0</v>
      </c>
      <c r="K1928" s="14">
        <f>(Table12[[#This Row],[per]]*Table12[[#This Row],[2023]])+Table12[[#This Row],[2023]]</f>
        <v>150</v>
      </c>
    </row>
    <row r="1929" spans="7:11" x14ac:dyDescent="0.3">
      <c r="G1929">
        <v>4985920</v>
      </c>
      <c r="H1929">
        <v>85</v>
      </c>
      <c r="I1929">
        <v>85</v>
      </c>
      <c r="J1929" s="13">
        <f>(Table12[[#This Row],[2023]]-Table12[[#This Row],[2022]])/Table12[[#This Row],[2022]]</f>
        <v>0</v>
      </c>
      <c r="K1929" s="14">
        <f>(Table12[[#This Row],[per]]*Table12[[#This Row],[2023]])+Table12[[#This Row],[2023]]</f>
        <v>85</v>
      </c>
    </row>
    <row r="1930" spans="7:11" x14ac:dyDescent="0.3">
      <c r="G1930">
        <v>5004095</v>
      </c>
      <c r="H1930">
        <v>169</v>
      </c>
      <c r="I1930">
        <v>169</v>
      </c>
      <c r="J1930" s="13">
        <f>(Table12[[#This Row],[2023]]-Table12[[#This Row],[2022]])/Table12[[#This Row],[2022]]</f>
        <v>0</v>
      </c>
      <c r="K1930" s="14">
        <f>(Table12[[#This Row],[per]]*Table12[[#This Row],[2023]])+Table12[[#This Row],[2023]]</f>
        <v>169</v>
      </c>
    </row>
    <row r="1931" spans="7:11" x14ac:dyDescent="0.3">
      <c r="G1931">
        <v>8419844</v>
      </c>
      <c r="H1931">
        <v>184</v>
      </c>
      <c r="I1931">
        <v>200</v>
      </c>
      <c r="J1931" s="13">
        <f>(Table12[[#This Row],[2023]]-Table12[[#This Row],[2022]])/Table12[[#This Row],[2022]]</f>
        <v>8.6956521739130432E-2</v>
      </c>
      <c r="K1931" s="14">
        <f>(Table12[[#This Row],[per]]*Table12[[#This Row],[2023]])+Table12[[#This Row],[2023]]</f>
        <v>217.39130434782609</v>
      </c>
    </row>
    <row r="1932" spans="7:11" x14ac:dyDescent="0.3">
      <c r="G1932">
        <v>8503877</v>
      </c>
      <c r="H1932">
        <v>55</v>
      </c>
      <c r="I1932">
        <v>55</v>
      </c>
      <c r="J1932" s="13">
        <f>(Table12[[#This Row],[2023]]-Table12[[#This Row],[2022]])/Table12[[#This Row],[2022]]</f>
        <v>0</v>
      </c>
      <c r="K1932" s="14">
        <f>(Table12[[#This Row],[per]]*Table12[[#This Row],[2023]])+Table12[[#This Row],[2023]]</f>
        <v>55</v>
      </c>
    </row>
    <row r="1933" spans="7:11" x14ac:dyDescent="0.3">
      <c r="G1933">
        <v>13714976</v>
      </c>
      <c r="H1933">
        <v>89</v>
      </c>
      <c r="I1933">
        <v>89</v>
      </c>
      <c r="J1933" s="13">
        <f>(Table12[[#This Row],[2023]]-Table12[[#This Row],[2022]])/Table12[[#This Row],[2022]]</f>
        <v>0</v>
      </c>
      <c r="K1933" s="14">
        <f>(Table12[[#This Row],[per]]*Table12[[#This Row],[2023]])+Table12[[#This Row],[2023]]</f>
        <v>89</v>
      </c>
    </row>
    <row r="1934" spans="7:11" x14ac:dyDescent="0.3">
      <c r="G1934">
        <v>5868688</v>
      </c>
      <c r="H1934">
        <v>45</v>
      </c>
      <c r="I1934">
        <v>45</v>
      </c>
      <c r="J1934" s="13">
        <f>(Table12[[#This Row],[2023]]-Table12[[#This Row],[2022]])/Table12[[#This Row],[2022]]</f>
        <v>0</v>
      </c>
      <c r="K1934" s="14">
        <f>(Table12[[#This Row],[per]]*Table12[[#This Row],[2023]])+Table12[[#This Row],[2023]]</f>
        <v>45</v>
      </c>
    </row>
    <row r="1935" spans="7:11" x14ac:dyDescent="0.3">
      <c r="G1935">
        <v>6013874</v>
      </c>
      <c r="H1935">
        <v>300</v>
      </c>
      <c r="I1935">
        <v>300</v>
      </c>
      <c r="J1935" s="13">
        <f>(Table12[[#This Row],[2023]]-Table12[[#This Row],[2022]])/Table12[[#This Row],[2022]]</f>
        <v>0</v>
      </c>
      <c r="K1935" s="14">
        <f>(Table12[[#This Row],[per]]*Table12[[#This Row],[2023]])+Table12[[#This Row],[2023]]</f>
        <v>300</v>
      </c>
    </row>
    <row r="1936" spans="7:11" x14ac:dyDescent="0.3">
      <c r="G1936">
        <v>13019979</v>
      </c>
      <c r="H1936">
        <v>90</v>
      </c>
      <c r="I1936">
        <v>90</v>
      </c>
      <c r="J1936" s="13">
        <f>(Table12[[#This Row],[2023]]-Table12[[#This Row],[2022]])/Table12[[#This Row],[2022]]</f>
        <v>0</v>
      </c>
      <c r="K1936" s="14">
        <f>(Table12[[#This Row],[per]]*Table12[[#This Row],[2023]])+Table12[[#This Row],[2023]]</f>
        <v>90</v>
      </c>
    </row>
    <row r="1937" spans="7:11" x14ac:dyDescent="0.3">
      <c r="G1937">
        <v>10330822</v>
      </c>
      <c r="H1937">
        <v>83</v>
      </c>
      <c r="I1937">
        <v>79</v>
      </c>
      <c r="J1937" s="13">
        <f>(Table12[[#This Row],[2023]]-Table12[[#This Row],[2022]])/Table12[[#This Row],[2022]]</f>
        <v>-4.8192771084337352E-2</v>
      </c>
      <c r="K1937" s="14">
        <f>(Table12[[#This Row],[per]]*Table12[[#This Row],[2023]])+Table12[[#This Row],[2023]]</f>
        <v>75.192771084337352</v>
      </c>
    </row>
    <row r="1938" spans="7:11" x14ac:dyDescent="0.3">
      <c r="G1938">
        <v>11297662</v>
      </c>
      <c r="H1938">
        <v>80</v>
      </c>
      <c r="I1938">
        <v>80</v>
      </c>
      <c r="J1938" s="13">
        <f>(Table12[[#This Row],[2023]]-Table12[[#This Row],[2022]])/Table12[[#This Row],[2022]]</f>
        <v>0</v>
      </c>
      <c r="K1938" s="14">
        <f>(Table12[[#This Row],[per]]*Table12[[#This Row],[2023]])+Table12[[#This Row],[2023]]</f>
        <v>80</v>
      </c>
    </row>
    <row r="1939" spans="7:11" x14ac:dyDescent="0.3">
      <c r="G1939">
        <v>13885036</v>
      </c>
      <c r="H1939">
        <v>261</v>
      </c>
      <c r="I1939">
        <v>275</v>
      </c>
      <c r="J1939" s="13">
        <f>(Table12[[#This Row],[2023]]-Table12[[#This Row],[2022]])/Table12[[#This Row],[2022]]</f>
        <v>5.3639846743295021E-2</v>
      </c>
      <c r="K1939" s="14">
        <f>(Table12[[#This Row],[per]]*Table12[[#This Row],[2023]])+Table12[[#This Row],[2023]]</f>
        <v>289.75095785440612</v>
      </c>
    </row>
    <row r="1940" spans="7:11" x14ac:dyDescent="0.3">
      <c r="G1940">
        <v>13996854</v>
      </c>
      <c r="H1940">
        <v>132</v>
      </c>
      <c r="I1940">
        <v>132</v>
      </c>
      <c r="J1940" s="13">
        <f>(Table12[[#This Row],[2023]]-Table12[[#This Row],[2022]])/Table12[[#This Row],[2022]]</f>
        <v>0</v>
      </c>
      <c r="K1940" s="14">
        <f>(Table12[[#This Row],[per]]*Table12[[#This Row],[2023]])+Table12[[#This Row],[2023]]</f>
        <v>132</v>
      </c>
    </row>
    <row r="1941" spans="7:11" x14ac:dyDescent="0.3">
      <c r="G1941">
        <v>14572722</v>
      </c>
      <c r="H1941">
        <v>52</v>
      </c>
      <c r="I1941">
        <v>52</v>
      </c>
      <c r="J1941" s="13">
        <f>(Table12[[#This Row],[2023]]-Table12[[#This Row],[2022]])/Table12[[#This Row],[2022]]</f>
        <v>0</v>
      </c>
      <c r="K1941" s="14">
        <f>(Table12[[#This Row],[per]]*Table12[[#This Row],[2023]])+Table12[[#This Row],[2023]]</f>
        <v>52</v>
      </c>
    </row>
    <row r="1942" spans="7:11" x14ac:dyDescent="0.3">
      <c r="G1942">
        <v>2964842</v>
      </c>
      <c r="H1942">
        <v>69</v>
      </c>
      <c r="I1942">
        <v>69</v>
      </c>
      <c r="J1942" s="13">
        <f>(Table12[[#This Row],[2023]]-Table12[[#This Row],[2022]])/Table12[[#This Row],[2022]]</f>
        <v>0</v>
      </c>
      <c r="K1942" s="14">
        <f>(Table12[[#This Row],[per]]*Table12[[#This Row],[2023]])+Table12[[#This Row],[2023]]</f>
        <v>69</v>
      </c>
    </row>
    <row r="1943" spans="7:11" x14ac:dyDescent="0.3">
      <c r="G1943">
        <v>6459022</v>
      </c>
      <c r="H1943">
        <v>149</v>
      </c>
      <c r="I1943">
        <v>148</v>
      </c>
      <c r="J1943" s="13">
        <f>(Table12[[#This Row],[2023]]-Table12[[#This Row],[2022]])/Table12[[#This Row],[2022]]</f>
        <v>-6.7114093959731542E-3</v>
      </c>
      <c r="K1943" s="14">
        <f>(Table12[[#This Row],[per]]*Table12[[#This Row],[2023]])+Table12[[#This Row],[2023]]</f>
        <v>147.00671140939596</v>
      </c>
    </row>
    <row r="1944" spans="7:11" x14ac:dyDescent="0.3">
      <c r="G1944">
        <v>6868063</v>
      </c>
      <c r="H1944">
        <v>121</v>
      </c>
      <c r="I1944">
        <v>121</v>
      </c>
      <c r="J1944" s="13">
        <f>(Table12[[#This Row],[2023]]-Table12[[#This Row],[2022]])/Table12[[#This Row],[2022]]</f>
        <v>0</v>
      </c>
      <c r="K1944" s="14">
        <f>(Table12[[#This Row],[per]]*Table12[[#This Row],[2023]])+Table12[[#This Row],[2023]]</f>
        <v>121</v>
      </c>
    </row>
    <row r="1945" spans="7:11" x14ac:dyDescent="0.3">
      <c r="G1945">
        <v>8050528</v>
      </c>
      <c r="H1945">
        <v>64</v>
      </c>
      <c r="I1945">
        <v>76</v>
      </c>
      <c r="J1945" s="13">
        <f>(Table12[[#This Row],[2023]]-Table12[[#This Row],[2022]])/Table12[[#This Row],[2022]]</f>
        <v>0.1875</v>
      </c>
      <c r="K1945" s="14">
        <f>(Table12[[#This Row],[per]]*Table12[[#This Row],[2023]])+Table12[[#This Row],[2023]]</f>
        <v>90.25</v>
      </c>
    </row>
    <row r="1946" spans="7:11" x14ac:dyDescent="0.3">
      <c r="G1946">
        <v>11167367</v>
      </c>
      <c r="H1946">
        <v>105</v>
      </c>
      <c r="I1946">
        <v>105</v>
      </c>
      <c r="J1946" s="13">
        <f>(Table12[[#This Row],[2023]]-Table12[[#This Row],[2022]])/Table12[[#This Row],[2022]]</f>
        <v>0</v>
      </c>
      <c r="K1946" s="14">
        <f>(Table12[[#This Row],[per]]*Table12[[#This Row],[2023]])+Table12[[#This Row],[2023]]</f>
        <v>105</v>
      </c>
    </row>
    <row r="1947" spans="7:11" x14ac:dyDescent="0.3">
      <c r="G1947">
        <v>4716411</v>
      </c>
      <c r="H1947">
        <v>280</v>
      </c>
      <c r="I1947">
        <v>280</v>
      </c>
      <c r="J1947" s="13">
        <f>(Table12[[#This Row],[2023]]-Table12[[#This Row],[2022]])/Table12[[#This Row],[2022]]</f>
        <v>0</v>
      </c>
      <c r="K1947" s="14">
        <f>(Table12[[#This Row],[per]]*Table12[[#This Row],[2023]])+Table12[[#This Row],[2023]]</f>
        <v>280</v>
      </c>
    </row>
    <row r="1948" spans="7:11" x14ac:dyDescent="0.3">
      <c r="G1948">
        <v>10863804</v>
      </c>
      <c r="H1948">
        <v>275</v>
      </c>
      <c r="I1948">
        <v>275</v>
      </c>
      <c r="J1948" s="13">
        <f>(Table12[[#This Row],[2023]]-Table12[[#This Row],[2022]])/Table12[[#This Row],[2022]]</f>
        <v>0</v>
      </c>
      <c r="K1948" s="14">
        <f>(Table12[[#This Row],[per]]*Table12[[#This Row],[2023]])+Table12[[#This Row],[2023]]</f>
        <v>275</v>
      </c>
    </row>
    <row r="1949" spans="7:11" x14ac:dyDescent="0.3">
      <c r="G1949">
        <v>5431087</v>
      </c>
      <c r="H1949">
        <v>338</v>
      </c>
      <c r="I1949">
        <v>325</v>
      </c>
      <c r="J1949" s="13">
        <f>(Table12[[#This Row],[2023]]-Table12[[#This Row],[2022]])/Table12[[#This Row],[2022]]</f>
        <v>-3.8461538461538464E-2</v>
      </c>
      <c r="K1949" s="14">
        <f>(Table12[[#This Row],[per]]*Table12[[#This Row],[2023]])+Table12[[#This Row],[2023]]</f>
        <v>312.5</v>
      </c>
    </row>
    <row r="1950" spans="7:11" x14ac:dyDescent="0.3">
      <c r="G1950">
        <v>6702236</v>
      </c>
      <c r="H1950">
        <v>50</v>
      </c>
      <c r="I1950">
        <v>50</v>
      </c>
      <c r="J1950" s="13">
        <f>(Table12[[#This Row],[2023]]-Table12[[#This Row],[2022]])/Table12[[#This Row],[2022]]</f>
        <v>0</v>
      </c>
      <c r="K1950" s="14">
        <f>(Table12[[#This Row],[per]]*Table12[[#This Row],[2023]])+Table12[[#This Row],[2023]]</f>
        <v>50</v>
      </c>
    </row>
    <row r="1951" spans="7:11" x14ac:dyDescent="0.3">
      <c r="G1951">
        <v>11070773</v>
      </c>
      <c r="H1951">
        <v>74</v>
      </c>
      <c r="I1951">
        <v>79</v>
      </c>
      <c r="J1951" s="13">
        <f>(Table12[[#This Row],[2023]]-Table12[[#This Row],[2022]])/Table12[[#This Row],[2022]]</f>
        <v>6.7567567567567571E-2</v>
      </c>
      <c r="K1951" s="14">
        <f>(Table12[[#This Row],[per]]*Table12[[#This Row],[2023]])+Table12[[#This Row],[2023]]</f>
        <v>84.337837837837839</v>
      </c>
    </row>
    <row r="1952" spans="7:11" x14ac:dyDescent="0.3">
      <c r="G1952">
        <v>8320722</v>
      </c>
      <c r="H1952">
        <v>80</v>
      </c>
      <c r="I1952">
        <v>80</v>
      </c>
      <c r="J1952" s="13">
        <f>(Table12[[#This Row],[2023]]-Table12[[#This Row],[2022]])/Table12[[#This Row],[2022]]</f>
        <v>0</v>
      </c>
      <c r="K1952" s="14">
        <f>(Table12[[#This Row],[per]]*Table12[[#This Row],[2023]])+Table12[[#This Row],[2023]]</f>
        <v>80</v>
      </c>
    </row>
    <row r="1953" spans="7:11" x14ac:dyDescent="0.3">
      <c r="G1953">
        <v>5898448</v>
      </c>
      <c r="H1953">
        <v>250</v>
      </c>
      <c r="I1953">
        <v>250</v>
      </c>
      <c r="J1953" s="13">
        <f>(Table12[[#This Row],[2023]]-Table12[[#This Row],[2022]])/Table12[[#This Row],[2022]]</f>
        <v>0</v>
      </c>
      <c r="K1953" s="14">
        <f>(Table12[[#This Row],[per]]*Table12[[#This Row],[2023]])+Table12[[#This Row],[2023]]</f>
        <v>250</v>
      </c>
    </row>
    <row r="1954" spans="7:11" x14ac:dyDescent="0.3">
      <c r="G1954">
        <v>2303169</v>
      </c>
      <c r="H1954">
        <v>600</v>
      </c>
      <c r="I1954">
        <v>600</v>
      </c>
      <c r="J1954" s="13">
        <f>(Table12[[#This Row],[2023]]-Table12[[#This Row],[2022]])/Table12[[#This Row],[2022]]</f>
        <v>0</v>
      </c>
      <c r="K1954" s="14">
        <f>(Table12[[#This Row],[per]]*Table12[[#This Row],[2023]])+Table12[[#This Row],[2023]]</f>
        <v>600</v>
      </c>
    </row>
    <row r="1955" spans="7:11" x14ac:dyDescent="0.3">
      <c r="G1955">
        <v>3364609</v>
      </c>
      <c r="H1955">
        <v>80</v>
      </c>
      <c r="I1955">
        <v>80</v>
      </c>
      <c r="J1955" s="13">
        <f>(Table12[[#This Row],[2023]]-Table12[[#This Row],[2022]])/Table12[[#This Row],[2022]]</f>
        <v>0</v>
      </c>
      <c r="K1955" s="14">
        <f>(Table12[[#This Row],[per]]*Table12[[#This Row],[2023]])+Table12[[#This Row],[2023]]</f>
        <v>80</v>
      </c>
    </row>
    <row r="1956" spans="7:11" x14ac:dyDescent="0.3">
      <c r="G1956">
        <v>3497790</v>
      </c>
      <c r="H1956">
        <v>145</v>
      </c>
      <c r="I1956">
        <v>145</v>
      </c>
      <c r="J1956" s="13">
        <f>(Table12[[#This Row],[2023]]-Table12[[#This Row],[2022]])/Table12[[#This Row],[2022]]</f>
        <v>0</v>
      </c>
      <c r="K1956" s="14">
        <f>(Table12[[#This Row],[per]]*Table12[[#This Row],[2023]])+Table12[[#This Row],[2023]]</f>
        <v>145</v>
      </c>
    </row>
    <row r="1957" spans="7:11" x14ac:dyDescent="0.3">
      <c r="G1957">
        <v>3553783</v>
      </c>
      <c r="H1957">
        <v>150</v>
      </c>
      <c r="I1957">
        <v>150</v>
      </c>
      <c r="J1957" s="13">
        <f>(Table12[[#This Row],[2023]]-Table12[[#This Row],[2022]])/Table12[[#This Row],[2022]]</f>
        <v>0</v>
      </c>
      <c r="K1957" s="14">
        <f>(Table12[[#This Row],[per]]*Table12[[#This Row],[2023]])+Table12[[#This Row],[2023]]</f>
        <v>150</v>
      </c>
    </row>
    <row r="1958" spans="7:11" x14ac:dyDescent="0.3">
      <c r="G1958">
        <v>4531930</v>
      </c>
      <c r="H1958">
        <v>110</v>
      </c>
      <c r="I1958">
        <v>110</v>
      </c>
      <c r="J1958" s="13">
        <f>(Table12[[#This Row],[2023]]-Table12[[#This Row],[2022]])/Table12[[#This Row],[2022]]</f>
        <v>0</v>
      </c>
      <c r="K1958" s="14">
        <f>(Table12[[#This Row],[per]]*Table12[[#This Row],[2023]])+Table12[[#This Row],[2023]]</f>
        <v>110</v>
      </c>
    </row>
    <row r="1959" spans="7:11" x14ac:dyDescent="0.3">
      <c r="G1959">
        <v>6237219</v>
      </c>
      <c r="H1959">
        <v>85</v>
      </c>
      <c r="I1959">
        <v>85</v>
      </c>
      <c r="J1959" s="13">
        <f>(Table12[[#This Row],[2023]]-Table12[[#This Row],[2022]])/Table12[[#This Row],[2022]]</f>
        <v>0</v>
      </c>
      <c r="K1959" s="14">
        <f>(Table12[[#This Row],[per]]*Table12[[#This Row],[2023]])+Table12[[#This Row],[2023]]</f>
        <v>85</v>
      </c>
    </row>
    <row r="1960" spans="7:11" x14ac:dyDescent="0.3">
      <c r="G1960">
        <v>7001331</v>
      </c>
      <c r="H1960">
        <v>55</v>
      </c>
      <c r="I1960">
        <v>55</v>
      </c>
      <c r="J1960" s="13">
        <f>(Table12[[#This Row],[2023]]-Table12[[#This Row],[2022]])/Table12[[#This Row],[2022]]</f>
        <v>0</v>
      </c>
      <c r="K1960" s="14">
        <f>(Table12[[#This Row],[per]]*Table12[[#This Row],[2023]])+Table12[[#This Row],[2023]]</f>
        <v>55</v>
      </c>
    </row>
    <row r="1961" spans="7:11" x14ac:dyDescent="0.3">
      <c r="G1961">
        <v>13938814</v>
      </c>
      <c r="H1961">
        <v>80</v>
      </c>
      <c r="I1961">
        <v>80</v>
      </c>
      <c r="J1961" s="13">
        <f>(Table12[[#This Row],[2023]]-Table12[[#This Row],[2022]])/Table12[[#This Row],[2022]]</f>
        <v>0</v>
      </c>
      <c r="K1961" s="14">
        <f>(Table12[[#This Row],[per]]*Table12[[#This Row],[2023]])+Table12[[#This Row],[2023]]</f>
        <v>80</v>
      </c>
    </row>
    <row r="1962" spans="7:11" x14ac:dyDescent="0.3">
      <c r="G1962">
        <v>14095037</v>
      </c>
      <c r="H1962">
        <v>99</v>
      </c>
      <c r="I1962">
        <v>99</v>
      </c>
      <c r="J1962" s="13">
        <f>(Table12[[#This Row],[2023]]-Table12[[#This Row],[2022]])/Table12[[#This Row],[2022]]</f>
        <v>0</v>
      </c>
      <c r="K1962" s="14">
        <f>(Table12[[#This Row],[per]]*Table12[[#This Row],[2023]])+Table12[[#This Row],[2023]]</f>
        <v>99</v>
      </c>
    </row>
    <row r="1963" spans="7:11" x14ac:dyDescent="0.3">
      <c r="G1963">
        <v>3950705</v>
      </c>
      <c r="H1963">
        <v>150</v>
      </c>
      <c r="I1963">
        <v>150</v>
      </c>
      <c r="J1963" s="13">
        <f>(Table12[[#This Row],[2023]]-Table12[[#This Row],[2022]])/Table12[[#This Row],[2022]]</f>
        <v>0</v>
      </c>
      <c r="K1963" s="14">
        <f>(Table12[[#This Row],[per]]*Table12[[#This Row],[2023]])+Table12[[#This Row],[2023]]</f>
        <v>150</v>
      </c>
    </row>
    <row r="1964" spans="7:11" x14ac:dyDescent="0.3">
      <c r="G1964">
        <v>6782553</v>
      </c>
      <c r="H1964">
        <v>70</v>
      </c>
      <c r="I1964">
        <v>70</v>
      </c>
      <c r="J1964" s="13">
        <f>(Table12[[#This Row],[2023]]-Table12[[#This Row],[2022]])/Table12[[#This Row],[2022]]</f>
        <v>0</v>
      </c>
      <c r="K1964" s="14">
        <f>(Table12[[#This Row],[per]]*Table12[[#This Row],[2023]])+Table12[[#This Row],[2023]]</f>
        <v>70</v>
      </c>
    </row>
    <row r="1965" spans="7:11" x14ac:dyDescent="0.3">
      <c r="G1965">
        <v>7239730</v>
      </c>
      <c r="H1965">
        <v>357</v>
      </c>
      <c r="I1965">
        <v>357</v>
      </c>
      <c r="J1965" s="13">
        <f>(Table12[[#This Row],[2023]]-Table12[[#This Row],[2022]])/Table12[[#This Row],[2022]]</f>
        <v>0</v>
      </c>
      <c r="K1965" s="14">
        <f>(Table12[[#This Row],[per]]*Table12[[#This Row],[2023]])+Table12[[#This Row],[2023]]</f>
        <v>357</v>
      </c>
    </row>
    <row r="1966" spans="7:11" x14ac:dyDescent="0.3">
      <c r="G1966">
        <v>8020409</v>
      </c>
      <c r="H1966">
        <v>105</v>
      </c>
      <c r="I1966">
        <v>105</v>
      </c>
      <c r="J1966" s="13">
        <f>(Table12[[#This Row],[2023]]-Table12[[#This Row],[2022]])/Table12[[#This Row],[2022]]</f>
        <v>0</v>
      </c>
      <c r="K1966" s="14">
        <f>(Table12[[#This Row],[per]]*Table12[[#This Row],[2023]])+Table12[[#This Row],[2023]]</f>
        <v>105</v>
      </c>
    </row>
    <row r="1967" spans="7:11" x14ac:dyDescent="0.3">
      <c r="G1967">
        <v>11211367</v>
      </c>
      <c r="H1967">
        <v>71</v>
      </c>
      <c r="I1967">
        <v>69</v>
      </c>
      <c r="J1967" s="13">
        <f>(Table12[[#This Row],[2023]]-Table12[[#This Row],[2022]])/Table12[[#This Row],[2022]]</f>
        <v>-2.8169014084507043E-2</v>
      </c>
      <c r="K1967" s="14">
        <f>(Table12[[#This Row],[per]]*Table12[[#This Row],[2023]])+Table12[[#This Row],[2023]]</f>
        <v>67.056338028169009</v>
      </c>
    </row>
    <row r="1968" spans="7:11" x14ac:dyDescent="0.3">
      <c r="G1968">
        <v>8556102</v>
      </c>
      <c r="H1968">
        <v>49</v>
      </c>
      <c r="I1968">
        <v>49</v>
      </c>
      <c r="J1968" s="13">
        <f>(Table12[[#This Row],[2023]]-Table12[[#This Row],[2022]])/Table12[[#This Row],[2022]]</f>
        <v>0</v>
      </c>
      <c r="K1968" s="14">
        <f>(Table12[[#This Row],[per]]*Table12[[#This Row],[2023]])+Table12[[#This Row],[2023]]</f>
        <v>49</v>
      </c>
    </row>
    <row r="1969" spans="7:11" x14ac:dyDescent="0.3">
      <c r="G1969">
        <v>6674171</v>
      </c>
      <c r="H1969">
        <v>50</v>
      </c>
      <c r="I1969">
        <v>50</v>
      </c>
      <c r="J1969" s="13">
        <f>(Table12[[#This Row],[2023]]-Table12[[#This Row],[2022]])/Table12[[#This Row],[2022]]</f>
        <v>0</v>
      </c>
      <c r="K1969" s="14">
        <f>(Table12[[#This Row],[per]]*Table12[[#This Row],[2023]])+Table12[[#This Row],[2023]]</f>
        <v>50</v>
      </c>
    </row>
    <row r="1970" spans="7:11" x14ac:dyDescent="0.3">
      <c r="G1970">
        <v>8933450</v>
      </c>
      <c r="H1970">
        <v>40</v>
      </c>
      <c r="I1970">
        <v>44</v>
      </c>
      <c r="J1970" s="13">
        <f>(Table12[[#This Row],[2023]]-Table12[[#This Row],[2022]])/Table12[[#This Row],[2022]]</f>
        <v>0.1</v>
      </c>
      <c r="K1970" s="14">
        <f>(Table12[[#This Row],[per]]*Table12[[#This Row],[2023]])+Table12[[#This Row],[2023]]</f>
        <v>48.4</v>
      </c>
    </row>
    <row r="1971" spans="7:11" x14ac:dyDescent="0.3">
      <c r="G1971">
        <v>14591163</v>
      </c>
      <c r="H1971">
        <v>105</v>
      </c>
      <c r="I1971">
        <v>105</v>
      </c>
      <c r="J1971" s="13">
        <f>(Table12[[#This Row],[2023]]-Table12[[#This Row],[2022]])/Table12[[#This Row],[2022]]</f>
        <v>0</v>
      </c>
      <c r="K1971" s="14">
        <f>(Table12[[#This Row],[per]]*Table12[[#This Row],[2023]])+Table12[[#This Row],[2023]]</f>
        <v>105</v>
      </c>
    </row>
    <row r="1972" spans="7:11" x14ac:dyDescent="0.3">
      <c r="G1972">
        <v>4773129</v>
      </c>
      <c r="H1972">
        <v>87</v>
      </c>
      <c r="I1972">
        <v>87</v>
      </c>
      <c r="J1972" s="13">
        <f>(Table12[[#This Row],[2023]]-Table12[[#This Row],[2022]])/Table12[[#This Row],[2022]]</f>
        <v>0</v>
      </c>
      <c r="K1972" s="14">
        <f>(Table12[[#This Row],[per]]*Table12[[#This Row],[2023]])+Table12[[#This Row],[2023]]</f>
        <v>87</v>
      </c>
    </row>
    <row r="1973" spans="7:11" x14ac:dyDescent="0.3">
      <c r="G1973">
        <v>8350059</v>
      </c>
      <c r="H1973">
        <v>140</v>
      </c>
      <c r="I1973">
        <v>140</v>
      </c>
      <c r="J1973" s="13">
        <f>(Table12[[#This Row],[2023]]-Table12[[#This Row],[2022]])/Table12[[#This Row],[2022]]</f>
        <v>0</v>
      </c>
      <c r="K1973" s="14">
        <f>(Table12[[#This Row],[per]]*Table12[[#This Row],[2023]])+Table12[[#This Row],[2023]]</f>
        <v>140</v>
      </c>
    </row>
    <row r="1974" spans="7:11" x14ac:dyDescent="0.3">
      <c r="G1974">
        <v>9625109</v>
      </c>
      <c r="H1974">
        <v>115</v>
      </c>
      <c r="I1974">
        <v>115</v>
      </c>
      <c r="J1974" s="13">
        <f>(Table12[[#This Row],[2023]]-Table12[[#This Row],[2022]])/Table12[[#This Row],[2022]]</f>
        <v>0</v>
      </c>
      <c r="K1974" s="14">
        <f>(Table12[[#This Row],[per]]*Table12[[#This Row],[2023]])+Table12[[#This Row],[2023]]</f>
        <v>115</v>
      </c>
    </row>
    <row r="1975" spans="7:11" x14ac:dyDescent="0.3">
      <c r="G1975">
        <v>12847651</v>
      </c>
      <c r="H1975">
        <v>164</v>
      </c>
      <c r="I1975">
        <v>163</v>
      </c>
      <c r="J1975" s="13">
        <f>(Table12[[#This Row],[2023]]-Table12[[#This Row],[2022]])/Table12[[#This Row],[2022]]</f>
        <v>-6.0975609756097563E-3</v>
      </c>
      <c r="K1975" s="14">
        <f>(Table12[[#This Row],[per]]*Table12[[#This Row],[2023]])+Table12[[#This Row],[2023]]</f>
        <v>162.0060975609756</v>
      </c>
    </row>
    <row r="1976" spans="7:11" x14ac:dyDescent="0.3">
      <c r="G1976">
        <v>5374701</v>
      </c>
      <c r="H1976">
        <v>241</v>
      </c>
      <c r="I1976">
        <v>251</v>
      </c>
      <c r="J1976" s="13">
        <f>(Table12[[#This Row],[2023]]-Table12[[#This Row],[2022]])/Table12[[#This Row],[2022]]</f>
        <v>4.1493775933609957E-2</v>
      </c>
      <c r="K1976" s="14">
        <f>(Table12[[#This Row],[per]]*Table12[[#This Row],[2023]])+Table12[[#This Row],[2023]]</f>
        <v>261.41493775933611</v>
      </c>
    </row>
    <row r="1977" spans="7:11" x14ac:dyDescent="0.3">
      <c r="G1977">
        <v>14488472</v>
      </c>
      <c r="H1977">
        <v>82</v>
      </c>
      <c r="I1977">
        <v>82</v>
      </c>
      <c r="J1977" s="13">
        <f>(Table12[[#This Row],[2023]]-Table12[[#This Row],[2022]])/Table12[[#This Row],[2022]]</f>
        <v>0</v>
      </c>
      <c r="K1977" s="14">
        <f>(Table12[[#This Row],[per]]*Table12[[#This Row],[2023]])+Table12[[#This Row],[2023]]</f>
        <v>82</v>
      </c>
    </row>
    <row r="1978" spans="7:11" x14ac:dyDescent="0.3">
      <c r="G1978">
        <v>6788390</v>
      </c>
      <c r="H1978">
        <v>72</v>
      </c>
      <c r="I1978">
        <v>72</v>
      </c>
      <c r="J1978" s="13">
        <f>(Table12[[#This Row],[2023]]-Table12[[#This Row],[2022]])/Table12[[#This Row],[2022]]</f>
        <v>0</v>
      </c>
      <c r="K1978" s="14">
        <f>(Table12[[#This Row],[per]]*Table12[[#This Row],[2023]])+Table12[[#This Row],[2023]]</f>
        <v>72</v>
      </c>
    </row>
    <row r="1979" spans="7:11" x14ac:dyDescent="0.3">
      <c r="G1979">
        <v>8828259</v>
      </c>
      <c r="H1979">
        <v>78</v>
      </c>
      <c r="I1979">
        <v>78</v>
      </c>
      <c r="J1979" s="13">
        <f>(Table12[[#This Row],[2023]]-Table12[[#This Row],[2022]])/Table12[[#This Row],[2022]]</f>
        <v>0</v>
      </c>
      <c r="K1979" s="14">
        <f>(Table12[[#This Row],[per]]*Table12[[#This Row],[2023]])+Table12[[#This Row],[2023]]</f>
        <v>78</v>
      </c>
    </row>
    <row r="1980" spans="7:11" x14ac:dyDescent="0.3">
      <c r="G1980">
        <v>10022912</v>
      </c>
      <c r="H1980">
        <v>100</v>
      </c>
      <c r="I1980">
        <v>100</v>
      </c>
      <c r="J1980" s="13">
        <f>(Table12[[#This Row],[2023]]-Table12[[#This Row],[2022]])/Table12[[#This Row],[2022]]</f>
        <v>0</v>
      </c>
      <c r="K1980" s="14">
        <f>(Table12[[#This Row],[per]]*Table12[[#This Row],[2023]])+Table12[[#This Row],[2023]]</f>
        <v>100</v>
      </c>
    </row>
    <row r="1981" spans="7:11" x14ac:dyDescent="0.3">
      <c r="G1981">
        <v>977495</v>
      </c>
      <c r="H1981">
        <v>84</v>
      </c>
      <c r="I1981">
        <v>84</v>
      </c>
      <c r="J1981" s="13">
        <f>(Table12[[#This Row],[2023]]-Table12[[#This Row],[2022]])/Table12[[#This Row],[2022]]</f>
        <v>0</v>
      </c>
      <c r="K1981" s="14">
        <f>(Table12[[#This Row],[per]]*Table12[[#This Row],[2023]])+Table12[[#This Row],[2023]]</f>
        <v>84</v>
      </c>
    </row>
    <row r="1982" spans="7:11" x14ac:dyDescent="0.3">
      <c r="G1982">
        <v>4823176</v>
      </c>
      <c r="H1982">
        <v>150</v>
      </c>
      <c r="I1982">
        <v>150</v>
      </c>
      <c r="J1982" s="13">
        <f>(Table12[[#This Row],[2023]]-Table12[[#This Row],[2022]])/Table12[[#This Row],[2022]]</f>
        <v>0</v>
      </c>
      <c r="K1982" s="14">
        <f>(Table12[[#This Row],[per]]*Table12[[#This Row],[2023]])+Table12[[#This Row],[2023]]</f>
        <v>150</v>
      </c>
    </row>
    <row r="1983" spans="7:11" x14ac:dyDescent="0.3">
      <c r="G1983">
        <v>8779474</v>
      </c>
      <c r="H1983">
        <v>155</v>
      </c>
      <c r="I1983">
        <v>155</v>
      </c>
      <c r="J1983" s="13">
        <f>(Table12[[#This Row],[2023]]-Table12[[#This Row],[2022]])/Table12[[#This Row],[2022]]</f>
        <v>0</v>
      </c>
      <c r="K1983" s="14">
        <f>(Table12[[#This Row],[per]]*Table12[[#This Row],[2023]])+Table12[[#This Row],[2023]]</f>
        <v>155</v>
      </c>
    </row>
    <row r="1984" spans="7:11" x14ac:dyDescent="0.3">
      <c r="G1984">
        <v>5855569</v>
      </c>
      <c r="H1984">
        <v>130</v>
      </c>
      <c r="I1984">
        <v>130</v>
      </c>
      <c r="J1984" s="13">
        <f>(Table12[[#This Row],[2023]]-Table12[[#This Row],[2022]])/Table12[[#This Row],[2022]]</f>
        <v>0</v>
      </c>
      <c r="K1984" s="14">
        <f>(Table12[[#This Row],[per]]*Table12[[#This Row],[2023]])+Table12[[#This Row],[2023]]</f>
        <v>130</v>
      </c>
    </row>
    <row r="1985" spans="7:11" x14ac:dyDescent="0.3">
      <c r="G1985">
        <v>12943889</v>
      </c>
      <c r="H1985">
        <v>165</v>
      </c>
      <c r="I1985">
        <v>222</v>
      </c>
      <c r="J1985" s="13">
        <f>(Table12[[#This Row],[2023]]-Table12[[#This Row],[2022]])/Table12[[#This Row],[2022]]</f>
        <v>0.34545454545454546</v>
      </c>
      <c r="K1985" s="14">
        <f>(Table12[[#This Row],[per]]*Table12[[#This Row],[2023]])+Table12[[#This Row],[2023]]</f>
        <v>298.69090909090909</v>
      </c>
    </row>
    <row r="1986" spans="7:11" x14ac:dyDescent="0.3">
      <c r="G1986">
        <v>5354909</v>
      </c>
      <c r="H1986">
        <v>175</v>
      </c>
      <c r="I1986">
        <v>175</v>
      </c>
      <c r="J1986" s="13">
        <f>(Table12[[#This Row],[2023]]-Table12[[#This Row],[2022]])/Table12[[#This Row],[2022]]</f>
        <v>0</v>
      </c>
      <c r="K1986" s="14">
        <f>(Table12[[#This Row],[per]]*Table12[[#This Row],[2023]])+Table12[[#This Row],[2023]]</f>
        <v>175</v>
      </c>
    </row>
    <row r="1987" spans="7:11" x14ac:dyDescent="0.3">
      <c r="G1987">
        <v>7726849</v>
      </c>
      <c r="H1987">
        <v>90</v>
      </c>
      <c r="I1987">
        <v>90</v>
      </c>
      <c r="J1987" s="13">
        <f>(Table12[[#This Row],[2023]]-Table12[[#This Row],[2022]])/Table12[[#This Row],[2022]]</f>
        <v>0</v>
      </c>
      <c r="K1987" s="14">
        <f>(Table12[[#This Row],[per]]*Table12[[#This Row],[2023]])+Table12[[#This Row],[2023]]</f>
        <v>90</v>
      </c>
    </row>
    <row r="1988" spans="7:11" x14ac:dyDescent="0.3">
      <c r="G1988">
        <v>11421527</v>
      </c>
      <c r="H1988">
        <v>114</v>
      </c>
      <c r="I1988">
        <v>114</v>
      </c>
      <c r="J1988" s="13">
        <f>(Table12[[#This Row],[2023]]-Table12[[#This Row],[2022]])/Table12[[#This Row],[2022]]</f>
        <v>0</v>
      </c>
      <c r="K1988" s="14">
        <f>(Table12[[#This Row],[per]]*Table12[[#This Row],[2023]])+Table12[[#This Row],[2023]]</f>
        <v>114</v>
      </c>
    </row>
    <row r="1989" spans="7:11" x14ac:dyDescent="0.3">
      <c r="G1989">
        <v>14111352</v>
      </c>
      <c r="H1989">
        <v>102</v>
      </c>
      <c r="I1989">
        <v>105</v>
      </c>
      <c r="J1989" s="13">
        <f>(Table12[[#This Row],[2023]]-Table12[[#This Row],[2022]])/Table12[[#This Row],[2022]]</f>
        <v>2.9411764705882353E-2</v>
      </c>
      <c r="K1989" s="14">
        <f>(Table12[[#This Row],[per]]*Table12[[#This Row],[2023]])+Table12[[#This Row],[2023]]</f>
        <v>108.08823529411765</v>
      </c>
    </row>
    <row r="1990" spans="7:11" x14ac:dyDescent="0.3">
      <c r="G1990">
        <v>5805084</v>
      </c>
      <c r="H1990">
        <v>400</v>
      </c>
      <c r="I1990">
        <v>400</v>
      </c>
      <c r="J1990" s="13">
        <f>(Table12[[#This Row],[2023]]-Table12[[#This Row],[2022]])/Table12[[#This Row],[2022]]</f>
        <v>0</v>
      </c>
      <c r="K1990" s="14">
        <f>(Table12[[#This Row],[per]]*Table12[[#This Row],[2023]])+Table12[[#This Row],[2023]]</f>
        <v>400</v>
      </c>
    </row>
    <row r="1991" spans="7:11" x14ac:dyDescent="0.3">
      <c r="G1991">
        <v>9704770</v>
      </c>
      <c r="H1991">
        <v>40</v>
      </c>
      <c r="I1991">
        <v>40</v>
      </c>
      <c r="J1991" s="13">
        <f>(Table12[[#This Row],[2023]]-Table12[[#This Row],[2022]])/Table12[[#This Row],[2022]]</f>
        <v>0</v>
      </c>
      <c r="K1991" s="14">
        <f>(Table12[[#This Row],[per]]*Table12[[#This Row],[2023]])+Table12[[#This Row],[2023]]</f>
        <v>40</v>
      </c>
    </row>
    <row r="1992" spans="7:11" x14ac:dyDescent="0.3">
      <c r="G1992">
        <v>13723635</v>
      </c>
      <c r="H1992">
        <v>75</v>
      </c>
      <c r="I1992">
        <v>75</v>
      </c>
      <c r="J1992" s="13">
        <f>(Table12[[#This Row],[2023]]-Table12[[#This Row],[2022]])/Table12[[#This Row],[2022]]</f>
        <v>0</v>
      </c>
      <c r="K1992" s="14">
        <f>(Table12[[#This Row],[per]]*Table12[[#This Row],[2023]])+Table12[[#This Row],[2023]]</f>
        <v>75</v>
      </c>
    </row>
    <row r="1993" spans="7:11" x14ac:dyDescent="0.3">
      <c r="G1993">
        <v>2164945</v>
      </c>
      <c r="H1993">
        <v>49</v>
      </c>
      <c r="I1993">
        <v>50</v>
      </c>
      <c r="J1993" s="13">
        <f>(Table12[[#This Row],[2023]]-Table12[[#This Row],[2022]])/Table12[[#This Row],[2022]]</f>
        <v>2.0408163265306121E-2</v>
      </c>
      <c r="K1993" s="14">
        <f>(Table12[[#This Row],[per]]*Table12[[#This Row],[2023]])+Table12[[#This Row],[2023]]</f>
        <v>51.020408163265309</v>
      </c>
    </row>
    <row r="1994" spans="7:11" x14ac:dyDescent="0.3">
      <c r="G1994">
        <v>7612225</v>
      </c>
      <c r="H1994">
        <v>140</v>
      </c>
      <c r="I1994">
        <v>140</v>
      </c>
      <c r="J1994" s="13">
        <f>(Table12[[#This Row],[2023]]-Table12[[#This Row],[2022]])/Table12[[#This Row],[2022]]</f>
        <v>0</v>
      </c>
      <c r="K1994" s="14">
        <f>(Table12[[#This Row],[per]]*Table12[[#This Row],[2023]])+Table12[[#This Row],[2023]]</f>
        <v>140</v>
      </c>
    </row>
    <row r="1995" spans="7:11" x14ac:dyDescent="0.3">
      <c r="G1995">
        <v>12123490</v>
      </c>
      <c r="H1995">
        <v>75</v>
      </c>
      <c r="I1995">
        <v>75</v>
      </c>
      <c r="J1995" s="13">
        <f>(Table12[[#This Row],[2023]]-Table12[[#This Row],[2022]])/Table12[[#This Row],[2022]]</f>
        <v>0</v>
      </c>
      <c r="K1995" s="14">
        <f>(Table12[[#This Row],[per]]*Table12[[#This Row],[2023]])+Table12[[#This Row],[2023]]</f>
        <v>75</v>
      </c>
    </row>
    <row r="1996" spans="7:11" x14ac:dyDescent="0.3">
      <c r="G1996">
        <v>5653187</v>
      </c>
      <c r="H1996">
        <v>134</v>
      </c>
      <c r="I1996">
        <v>148</v>
      </c>
      <c r="J1996" s="13">
        <f>(Table12[[#This Row],[2023]]-Table12[[#This Row],[2022]])/Table12[[#This Row],[2022]]</f>
        <v>0.1044776119402985</v>
      </c>
      <c r="K1996" s="14">
        <f>(Table12[[#This Row],[per]]*Table12[[#This Row],[2023]])+Table12[[#This Row],[2023]]</f>
        <v>163.46268656716418</v>
      </c>
    </row>
    <row r="1997" spans="7:11" x14ac:dyDescent="0.3">
      <c r="G1997">
        <v>9881592</v>
      </c>
      <c r="H1997">
        <v>151</v>
      </c>
      <c r="I1997">
        <v>151</v>
      </c>
      <c r="J1997" s="13">
        <f>(Table12[[#This Row],[2023]]-Table12[[#This Row],[2022]])/Table12[[#This Row],[2022]]</f>
        <v>0</v>
      </c>
      <c r="K1997" s="14">
        <f>(Table12[[#This Row],[per]]*Table12[[#This Row],[2023]])+Table12[[#This Row],[2023]]</f>
        <v>151</v>
      </c>
    </row>
    <row r="1998" spans="7:11" x14ac:dyDescent="0.3">
      <c r="G1998">
        <v>959676</v>
      </c>
      <c r="H1998">
        <v>85</v>
      </c>
      <c r="I1998">
        <v>85</v>
      </c>
      <c r="J1998" s="13">
        <f>(Table12[[#This Row],[2023]]-Table12[[#This Row],[2022]])/Table12[[#This Row],[2022]]</f>
        <v>0</v>
      </c>
      <c r="K1998" s="14">
        <f>(Table12[[#This Row],[per]]*Table12[[#This Row],[2023]])+Table12[[#This Row],[2023]]</f>
        <v>85</v>
      </c>
    </row>
    <row r="1999" spans="7:11" x14ac:dyDescent="0.3">
      <c r="G1999">
        <v>2807413</v>
      </c>
      <c r="H1999">
        <v>99</v>
      </c>
      <c r="I1999">
        <v>99</v>
      </c>
      <c r="J1999" s="13">
        <f>(Table12[[#This Row],[2023]]-Table12[[#This Row],[2022]])/Table12[[#This Row],[2022]]</f>
        <v>0</v>
      </c>
      <c r="K1999" s="14">
        <f>(Table12[[#This Row],[per]]*Table12[[#This Row],[2023]])+Table12[[#This Row],[2023]]</f>
        <v>99</v>
      </c>
    </row>
    <row r="2000" spans="7:11" x14ac:dyDescent="0.3">
      <c r="G2000">
        <v>12980825</v>
      </c>
      <c r="H2000">
        <v>493</v>
      </c>
      <c r="I2000">
        <v>490</v>
      </c>
      <c r="J2000" s="13">
        <f>(Table12[[#This Row],[2023]]-Table12[[#This Row],[2022]])/Table12[[#This Row],[2022]]</f>
        <v>-6.0851926977687626E-3</v>
      </c>
      <c r="K2000" s="14">
        <f>(Table12[[#This Row],[per]]*Table12[[#This Row],[2023]])+Table12[[#This Row],[2023]]</f>
        <v>487.01825557809332</v>
      </c>
    </row>
    <row r="2001" spans="7:11" x14ac:dyDescent="0.3">
      <c r="G2001">
        <v>5189544</v>
      </c>
      <c r="H2001">
        <v>140</v>
      </c>
      <c r="I2001">
        <v>140</v>
      </c>
      <c r="J2001" s="13">
        <f>(Table12[[#This Row],[2023]]-Table12[[#This Row],[2022]])/Table12[[#This Row],[2022]]</f>
        <v>0</v>
      </c>
      <c r="K2001" s="14">
        <f>(Table12[[#This Row],[per]]*Table12[[#This Row],[2023]])+Table12[[#This Row],[2023]]</f>
        <v>140</v>
      </c>
    </row>
    <row r="2002" spans="7:11" x14ac:dyDescent="0.3">
      <c r="G2002">
        <v>13992933</v>
      </c>
      <c r="H2002">
        <v>87</v>
      </c>
      <c r="I2002">
        <v>87</v>
      </c>
      <c r="J2002" s="13">
        <f>(Table12[[#This Row],[2023]]-Table12[[#This Row],[2022]])/Table12[[#This Row],[2022]]</f>
        <v>0</v>
      </c>
      <c r="K2002" s="14">
        <f>(Table12[[#This Row],[per]]*Table12[[#This Row],[2023]])+Table12[[#This Row],[2023]]</f>
        <v>87</v>
      </c>
    </row>
    <row r="2003" spans="7:11" x14ac:dyDescent="0.3">
      <c r="G2003">
        <v>3167771</v>
      </c>
      <c r="H2003">
        <v>457</v>
      </c>
      <c r="I2003">
        <v>455</v>
      </c>
      <c r="J2003" s="13">
        <f>(Table12[[#This Row],[2023]]-Table12[[#This Row],[2022]])/Table12[[#This Row],[2022]]</f>
        <v>-4.3763676148796497E-3</v>
      </c>
      <c r="K2003" s="14">
        <f>(Table12[[#This Row],[per]]*Table12[[#This Row],[2023]])+Table12[[#This Row],[2023]]</f>
        <v>453.00875273522973</v>
      </c>
    </row>
    <row r="2004" spans="7:11" x14ac:dyDescent="0.3">
      <c r="G2004">
        <v>3573595</v>
      </c>
      <c r="H2004">
        <v>77</v>
      </c>
      <c r="I2004">
        <v>77</v>
      </c>
      <c r="J2004" s="13">
        <f>(Table12[[#This Row],[2023]]-Table12[[#This Row],[2022]])/Table12[[#This Row],[2022]]</f>
        <v>0</v>
      </c>
      <c r="K2004" s="14">
        <f>(Table12[[#This Row],[per]]*Table12[[#This Row],[2023]])+Table12[[#This Row],[2023]]</f>
        <v>77</v>
      </c>
    </row>
    <row r="2005" spans="7:11" x14ac:dyDescent="0.3">
      <c r="G2005">
        <v>9525813</v>
      </c>
      <c r="H2005">
        <v>40</v>
      </c>
      <c r="I2005">
        <v>40</v>
      </c>
      <c r="J2005" s="13">
        <f>(Table12[[#This Row],[2023]]-Table12[[#This Row],[2022]])/Table12[[#This Row],[2022]]</f>
        <v>0</v>
      </c>
      <c r="K2005" s="14">
        <f>(Table12[[#This Row],[per]]*Table12[[#This Row],[2023]])+Table12[[#This Row],[2023]]</f>
        <v>40</v>
      </c>
    </row>
    <row r="2006" spans="7:11" x14ac:dyDescent="0.3">
      <c r="G2006">
        <v>11983579</v>
      </c>
      <c r="H2006">
        <v>35</v>
      </c>
      <c r="I2006">
        <v>35</v>
      </c>
      <c r="J2006" s="13">
        <f>(Table12[[#This Row],[2023]]-Table12[[#This Row],[2022]])/Table12[[#This Row],[2022]]</f>
        <v>0</v>
      </c>
      <c r="K2006" s="14">
        <f>(Table12[[#This Row],[per]]*Table12[[#This Row],[2023]])+Table12[[#This Row],[2023]]</f>
        <v>35</v>
      </c>
    </row>
    <row r="2007" spans="7:11" x14ac:dyDescent="0.3">
      <c r="G2007">
        <v>13020122</v>
      </c>
      <c r="H2007">
        <v>50</v>
      </c>
      <c r="I2007">
        <v>50</v>
      </c>
      <c r="J2007" s="13">
        <f>(Table12[[#This Row],[2023]]-Table12[[#This Row],[2022]])/Table12[[#This Row],[2022]]</f>
        <v>0</v>
      </c>
      <c r="K2007" s="14">
        <f>(Table12[[#This Row],[per]]*Table12[[#This Row],[2023]])+Table12[[#This Row],[2023]]</f>
        <v>50</v>
      </c>
    </row>
    <row r="2008" spans="7:11" x14ac:dyDescent="0.3">
      <c r="G2008">
        <v>6668620</v>
      </c>
      <c r="H2008">
        <v>334</v>
      </c>
      <c r="I2008">
        <v>334</v>
      </c>
      <c r="J2008" s="13">
        <f>(Table12[[#This Row],[2023]]-Table12[[#This Row],[2022]])/Table12[[#This Row],[2022]]</f>
        <v>0</v>
      </c>
      <c r="K2008" s="14">
        <f>(Table12[[#This Row],[per]]*Table12[[#This Row],[2023]])+Table12[[#This Row],[2023]]</f>
        <v>334</v>
      </c>
    </row>
    <row r="2009" spans="7:11" x14ac:dyDescent="0.3">
      <c r="G2009">
        <v>13920828</v>
      </c>
      <c r="H2009">
        <v>224</v>
      </c>
      <c r="I2009">
        <v>248</v>
      </c>
      <c r="J2009" s="13">
        <f>(Table12[[#This Row],[2023]]-Table12[[#This Row],[2022]])/Table12[[#This Row],[2022]]</f>
        <v>0.10714285714285714</v>
      </c>
      <c r="K2009" s="14">
        <f>(Table12[[#This Row],[per]]*Table12[[#This Row],[2023]])+Table12[[#This Row],[2023]]</f>
        <v>274.57142857142856</v>
      </c>
    </row>
    <row r="2010" spans="7:11" x14ac:dyDescent="0.3">
      <c r="G2010">
        <v>12789556</v>
      </c>
      <c r="H2010">
        <v>120</v>
      </c>
      <c r="I2010">
        <v>120</v>
      </c>
      <c r="J2010" s="13">
        <f>(Table12[[#This Row],[2023]]-Table12[[#This Row],[2022]])/Table12[[#This Row],[2022]]</f>
        <v>0</v>
      </c>
      <c r="K2010" s="14">
        <f>(Table12[[#This Row],[per]]*Table12[[#This Row],[2023]])+Table12[[#This Row],[2023]]</f>
        <v>120</v>
      </c>
    </row>
    <row r="2011" spans="7:11" x14ac:dyDescent="0.3">
      <c r="G2011">
        <v>7595731</v>
      </c>
      <c r="H2011">
        <v>144</v>
      </c>
      <c r="I2011">
        <v>144</v>
      </c>
      <c r="J2011" s="13">
        <f>(Table12[[#This Row],[2023]]-Table12[[#This Row],[2022]])/Table12[[#This Row],[2022]]</f>
        <v>0</v>
      </c>
      <c r="K2011" s="14">
        <f>(Table12[[#This Row],[per]]*Table12[[#This Row],[2023]])+Table12[[#This Row],[2023]]</f>
        <v>144</v>
      </c>
    </row>
    <row r="2012" spans="7:11" x14ac:dyDescent="0.3">
      <c r="G2012">
        <v>8609332</v>
      </c>
      <c r="H2012">
        <v>94</v>
      </c>
      <c r="I2012">
        <v>94</v>
      </c>
      <c r="J2012" s="13">
        <f>(Table12[[#This Row],[2023]]-Table12[[#This Row],[2022]])/Table12[[#This Row],[2022]]</f>
        <v>0</v>
      </c>
      <c r="K2012" s="14">
        <f>(Table12[[#This Row],[per]]*Table12[[#This Row],[2023]])+Table12[[#This Row],[2023]]</f>
        <v>94</v>
      </c>
    </row>
    <row r="2013" spans="7:11" x14ac:dyDescent="0.3">
      <c r="G2013">
        <v>14074043</v>
      </c>
      <c r="H2013">
        <v>180</v>
      </c>
      <c r="I2013">
        <v>180</v>
      </c>
      <c r="J2013" s="13">
        <f>(Table12[[#This Row],[2023]]-Table12[[#This Row],[2022]])/Table12[[#This Row],[2022]]</f>
        <v>0</v>
      </c>
      <c r="K2013" s="14">
        <f>(Table12[[#This Row],[per]]*Table12[[#This Row],[2023]])+Table12[[#This Row],[2023]]</f>
        <v>180</v>
      </c>
    </row>
    <row r="2014" spans="7:11" x14ac:dyDescent="0.3">
      <c r="G2014">
        <v>14185882</v>
      </c>
      <c r="H2014">
        <v>196</v>
      </c>
      <c r="I2014">
        <v>195</v>
      </c>
      <c r="J2014" s="13">
        <f>(Table12[[#This Row],[2023]]-Table12[[#This Row],[2022]])/Table12[[#This Row],[2022]]</f>
        <v>-5.1020408163265302E-3</v>
      </c>
      <c r="K2014" s="14">
        <f>(Table12[[#This Row],[per]]*Table12[[#This Row],[2023]])+Table12[[#This Row],[2023]]</f>
        <v>194.00510204081633</v>
      </c>
    </row>
    <row r="2015" spans="7:11" x14ac:dyDescent="0.3">
      <c r="G2015">
        <v>14240359</v>
      </c>
      <c r="H2015">
        <v>45</v>
      </c>
      <c r="I2015">
        <v>45</v>
      </c>
      <c r="J2015" s="13">
        <f>(Table12[[#This Row],[2023]]-Table12[[#This Row],[2022]])/Table12[[#This Row],[2022]]</f>
        <v>0</v>
      </c>
      <c r="K2015" s="14">
        <f>(Table12[[#This Row],[per]]*Table12[[#This Row],[2023]])+Table12[[#This Row],[2023]]</f>
        <v>45</v>
      </c>
    </row>
    <row r="2016" spans="7:11" x14ac:dyDescent="0.3">
      <c r="G2016">
        <v>6766061</v>
      </c>
      <c r="H2016">
        <v>80</v>
      </c>
      <c r="I2016">
        <v>80</v>
      </c>
      <c r="J2016" s="13">
        <f>(Table12[[#This Row],[2023]]-Table12[[#This Row],[2022]])/Table12[[#This Row],[2022]]</f>
        <v>0</v>
      </c>
      <c r="K2016" s="14">
        <f>(Table12[[#This Row],[per]]*Table12[[#This Row],[2023]])+Table12[[#This Row],[2023]]</f>
        <v>80</v>
      </c>
    </row>
    <row r="2017" spans="7:11" x14ac:dyDescent="0.3">
      <c r="G2017">
        <v>6832028</v>
      </c>
      <c r="H2017">
        <v>40</v>
      </c>
      <c r="I2017">
        <v>40</v>
      </c>
      <c r="J2017" s="13">
        <f>(Table12[[#This Row],[2023]]-Table12[[#This Row],[2022]])/Table12[[#This Row],[2022]]</f>
        <v>0</v>
      </c>
      <c r="K2017" s="14">
        <f>(Table12[[#This Row],[per]]*Table12[[#This Row],[2023]])+Table12[[#This Row],[2023]]</f>
        <v>40</v>
      </c>
    </row>
    <row r="2018" spans="7:11" x14ac:dyDescent="0.3">
      <c r="G2018">
        <v>6832888</v>
      </c>
      <c r="H2018">
        <v>200</v>
      </c>
      <c r="I2018">
        <v>200</v>
      </c>
      <c r="J2018" s="13">
        <f>(Table12[[#This Row],[2023]]-Table12[[#This Row],[2022]])/Table12[[#This Row],[2022]]</f>
        <v>0</v>
      </c>
      <c r="K2018" s="14">
        <f>(Table12[[#This Row],[per]]*Table12[[#This Row],[2023]])+Table12[[#This Row],[2023]]</f>
        <v>200</v>
      </c>
    </row>
    <row r="2019" spans="7:11" x14ac:dyDescent="0.3">
      <c r="G2019">
        <v>7559466</v>
      </c>
      <c r="H2019">
        <v>75</v>
      </c>
      <c r="I2019">
        <v>75</v>
      </c>
      <c r="J2019" s="13">
        <f>(Table12[[#This Row],[2023]]-Table12[[#This Row],[2022]])/Table12[[#This Row],[2022]]</f>
        <v>0</v>
      </c>
      <c r="K2019" s="14">
        <f>(Table12[[#This Row],[per]]*Table12[[#This Row],[2023]])+Table12[[#This Row],[2023]]</f>
        <v>75</v>
      </c>
    </row>
    <row r="2020" spans="7:11" x14ac:dyDescent="0.3">
      <c r="G2020">
        <v>8469320</v>
      </c>
      <c r="H2020">
        <v>60</v>
      </c>
      <c r="I2020">
        <v>60</v>
      </c>
      <c r="J2020" s="13">
        <f>(Table12[[#This Row],[2023]]-Table12[[#This Row],[2022]])/Table12[[#This Row],[2022]]</f>
        <v>0</v>
      </c>
      <c r="K2020" s="14">
        <f>(Table12[[#This Row],[per]]*Table12[[#This Row],[2023]])+Table12[[#This Row],[2023]]</f>
        <v>60</v>
      </c>
    </row>
    <row r="2021" spans="7:11" x14ac:dyDescent="0.3">
      <c r="G2021">
        <v>13378290</v>
      </c>
      <c r="H2021">
        <v>169</v>
      </c>
      <c r="I2021">
        <v>168</v>
      </c>
      <c r="J2021" s="13">
        <f>(Table12[[#This Row],[2023]]-Table12[[#This Row],[2022]])/Table12[[#This Row],[2022]]</f>
        <v>-5.9171597633136093E-3</v>
      </c>
      <c r="K2021" s="14">
        <f>(Table12[[#This Row],[per]]*Table12[[#This Row],[2023]])+Table12[[#This Row],[2023]]</f>
        <v>167.0059171597633</v>
      </c>
    </row>
    <row r="2022" spans="7:11" x14ac:dyDescent="0.3">
      <c r="G2022">
        <v>13942292</v>
      </c>
      <c r="H2022">
        <v>85</v>
      </c>
      <c r="I2022">
        <v>85</v>
      </c>
      <c r="J2022" s="13">
        <f>(Table12[[#This Row],[2023]]-Table12[[#This Row],[2022]])/Table12[[#This Row],[2022]]</f>
        <v>0</v>
      </c>
      <c r="K2022" s="14">
        <f>(Table12[[#This Row],[per]]*Table12[[#This Row],[2023]])+Table12[[#This Row],[2023]]</f>
        <v>85</v>
      </c>
    </row>
    <row r="2023" spans="7:11" x14ac:dyDescent="0.3">
      <c r="G2023">
        <v>14111311</v>
      </c>
      <c r="H2023">
        <v>180</v>
      </c>
      <c r="I2023">
        <v>180</v>
      </c>
      <c r="J2023" s="13">
        <f>(Table12[[#This Row],[2023]]-Table12[[#This Row],[2022]])/Table12[[#This Row],[2022]]</f>
        <v>0</v>
      </c>
      <c r="K2023" s="14">
        <f>(Table12[[#This Row],[per]]*Table12[[#This Row],[2023]])+Table12[[#This Row],[2023]]</f>
        <v>180</v>
      </c>
    </row>
    <row r="2024" spans="7:11" x14ac:dyDescent="0.3">
      <c r="G2024">
        <v>7253069</v>
      </c>
      <c r="H2024">
        <v>82</v>
      </c>
      <c r="I2024">
        <v>82</v>
      </c>
      <c r="J2024" s="13">
        <f>(Table12[[#This Row],[2023]]-Table12[[#This Row],[2022]])/Table12[[#This Row],[2022]]</f>
        <v>0</v>
      </c>
      <c r="K2024" s="14">
        <f>(Table12[[#This Row],[per]]*Table12[[#This Row],[2023]])+Table12[[#This Row],[2023]]</f>
        <v>82</v>
      </c>
    </row>
    <row r="2025" spans="7:11" x14ac:dyDescent="0.3">
      <c r="G2025">
        <v>1901371</v>
      </c>
      <c r="H2025">
        <v>87</v>
      </c>
      <c r="I2025">
        <v>87</v>
      </c>
      <c r="J2025" s="13">
        <f>(Table12[[#This Row],[2023]]-Table12[[#This Row],[2022]])/Table12[[#This Row],[2022]]</f>
        <v>0</v>
      </c>
      <c r="K2025" s="14">
        <f>(Table12[[#This Row],[per]]*Table12[[#This Row],[2023]])+Table12[[#This Row],[2023]]</f>
        <v>87</v>
      </c>
    </row>
    <row r="2026" spans="7:11" x14ac:dyDescent="0.3">
      <c r="G2026">
        <v>13811460</v>
      </c>
      <c r="H2026">
        <v>228</v>
      </c>
      <c r="I2026">
        <v>239</v>
      </c>
      <c r="J2026" s="13">
        <f>(Table12[[#This Row],[2023]]-Table12[[#This Row],[2022]])/Table12[[#This Row],[2022]]</f>
        <v>4.8245614035087717E-2</v>
      </c>
      <c r="K2026" s="14">
        <f>(Table12[[#This Row],[per]]*Table12[[#This Row],[2023]])+Table12[[#This Row],[2023]]</f>
        <v>250.53070175438597</v>
      </c>
    </row>
    <row r="2027" spans="7:11" x14ac:dyDescent="0.3">
      <c r="G2027">
        <v>7194752</v>
      </c>
      <c r="H2027">
        <v>89</v>
      </c>
      <c r="I2027">
        <v>89</v>
      </c>
      <c r="J2027" s="13">
        <f>(Table12[[#This Row],[2023]]-Table12[[#This Row],[2022]])/Table12[[#This Row],[2022]]</f>
        <v>0</v>
      </c>
      <c r="K2027" s="14">
        <f>(Table12[[#This Row],[per]]*Table12[[#This Row],[2023]])+Table12[[#This Row],[2023]]</f>
        <v>89</v>
      </c>
    </row>
    <row r="2028" spans="7:11" x14ac:dyDescent="0.3">
      <c r="G2028">
        <v>2799238</v>
      </c>
      <c r="H2028">
        <v>252</v>
      </c>
      <c r="I2028">
        <v>252</v>
      </c>
      <c r="J2028" s="13">
        <f>(Table12[[#This Row],[2023]]-Table12[[#This Row],[2022]])/Table12[[#This Row],[2022]]</f>
        <v>0</v>
      </c>
      <c r="K2028" s="14">
        <f>(Table12[[#This Row],[per]]*Table12[[#This Row],[2023]])+Table12[[#This Row],[2023]]</f>
        <v>252</v>
      </c>
    </row>
    <row r="2029" spans="7:11" x14ac:dyDescent="0.3">
      <c r="G2029">
        <v>11009319</v>
      </c>
      <c r="H2029">
        <v>25</v>
      </c>
      <c r="I2029">
        <v>26</v>
      </c>
      <c r="J2029" s="13">
        <f>(Table12[[#This Row],[2023]]-Table12[[#This Row],[2022]])/Table12[[#This Row],[2022]]</f>
        <v>0.04</v>
      </c>
      <c r="K2029" s="14">
        <f>(Table12[[#This Row],[per]]*Table12[[#This Row],[2023]])+Table12[[#This Row],[2023]]</f>
        <v>27.04</v>
      </c>
    </row>
    <row r="2030" spans="7:11" x14ac:dyDescent="0.3">
      <c r="G2030">
        <v>6992869</v>
      </c>
      <c r="H2030">
        <v>60</v>
      </c>
      <c r="I2030">
        <v>60</v>
      </c>
      <c r="J2030" s="13">
        <f>(Table12[[#This Row],[2023]]-Table12[[#This Row],[2022]])/Table12[[#This Row],[2022]]</f>
        <v>0</v>
      </c>
      <c r="K2030" s="14">
        <f>(Table12[[#This Row],[per]]*Table12[[#This Row],[2023]])+Table12[[#This Row],[2023]]</f>
        <v>60</v>
      </c>
    </row>
    <row r="2031" spans="7:11" x14ac:dyDescent="0.3">
      <c r="G2031">
        <v>10942826</v>
      </c>
      <c r="H2031">
        <v>165</v>
      </c>
      <c r="I2031">
        <v>165</v>
      </c>
      <c r="J2031" s="13">
        <f>(Table12[[#This Row],[2023]]-Table12[[#This Row],[2022]])/Table12[[#This Row],[2022]]</f>
        <v>0</v>
      </c>
      <c r="K2031" s="14">
        <f>(Table12[[#This Row],[per]]*Table12[[#This Row],[2023]])+Table12[[#This Row],[2023]]</f>
        <v>165</v>
      </c>
    </row>
    <row r="2032" spans="7:11" x14ac:dyDescent="0.3">
      <c r="G2032">
        <v>13955657</v>
      </c>
      <c r="H2032">
        <v>190</v>
      </c>
      <c r="I2032">
        <v>190</v>
      </c>
      <c r="J2032" s="13">
        <f>(Table12[[#This Row],[2023]]-Table12[[#This Row],[2022]])/Table12[[#This Row],[2022]]</f>
        <v>0</v>
      </c>
      <c r="K2032" s="14">
        <f>(Table12[[#This Row],[per]]*Table12[[#This Row],[2023]])+Table12[[#This Row],[2023]]</f>
        <v>190</v>
      </c>
    </row>
    <row r="2033" spans="7:11" x14ac:dyDescent="0.3">
      <c r="G2033">
        <v>7266618</v>
      </c>
      <c r="H2033">
        <v>50</v>
      </c>
      <c r="I2033">
        <v>50</v>
      </c>
      <c r="J2033" s="13">
        <f>(Table12[[#This Row],[2023]]-Table12[[#This Row],[2022]])/Table12[[#This Row],[2022]]</f>
        <v>0</v>
      </c>
      <c r="K2033" s="14">
        <f>(Table12[[#This Row],[per]]*Table12[[#This Row],[2023]])+Table12[[#This Row],[2023]]</f>
        <v>50</v>
      </c>
    </row>
    <row r="2034" spans="7:11" x14ac:dyDescent="0.3">
      <c r="G2034">
        <v>8189495</v>
      </c>
      <c r="H2034">
        <v>81</v>
      </c>
      <c r="I2034">
        <v>81</v>
      </c>
      <c r="J2034" s="13">
        <f>(Table12[[#This Row],[2023]]-Table12[[#This Row],[2022]])/Table12[[#This Row],[2022]]</f>
        <v>0</v>
      </c>
      <c r="K2034" s="14">
        <f>(Table12[[#This Row],[per]]*Table12[[#This Row],[2023]])+Table12[[#This Row],[2023]]</f>
        <v>81</v>
      </c>
    </row>
    <row r="2035" spans="7:11" x14ac:dyDescent="0.3">
      <c r="G2035">
        <v>9052835</v>
      </c>
      <c r="H2035">
        <v>45</v>
      </c>
      <c r="I2035">
        <v>45</v>
      </c>
      <c r="J2035" s="13">
        <f>(Table12[[#This Row],[2023]]-Table12[[#This Row],[2022]])/Table12[[#This Row],[2022]]</f>
        <v>0</v>
      </c>
      <c r="K2035" s="14">
        <f>(Table12[[#This Row],[per]]*Table12[[#This Row],[2023]])+Table12[[#This Row],[2023]]</f>
        <v>45</v>
      </c>
    </row>
    <row r="2036" spans="7:11" x14ac:dyDescent="0.3">
      <c r="G2036">
        <v>11021529</v>
      </c>
      <c r="H2036">
        <v>400</v>
      </c>
      <c r="I2036">
        <v>400</v>
      </c>
      <c r="J2036" s="13">
        <f>(Table12[[#This Row],[2023]]-Table12[[#This Row],[2022]])/Table12[[#This Row],[2022]]</f>
        <v>0</v>
      </c>
      <c r="K2036" s="14">
        <f>(Table12[[#This Row],[per]]*Table12[[#This Row],[2023]])+Table12[[#This Row],[2023]]</f>
        <v>400</v>
      </c>
    </row>
    <row r="2037" spans="7:11" x14ac:dyDescent="0.3">
      <c r="G2037">
        <v>11221319</v>
      </c>
      <c r="H2037">
        <v>99</v>
      </c>
      <c r="I2037">
        <v>99</v>
      </c>
      <c r="J2037" s="13">
        <f>(Table12[[#This Row],[2023]]-Table12[[#This Row],[2022]])/Table12[[#This Row],[2022]]</f>
        <v>0</v>
      </c>
      <c r="K2037" s="14">
        <f>(Table12[[#This Row],[per]]*Table12[[#This Row],[2023]])+Table12[[#This Row],[2023]]</f>
        <v>99</v>
      </c>
    </row>
    <row r="2038" spans="7:11" x14ac:dyDescent="0.3">
      <c r="G2038">
        <v>5069604</v>
      </c>
      <c r="H2038">
        <v>101</v>
      </c>
      <c r="I2038">
        <v>102</v>
      </c>
      <c r="J2038" s="13">
        <f>(Table12[[#This Row],[2023]]-Table12[[#This Row],[2022]])/Table12[[#This Row],[2022]]</f>
        <v>9.9009900990099011E-3</v>
      </c>
      <c r="K2038" s="14">
        <f>(Table12[[#This Row],[per]]*Table12[[#This Row],[2023]])+Table12[[#This Row],[2023]]</f>
        <v>103.00990099009901</v>
      </c>
    </row>
    <row r="2039" spans="7:11" x14ac:dyDescent="0.3">
      <c r="G2039">
        <v>6099507</v>
      </c>
      <c r="H2039">
        <v>295</v>
      </c>
      <c r="I2039">
        <v>295</v>
      </c>
      <c r="J2039" s="13">
        <f>(Table12[[#This Row],[2023]]-Table12[[#This Row],[2022]])/Table12[[#This Row],[2022]]</f>
        <v>0</v>
      </c>
      <c r="K2039" s="14">
        <f>(Table12[[#This Row],[per]]*Table12[[#This Row],[2023]])+Table12[[#This Row],[2023]]</f>
        <v>295</v>
      </c>
    </row>
    <row r="2040" spans="7:11" x14ac:dyDescent="0.3">
      <c r="G2040">
        <v>6885755</v>
      </c>
      <c r="H2040">
        <v>199</v>
      </c>
      <c r="I2040">
        <v>199</v>
      </c>
      <c r="J2040" s="13">
        <f>(Table12[[#This Row],[2023]]-Table12[[#This Row],[2022]])/Table12[[#This Row],[2022]]</f>
        <v>0</v>
      </c>
      <c r="K2040" s="14">
        <f>(Table12[[#This Row],[per]]*Table12[[#This Row],[2023]])+Table12[[#This Row],[2023]]</f>
        <v>199</v>
      </c>
    </row>
    <row r="2041" spans="7:11" x14ac:dyDescent="0.3">
      <c r="G2041">
        <v>3402217</v>
      </c>
      <c r="H2041">
        <v>43</v>
      </c>
      <c r="I2041">
        <v>45</v>
      </c>
      <c r="J2041" s="13">
        <f>(Table12[[#This Row],[2023]]-Table12[[#This Row],[2022]])/Table12[[#This Row],[2022]]</f>
        <v>4.6511627906976744E-2</v>
      </c>
      <c r="K2041" s="14">
        <f>(Table12[[#This Row],[per]]*Table12[[#This Row],[2023]])+Table12[[#This Row],[2023]]</f>
        <v>47.093023255813954</v>
      </c>
    </row>
    <row r="2042" spans="7:11" x14ac:dyDescent="0.3">
      <c r="G2042">
        <v>6640026</v>
      </c>
      <c r="H2042">
        <v>118</v>
      </c>
      <c r="I2042">
        <v>118</v>
      </c>
      <c r="J2042" s="13">
        <f>(Table12[[#This Row],[2023]]-Table12[[#This Row],[2022]])/Table12[[#This Row],[2022]]</f>
        <v>0</v>
      </c>
      <c r="K2042" s="14">
        <f>(Table12[[#This Row],[per]]*Table12[[#This Row],[2023]])+Table12[[#This Row],[2023]]</f>
        <v>118</v>
      </c>
    </row>
    <row r="2043" spans="7:11" x14ac:dyDescent="0.3">
      <c r="G2043">
        <v>10232382</v>
      </c>
      <c r="H2043">
        <v>150</v>
      </c>
      <c r="I2043">
        <v>150</v>
      </c>
      <c r="J2043" s="13">
        <f>(Table12[[#This Row],[2023]]-Table12[[#This Row],[2022]])/Table12[[#This Row],[2022]]</f>
        <v>0</v>
      </c>
      <c r="K2043" s="14">
        <f>(Table12[[#This Row],[per]]*Table12[[#This Row],[2023]])+Table12[[#This Row],[2023]]</f>
        <v>150</v>
      </c>
    </row>
    <row r="2044" spans="7:11" x14ac:dyDescent="0.3">
      <c r="G2044">
        <v>12255652</v>
      </c>
      <c r="H2044">
        <v>365</v>
      </c>
      <c r="I2044">
        <v>365</v>
      </c>
      <c r="J2044" s="13">
        <f>(Table12[[#This Row],[2023]]-Table12[[#This Row],[2022]])/Table12[[#This Row],[2022]]</f>
        <v>0</v>
      </c>
      <c r="K2044" s="14">
        <f>(Table12[[#This Row],[per]]*Table12[[#This Row],[2023]])+Table12[[#This Row],[2023]]</f>
        <v>365</v>
      </c>
    </row>
    <row r="2045" spans="7:11" x14ac:dyDescent="0.3">
      <c r="G2045">
        <v>14177737</v>
      </c>
      <c r="H2045">
        <v>139</v>
      </c>
      <c r="I2045">
        <v>139</v>
      </c>
      <c r="J2045" s="13">
        <f>(Table12[[#This Row],[2023]]-Table12[[#This Row],[2022]])/Table12[[#This Row],[2022]]</f>
        <v>0</v>
      </c>
      <c r="K2045" s="14">
        <f>(Table12[[#This Row],[per]]*Table12[[#This Row],[2023]])+Table12[[#This Row],[2023]]</f>
        <v>139</v>
      </c>
    </row>
    <row r="2046" spans="7:11" x14ac:dyDescent="0.3">
      <c r="G2046">
        <v>14239170</v>
      </c>
      <c r="H2046">
        <v>58</v>
      </c>
      <c r="I2046">
        <v>58</v>
      </c>
      <c r="J2046" s="13">
        <f>(Table12[[#This Row],[2023]]-Table12[[#This Row],[2022]])/Table12[[#This Row],[2022]]</f>
        <v>0</v>
      </c>
      <c r="K2046" s="14">
        <f>(Table12[[#This Row],[per]]*Table12[[#This Row],[2023]])+Table12[[#This Row],[2023]]</f>
        <v>58</v>
      </c>
    </row>
    <row r="2047" spans="7:11" x14ac:dyDescent="0.3">
      <c r="G2047">
        <v>1668445</v>
      </c>
      <c r="H2047">
        <v>131</v>
      </c>
      <c r="I2047">
        <v>131</v>
      </c>
      <c r="J2047" s="13">
        <f>(Table12[[#This Row],[2023]]-Table12[[#This Row],[2022]])/Table12[[#This Row],[2022]]</f>
        <v>0</v>
      </c>
      <c r="K2047" s="14">
        <f>(Table12[[#This Row],[per]]*Table12[[#This Row],[2023]])+Table12[[#This Row],[2023]]</f>
        <v>131</v>
      </c>
    </row>
    <row r="2048" spans="7:11" x14ac:dyDescent="0.3">
      <c r="G2048">
        <v>5695072</v>
      </c>
      <c r="H2048">
        <v>149</v>
      </c>
      <c r="I2048">
        <v>149</v>
      </c>
      <c r="J2048" s="13">
        <f>(Table12[[#This Row],[2023]]-Table12[[#This Row],[2022]])/Table12[[#This Row],[2022]]</f>
        <v>0</v>
      </c>
      <c r="K2048" s="14">
        <f>(Table12[[#This Row],[per]]*Table12[[#This Row],[2023]])+Table12[[#This Row],[2023]]</f>
        <v>149</v>
      </c>
    </row>
    <row r="2049" spans="7:11" x14ac:dyDescent="0.3">
      <c r="G2049">
        <v>8953011</v>
      </c>
      <c r="H2049">
        <v>74</v>
      </c>
      <c r="I2049">
        <v>74</v>
      </c>
      <c r="J2049" s="13">
        <f>(Table12[[#This Row],[2023]]-Table12[[#This Row],[2022]])/Table12[[#This Row],[2022]]</f>
        <v>0</v>
      </c>
      <c r="K2049" s="14">
        <f>(Table12[[#This Row],[per]]*Table12[[#This Row],[2023]])+Table12[[#This Row],[2023]]</f>
        <v>74</v>
      </c>
    </row>
    <row r="2050" spans="7:11" x14ac:dyDescent="0.3">
      <c r="G2050">
        <v>9759098</v>
      </c>
      <c r="H2050">
        <v>224</v>
      </c>
      <c r="I2050">
        <v>224</v>
      </c>
      <c r="J2050" s="13">
        <f>(Table12[[#This Row],[2023]]-Table12[[#This Row],[2022]])/Table12[[#This Row],[2022]]</f>
        <v>0</v>
      </c>
      <c r="K2050" s="14">
        <f>(Table12[[#This Row],[per]]*Table12[[#This Row],[2023]])+Table12[[#This Row],[2023]]</f>
        <v>224</v>
      </c>
    </row>
    <row r="2051" spans="7:11" x14ac:dyDescent="0.3">
      <c r="G2051">
        <v>10015087</v>
      </c>
      <c r="H2051">
        <v>175</v>
      </c>
      <c r="I2051">
        <v>175</v>
      </c>
      <c r="J2051" s="13">
        <f>(Table12[[#This Row],[2023]]-Table12[[#This Row],[2022]])/Table12[[#This Row],[2022]]</f>
        <v>0</v>
      </c>
      <c r="K2051" s="14">
        <f>(Table12[[#This Row],[per]]*Table12[[#This Row],[2023]])+Table12[[#This Row],[2023]]</f>
        <v>175</v>
      </c>
    </row>
    <row r="2052" spans="7:11" x14ac:dyDescent="0.3">
      <c r="G2052">
        <v>11211594</v>
      </c>
      <c r="H2052">
        <v>67</v>
      </c>
      <c r="I2052">
        <v>69</v>
      </c>
      <c r="J2052" s="13">
        <f>(Table12[[#This Row],[2023]]-Table12[[#This Row],[2022]])/Table12[[#This Row],[2022]]</f>
        <v>2.9850746268656716E-2</v>
      </c>
      <c r="K2052" s="14">
        <f>(Table12[[#This Row],[per]]*Table12[[#This Row],[2023]])+Table12[[#This Row],[2023]]</f>
        <v>71.059701492537314</v>
      </c>
    </row>
    <row r="2053" spans="7:11" x14ac:dyDescent="0.3">
      <c r="G2053">
        <v>12713919</v>
      </c>
      <c r="H2053">
        <v>62</v>
      </c>
      <c r="I2053">
        <v>61</v>
      </c>
      <c r="J2053" s="13">
        <f>(Table12[[#This Row],[2023]]-Table12[[#This Row],[2022]])/Table12[[#This Row],[2022]]</f>
        <v>-1.6129032258064516E-2</v>
      </c>
      <c r="K2053" s="14">
        <f>(Table12[[#This Row],[per]]*Table12[[#This Row],[2023]])+Table12[[#This Row],[2023]]</f>
        <v>60.016129032258064</v>
      </c>
    </row>
    <row r="2054" spans="7:11" x14ac:dyDescent="0.3">
      <c r="G2054">
        <v>12761343</v>
      </c>
      <c r="H2054">
        <v>174</v>
      </c>
      <c r="I2054">
        <v>160</v>
      </c>
      <c r="J2054" s="13">
        <f>(Table12[[#This Row],[2023]]-Table12[[#This Row],[2022]])/Table12[[#This Row],[2022]]</f>
        <v>-8.0459770114942528E-2</v>
      </c>
      <c r="K2054" s="14">
        <f>(Table12[[#This Row],[per]]*Table12[[#This Row],[2023]])+Table12[[#This Row],[2023]]</f>
        <v>147.12643678160919</v>
      </c>
    </row>
    <row r="2055" spans="7:11" x14ac:dyDescent="0.3">
      <c r="G2055">
        <v>13510011</v>
      </c>
      <c r="H2055">
        <v>63</v>
      </c>
      <c r="I2055">
        <v>77</v>
      </c>
      <c r="J2055" s="13">
        <f>(Table12[[#This Row],[2023]]-Table12[[#This Row],[2022]])/Table12[[#This Row],[2022]]</f>
        <v>0.22222222222222221</v>
      </c>
      <c r="K2055" s="14">
        <f>(Table12[[#This Row],[per]]*Table12[[#This Row],[2023]])+Table12[[#This Row],[2023]]</f>
        <v>94.111111111111114</v>
      </c>
    </row>
    <row r="2056" spans="7:11" x14ac:dyDescent="0.3">
      <c r="G2056">
        <v>2811516</v>
      </c>
      <c r="H2056">
        <v>400</v>
      </c>
      <c r="I2056">
        <v>400</v>
      </c>
      <c r="J2056" s="13">
        <f>(Table12[[#This Row],[2023]]-Table12[[#This Row],[2022]])/Table12[[#This Row],[2022]]</f>
        <v>0</v>
      </c>
      <c r="K2056" s="14">
        <f>(Table12[[#This Row],[per]]*Table12[[#This Row],[2023]])+Table12[[#This Row],[2023]]</f>
        <v>400</v>
      </c>
    </row>
    <row r="2057" spans="7:11" x14ac:dyDescent="0.3">
      <c r="G2057">
        <v>6085633</v>
      </c>
      <c r="H2057">
        <v>500</v>
      </c>
      <c r="I2057">
        <v>500</v>
      </c>
      <c r="J2057" s="13">
        <f>(Table12[[#This Row],[2023]]-Table12[[#This Row],[2022]])/Table12[[#This Row],[2022]]</f>
        <v>0</v>
      </c>
      <c r="K2057" s="14">
        <f>(Table12[[#This Row],[per]]*Table12[[#This Row],[2023]])+Table12[[#This Row],[2023]]</f>
        <v>500</v>
      </c>
    </row>
    <row r="2058" spans="7:11" x14ac:dyDescent="0.3">
      <c r="G2058">
        <v>6149212</v>
      </c>
      <c r="H2058">
        <v>225</v>
      </c>
      <c r="I2058">
        <v>225</v>
      </c>
      <c r="J2058" s="13">
        <f>(Table12[[#This Row],[2023]]-Table12[[#This Row],[2022]])/Table12[[#This Row],[2022]]</f>
        <v>0</v>
      </c>
      <c r="K2058" s="14">
        <f>(Table12[[#This Row],[per]]*Table12[[#This Row],[2023]])+Table12[[#This Row],[2023]]</f>
        <v>225</v>
      </c>
    </row>
    <row r="2059" spans="7:11" x14ac:dyDescent="0.3">
      <c r="G2059">
        <v>6167923</v>
      </c>
      <c r="H2059">
        <v>895</v>
      </c>
      <c r="I2059">
        <v>888</v>
      </c>
      <c r="J2059" s="13">
        <f>(Table12[[#This Row],[2023]]-Table12[[#This Row],[2022]])/Table12[[#This Row],[2022]]</f>
        <v>-7.82122905027933E-3</v>
      </c>
      <c r="K2059" s="14">
        <f>(Table12[[#This Row],[per]]*Table12[[#This Row],[2023]])+Table12[[#This Row],[2023]]</f>
        <v>881.05474860335198</v>
      </c>
    </row>
    <row r="2060" spans="7:11" x14ac:dyDescent="0.3">
      <c r="G2060">
        <v>6984404</v>
      </c>
      <c r="H2060">
        <v>65</v>
      </c>
      <c r="I2060">
        <v>65</v>
      </c>
      <c r="J2060" s="13">
        <f>(Table12[[#This Row],[2023]]-Table12[[#This Row],[2022]])/Table12[[#This Row],[2022]]</f>
        <v>0</v>
      </c>
      <c r="K2060" s="14">
        <f>(Table12[[#This Row],[per]]*Table12[[#This Row],[2023]])+Table12[[#This Row],[2023]]</f>
        <v>65</v>
      </c>
    </row>
    <row r="2061" spans="7:11" x14ac:dyDescent="0.3">
      <c r="G2061">
        <v>8634450</v>
      </c>
      <c r="H2061">
        <v>250</v>
      </c>
      <c r="I2061">
        <v>250</v>
      </c>
      <c r="J2061" s="13">
        <f>(Table12[[#This Row],[2023]]-Table12[[#This Row],[2022]])/Table12[[#This Row],[2022]]</f>
        <v>0</v>
      </c>
      <c r="K2061" s="14">
        <f>(Table12[[#This Row],[per]]*Table12[[#This Row],[2023]])+Table12[[#This Row],[2023]]</f>
        <v>250</v>
      </c>
    </row>
    <row r="2062" spans="7:11" x14ac:dyDescent="0.3">
      <c r="G2062">
        <v>8722057</v>
      </c>
      <c r="H2062">
        <v>399</v>
      </c>
      <c r="I2062">
        <v>399</v>
      </c>
      <c r="J2062" s="13">
        <f>(Table12[[#This Row],[2023]]-Table12[[#This Row],[2022]])/Table12[[#This Row],[2022]]</f>
        <v>0</v>
      </c>
      <c r="K2062" s="14">
        <f>(Table12[[#This Row],[per]]*Table12[[#This Row],[2023]])+Table12[[#This Row],[2023]]</f>
        <v>399</v>
      </c>
    </row>
    <row r="2063" spans="7:11" x14ac:dyDescent="0.3">
      <c r="G2063">
        <v>9633662</v>
      </c>
      <c r="H2063">
        <v>130</v>
      </c>
      <c r="I2063">
        <v>130</v>
      </c>
      <c r="J2063" s="13">
        <f>(Table12[[#This Row],[2023]]-Table12[[#This Row],[2022]])/Table12[[#This Row],[2022]]</f>
        <v>0</v>
      </c>
      <c r="K2063" s="14">
        <f>(Table12[[#This Row],[per]]*Table12[[#This Row],[2023]])+Table12[[#This Row],[2023]]</f>
        <v>130</v>
      </c>
    </row>
    <row r="2064" spans="7:11" x14ac:dyDescent="0.3">
      <c r="G2064">
        <v>13026457</v>
      </c>
      <c r="H2064">
        <v>60</v>
      </c>
      <c r="I2064">
        <v>60</v>
      </c>
      <c r="J2064" s="13">
        <f>(Table12[[#This Row],[2023]]-Table12[[#This Row],[2022]])/Table12[[#This Row],[2022]]</f>
        <v>0</v>
      </c>
      <c r="K2064" s="14">
        <f>(Table12[[#This Row],[per]]*Table12[[#This Row],[2023]])+Table12[[#This Row],[2023]]</f>
        <v>60</v>
      </c>
    </row>
    <row r="2065" spans="7:11" x14ac:dyDescent="0.3">
      <c r="G2065">
        <v>3377125</v>
      </c>
      <c r="H2065">
        <v>99</v>
      </c>
      <c r="I2065">
        <v>99</v>
      </c>
      <c r="J2065" s="13">
        <f>(Table12[[#This Row],[2023]]-Table12[[#This Row],[2022]])/Table12[[#This Row],[2022]]</f>
        <v>0</v>
      </c>
      <c r="K2065" s="14">
        <f>(Table12[[#This Row],[per]]*Table12[[#This Row],[2023]])+Table12[[#This Row],[2023]]</f>
        <v>99</v>
      </c>
    </row>
    <row r="2066" spans="7:11" x14ac:dyDescent="0.3">
      <c r="G2066">
        <v>3595227</v>
      </c>
      <c r="H2066">
        <v>216</v>
      </c>
      <c r="I2066">
        <v>191</v>
      </c>
      <c r="J2066" s="13">
        <f>(Table12[[#This Row],[2023]]-Table12[[#This Row],[2022]])/Table12[[#This Row],[2022]]</f>
        <v>-0.11574074074074074</v>
      </c>
      <c r="K2066" s="14">
        <f>(Table12[[#This Row],[per]]*Table12[[#This Row],[2023]])+Table12[[#This Row],[2023]]</f>
        <v>168.89351851851853</v>
      </c>
    </row>
    <row r="2067" spans="7:11" x14ac:dyDescent="0.3">
      <c r="G2067">
        <v>4323223</v>
      </c>
      <c r="H2067">
        <v>189</v>
      </c>
      <c r="I2067">
        <v>189</v>
      </c>
      <c r="J2067" s="13">
        <f>(Table12[[#This Row],[2023]]-Table12[[#This Row],[2022]])/Table12[[#This Row],[2022]]</f>
        <v>0</v>
      </c>
      <c r="K2067" s="14">
        <f>(Table12[[#This Row],[per]]*Table12[[#This Row],[2023]])+Table12[[#This Row],[2023]]</f>
        <v>189</v>
      </c>
    </row>
    <row r="2068" spans="7:11" x14ac:dyDescent="0.3">
      <c r="G2068">
        <v>6658056</v>
      </c>
      <c r="H2068">
        <v>60</v>
      </c>
      <c r="I2068">
        <v>60</v>
      </c>
      <c r="J2068" s="13">
        <f>(Table12[[#This Row],[2023]]-Table12[[#This Row],[2022]])/Table12[[#This Row],[2022]]</f>
        <v>0</v>
      </c>
      <c r="K2068" s="14">
        <f>(Table12[[#This Row],[per]]*Table12[[#This Row],[2023]])+Table12[[#This Row],[2023]]</f>
        <v>60</v>
      </c>
    </row>
    <row r="2069" spans="7:11" x14ac:dyDescent="0.3">
      <c r="G2069">
        <v>11317966</v>
      </c>
      <c r="H2069">
        <v>98</v>
      </c>
      <c r="I2069">
        <v>98</v>
      </c>
      <c r="J2069" s="13">
        <f>(Table12[[#This Row],[2023]]-Table12[[#This Row],[2022]])/Table12[[#This Row],[2022]]</f>
        <v>0</v>
      </c>
      <c r="K2069" s="14">
        <f>(Table12[[#This Row],[per]]*Table12[[#This Row],[2023]])+Table12[[#This Row],[2023]]</f>
        <v>98</v>
      </c>
    </row>
    <row r="2070" spans="7:11" x14ac:dyDescent="0.3">
      <c r="G2070">
        <v>13851154</v>
      </c>
      <c r="H2070">
        <v>250</v>
      </c>
      <c r="I2070">
        <v>250</v>
      </c>
      <c r="J2070" s="13">
        <f>(Table12[[#This Row],[2023]]-Table12[[#This Row],[2022]])/Table12[[#This Row],[2022]]</f>
        <v>0</v>
      </c>
      <c r="K2070" s="14">
        <f>(Table12[[#This Row],[per]]*Table12[[#This Row],[2023]])+Table12[[#This Row],[2023]]</f>
        <v>250</v>
      </c>
    </row>
    <row r="2071" spans="7:11" x14ac:dyDescent="0.3">
      <c r="G2071">
        <v>13863129</v>
      </c>
      <c r="H2071">
        <v>160</v>
      </c>
      <c r="I2071">
        <v>160</v>
      </c>
      <c r="J2071" s="13">
        <f>(Table12[[#This Row],[2023]]-Table12[[#This Row],[2022]])/Table12[[#This Row],[2022]]</f>
        <v>0</v>
      </c>
      <c r="K2071" s="14">
        <f>(Table12[[#This Row],[per]]*Table12[[#This Row],[2023]])+Table12[[#This Row],[2023]]</f>
        <v>160</v>
      </c>
    </row>
    <row r="2072" spans="7:11" x14ac:dyDescent="0.3">
      <c r="G2072">
        <v>14587149</v>
      </c>
      <c r="H2072">
        <v>135</v>
      </c>
      <c r="I2072">
        <v>135</v>
      </c>
      <c r="J2072" s="13">
        <f>(Table12[[#This Row],[2023]]-Table12[[#This Row],[2022]])/Table12[[#This Row],[2022]]</f>
        <v>0</v>
      </c>
      <c r="K2072" s="14">
        <f>(Table12[[#This Row],[per]]*Table12[[#This Row],[2023]])+Table12[[#This Row],[2023]]</f>
        <v>135</v>
      </c>
    </row>
    <row r="2073" spans="7:11" x14ac:dyDescent="0.3">
      <c r="G2073">
        <v>8077</v>
      </c>
      <c r="H2073">
        <v>96</v>
      </c>
      <c r="I2073">
        <v>96</v>
      </c>
      <c r="J2073" s="13">
        <f>(Table12[[#This Row],[2023]]-Table12[[#This Row],[2022]])/Table12[[#This Row],[2022]]</f>
        <v>0</v>
      </c>
      <c r="K2073" s="14">
        <f>(Table12[[#This Row],[per]]*Table12[[#This Row],[2023]])+Table12[[#This Row],[2023]]</f>
        <v>96</v>
      </c>
    </row>
    <row r="2074" spans="7:11" x14ac:dyDescent="0.3">
      <c r="G2074">
        <v>1550882</v>
      </c>
      <c r="H2074">
        <v>80</v>
      </c>
      <c r="I2074">
        <v>80</v>
      </c>
      <c r="J2074" s="13">
        <f>(Table12[[#This Row],[2023]]-Table12[[#This Row],[2022]])/Table12[[#This Row],[2022]]</f>
        <v>0</v>
      </c>
      <c r="K2074" s="14">
        <f>(Table12[[#This Row],[per]]*Table12[[#This Row],[2023]])+Table12[[#This Row],[2023]]</f>
        <v>80</v>
      </c>
    </row>
    <row r="2075" spans="7:11" x14ac:dyDescent="0.3">
      <c r="G2075">
        <v>5708414</v>
      </c>
      <c r="H2075">
        <v>119</v>
      </c>
      <c r="I2075">
        <v>119</v>
      </c>
      <c r="J2075" s="13">
        <f>(Table12[[#This Row],[2023]]-Table12[[#This Row],[2022]])/Table12[[#This Row],[2022]]</f>
        <v>0</v>
      </c>
      <c r="K2075" s="14">
        <f>(Table12[[#This Row],[per]]*Table12[[#This Row],[2023]])+Table12[[#This Row],[2023]]</f>
        <v>119</v>
      </c>
    </row>
    <row r="2076" spans="7:11" x14ac:dyDescent="0.3">
      <c r="G2076">
        <v>12396450</v>
      </c>
      <c r="H2076">
        <v>270</v>
      </c>
      <c r="I2076">
        <v>270</v>
      </c>
      <c r="J2076" s="13">
        <f>(Table12[[#This Row],[2023]]-Table12[[#This Row],[2022]])/Table12[[#This Row],[2022]]</f>
        <v>0</v>
      </c>
      <c r="K2076" s="14">
        <f>(Table12[[#This Row],[per]]*Table12[[#This Row],[2023]])+Table12[[#This Row],[2023]]</f>
        <v>270</v>
      </c>
    </row>
    <row r="2077" spans="7:11" x14ac:dyDescent="0.3">
      <c r="G2077">
        <v>13639084</v>
      </c>
      <c r="H2077">
        <v>250</v>
      </c>
      <c r="I2077">
        <v>250</v>
      </c>
      <c r="J2077" s="13">
        <f>(Table12[[#This Row],[2023]]-Table12[[#This Row],[2022]])/Table12[[#This Row],[2022]]</f>
        <v>0</v>
      </c>
      <c r="K2077" s="14">
        <f>(Table12[[#This Row],[per]]*Table12[[#This Row],[2023]])+Table12[[#This Row],[2023]]</f>
        <v>250</v>
      </c>
    </row>
    <row r="2078" spans="7:11" x14ac:dyDescent="0.3">
      <c r="G2078">
        <v>796501</v>
      </c>
      <c r="H2078">
        <v>153</v>
      </c>
      <c r="I2078">
        <v>153</v>
      </c>
      <c r="J2078" s="13">
        <f>(Table12[[#This Row],[2023]]-Table12[[#This Row],[2022]])/Table12[[#This Row],[2022]]</f>
        <v>0</v>
      </c>
      <c r="K2078" s="14">
        <f>(Table12[[#This Row],[per]]*Table12[[#This Row],[2023]])+Table12[[#This Row],[2023]]</f>
        <v>153</v>
      </c>
    </row>
    <row r="2079" spans="7:11" x14ac:dyDescent="0.3">
      <c r="G2079">
        <v>3773198</v>
      </c>
      <c r="H2079">
        <v>111</v>
      </c>
      <c r="I2079">
        <v>98</v>
      </c>
      <c r="J2079" s="13">
        <f>(Table12[[#This Row],[2023]]-Table12[[#This Row],[2022]])/Table12[[#This Row],[2022]]</f>
        <v>-0.11711711711711711</v>
      </c>
      <c r="K2079" s="14">
        <f>(Table12[[#This Row],[per]]*Table12[[#This Row],[2023]])+Table12[[#This Row],[2023]]</f>
        <v>86.522522522522522</v>
      </c>
    </row>
    <row r="2080" spans="7:11" x14ac:dyDescent="0.3">
      <c r="G2080">
        <v>3849815</v>
      </c>
      <c r="H2080">
        <v>190</v>
      </c>
      <c r="I2080">
        <v>200</v>
      </c>
      <c r="J2080" s="13">
        <f>(Table12[[#This Row],[2023]]-Table12[[#This Row],[2022]])/Table12[[#This Row],[2022]]</f>
        <v>5.2631578947368418E-2</v>
      </c>
      <c r="K2080" s="14">
        <f>(Table12[[#This Row],[per]]*Table12[[#This Row],[2023]])+Table12[[#This Row],[2023]]</f>
        <v>210.52631578947367</v>
      </c>
    </row>
    <row r="2081" spans="7:11" x14ac:dyDescent="0.3">
      <c r="G2081">
        <v>3861530</v>
      </c>
      <c r="H2081">
        <v>240</v>
      </c>
      <c r="I2081">
        <v>240</v>
      </c>
      <c r="J2081" s="13">
        <f>(Table12[[#This Row],[2023]]-Table12[[#This Row],[2022]])/Table12[[#This Row],[2022]]</f>
        <v>0</v>
      </c>
      <c r="K2081" s="14">
        <f>(Table12[[#This Row],[per]]*Table12[[#This Row],[2023]])+Table12[[#This Row],[2023]]</f>
        <v>240</v>
      </c>
    </row>
    <row r="2082" spans="7:11" x14ac:dyDescent="0.3">
      <c r="G2082">
        <v>4747093</v>
      </c>
      <c r="H2082">
        <v>40</v>
      </c>
      <c r="I2082">
        <v>40</v>
      </c>
      <c r="J2082" s="13">
        <f>(Table12[[#This Row],[2023]]-Table12[[#This Row],[2022]])/Table12[[#This Row],[2022]]</f>
        <v>0</v>
      </c>
      <c r="K2082" s="14">
        <f>(Table12[[#This Row],[per]]*Table12[[#This Row],[2023]])+Table12[[#This Row],[2023]]</f>
        <v>40</v>
      </c>
    </row>
    <row r="2083" spans="7:11" x14ac:dyDescent="0.3">
      <c r="G2083">
        <v>6144826</v>
      </c>
      <c r="H2083">
        <v>85</v>
      </c>
      <c r="I2083">
        <v>85</v>
      </c>
      <c r="J2083" s="13">
        <f>(Table12[[#This Row],[2023]]-Table12[[#This Row],[2022]])/Table12[[#This Row],[2022]]</f>
        <v>0</v>
      </c>
      <c r="K2083" s="14">
        <f>(Table12[[#This Row],[per]]*Table12[[#This Row],[2023]])+Table12[[#This Row],[2023]]</f>
        <v>85</v>
      </c>
    </row>
    <row r="2084" spans="7:11" x14ac:dyDescent="0.3">
      <c r="G2084">
        <v>6181153</v>
      </c>
      <c r="H2084">
        <v>250</v>
      </c>
      <c r="I2084">
        <v>250</v>
      </c>
      <c r="J2084" s="13">
        <f>(Table12[[#This Row],[2023]]-Table12[[#This Row],[2022]])/Table12[[#This Row],[2022]]</f>
        <v>0</v>
      </c>
      <c r="K2084" s="14">
        <f>(Table12[[#This Row],[per]]*Table12[[#This Row],[2023]])+Table12[[#This Row],[2023]]</f>
        <v>250</v>
      </c>
    </row>
    <row r="2085" spans="7:11" x14ac:dyDescent="0.3">
      <c r="G2085">
        <v>6901399</v>
      </c>
      <c r="H2085">
        <v>147</v>
      </c>
      <c r="I2085">
        <v>147</v>
      </c>
      <c r="J2085" s="13">
        <f>(Table12[[#This Row],[2023]]-Table12[[#This Row],[2022]])/Table12[[#This Row],[2022]]</f>
        <v>0</v>
      </c>
      <c r="K2085" s="14">
        <f>(Table12[[#This Row],[per]]*Table12[[#This Row],[2023]])+Table12[[#This Row],[2023]]</f>
        <v>147</v>
      </c>
    </row>
    <row r="2086" spans="7:11" x14ac:dyDescent="0.3">
      <c r="G2086">
        <v>8283845</v>
      </c>
      <c r="H2086">
        <v>110</v>
      </c>
      <c r="I2086">
        <v>110</v>
      </c>
      <c r="J2086" s="13">
        <f>(Table12[[#This Row],[2023]]-Table12[[#This Row],[2022]])/Table12[[#This Row],[2022]]</f>
        <v>0</v>
      </c>
      <c r="K2086" s="14">
        <f>(Table12[[#This Row],[per]]*Table12[[#This Row],[2023]])+Table12[[#This Row],[2023]]</f>
        <v>110</v>
      </c>
    </row>
    <row r="2087" spans="7:11" x14ac:dyDescent="0.3">
      <c r="G2087">
        <v>1037034</v>
      </c>
      <c r="H2087">
        <v>154</v>
      </c>
      <c r="I2087">
        <v>176</v>
      </c>
      <c r="J2087" s="13">
        <f>(Table12[[#This Row],[2023]]-Table12[[#This Row],[2022]])/Table12[[#This Row],[2022]]</f>
        <v>0.14285714285714285</v>
      </c>
      <c r="K2087" s="14">
        <f>(Table12[[#This Row],[per]]*Table12[[#This Row],[2023]])+Table12[[#This Row],[2023]]</f>
        <v>201.14285714285714</v>
      </c>
    </row>
    <row r="2088" spans="7:11" x14ac:dyDescent="0.3">
      <c r="G2088">
        <v>5833038</v>
      </c>
      <c r="H2088">
        <v>124</v>
      </c>
      <c r="I2088">
        <v>124</v>
      </c>
      <c r="J2088" s="13">
        <f>(Table12[[#This Row],[2023]]-Table12[[#This Row],[2022]])/Table12[[#This Row],[2022]]</f>
        <v>0</v>
      </c>
      <c r="K2088" s="14">
        <f>(Table12[[#This Row],[per]]*Table12[[#This Row],[2023]])+Table12[[#This Row],[2023]]</f>
        <v>124</v>
      </c>
    </row>
    <row r="2089" spans="7:11" x14ac:dyDescent="0.3">
      <c r="G2089">
        <v>6047019</v>
      </c>
      <c r="H2089">
        <v>125</v>
      </c>
      <c r="I2089">
        <v>124</v>
      </c>
      <c r="J2089" s="13">
        <f>(Table12[[#This Row],[2023]]-Table12[[#This Row],[2022]])/Table12[[#This Row],[2022]]</f>
        <v>-8.0000000000000002E-3</v>
      </c>
      <c r="K2089" s="14">
        <f>(Table12[[#This Row],[per]]*Table12[[#This Row],[2023]])+Table12[[#This Row],[2023]]</f>
        <v>123.008</v>
      </c>
    </row>
    <row r="2090" spans="7:11" x14ac:dyDescent="0.3">
      <c r="G2090">
        <v>674193</v>
      </c>
      <c r="H2090">
        <v>65</v>
      </c>
      <c r="I2090">
        <v>65</v>
      </c>
      <c r="J2090" s="13">
        <f>(Table12[[#This Row],[2023]]-Table12[[#This Row],[2022]])/Table12[[#This Row],[2022]]</f>
        <v>0</v>
      </c>
      <c r="K2090" s="14">
        <f>(Table12[[#This Row],[per]]*Table12[[#This Row],[2023]])+Table12[[#This Row],[2023]]</f>
        <v>65</v>
      </c>
    </row>
    <row r="2091" spans="7:11" x14ac:dyDescent="0.3">
      <c r="G2091">
        <v>6713457</v>
      </c>
      <c r="H2091">
        <v>250</v>
      </c>
      <c r="I2091">
        <v>250</v>
      </c>
      <c r="J2091" s="13">
        <f>(Table12[[#This Row],[2023]]-Table12[[#This Row],[2022]])/Table12[[#This Row],[2022]]</f>
        <v>0</v>
      </c>
      <c r="K2091" s="14">
        <f>(Table12[[#This Row],[per]]*Table12[[#This Row],[2023]])+Table12[[#This Row],[2023]]</f>
        <v>250</v>
      </c>
    </row>
    <row r="2092" spans="7:11" x14ac:dyDescent="0.3">
      <c r="G2092">
        <v>9409827</v>
      </c>
      <c r="H2092">
        <v>44</v>
      </c>
      <c r="I2092">
        <v>48</v>
      </c>
      <c r="J2092" s="13">
        <f>(Table12[[#This Row],[2023]]-Table12[[#This Row],[2022]])/Table12[[#This Row],[2022]]</f>
        <v>9.0909090909090912E-2</v>
      </c>
      <c r="K2092" s="14">
        <f>(Table12[[#This Row],[per]]*Table12[[#This Row],[2023]])+Table12[[#This Row],[2023]]</f>
        <v>52.36363636363636</v>
      </c>
    </row>
    <row r="2093" spans="7:11" x14ac:dyDescent="0.3">
      <c r="G2093">
        <v>9475028</v>
      </c>
      <c r="H2093">
        <v>85</v>
      </c>
      <c r="I2093">
        <v>85</v>
      </c>
      <c r="J2093" s="13">
        <f>(Table12[[#This Row],[2023]]-Table12[[#This Row],[2022]])/Table12[[#This Row],[2022]]</f>
        <v>0</v>
      </c>
      <c r="K2093" s="14">
        <f>(Table12[[#This Row],[per]]*Table12[[#This Row],[2023]])+Table12[[#This Row],[2023]]</f>
        <v>85</v>
      </c>
    </row>
    <row r="2094" spans="7:11" x14ac:dyDescent="0.3">
      <c r="G2094">
        <v>11391372</v>
      </c>
      <c r="H2094">
        <v>46</v>
      </c>
      <c r="I2094">
        <v>46</v>
      </c>
      <c r="J2094" s="13">
        <f>(Table12[[#This Row],[2023]]-Table12[[#This Row],[2022]])/Table12[[#This Row],[2022]]</f>
        <v>0</v>
      </c>
      <c r="K2094" s="14">
        <f>(Table12[[#This Row],[per]]*Table12[[#This Row],[2023]])+Table12[[#This Row],[2023]]</f>
        <v>46</v>
      </c>
    </row>
    <row r="2095" spans="7:11" x14ac:dyDescent="0.3">
      <c r="G2095">
        <v>23691</v>
      </c>
      <c r="H2095">
        <v>72</v>
      </c>
      <c r="I2095">
        <v>72</v>
      </c>
      <c r="J2095" s="13">
        <f>(Table12[[#This Row],[2023]]-Table12[[#This Row],[2022]])/Table12[[#This Row],[2022]]</f>
        <v>0</v>
      </c>
      <c r="K2095" s="14">
        <f>(Table12[[#This Row],[per]]*Table12[[#This Row],[2023]])+Table12[[#This Row],[2023]]</f>
        <v>72</v>
      </c>
    </row>
    <row r="2096" spans="7:11" x14ac:dyDescent="0.3">
      <c r="G2096">
        <v>269355</v>
      </c>
      <c r="H2096">
        <v>71</v>
      </c>
      <c r="I2096">
        <v>71</v>
      </c>
      <c r="J2096" s="13">
        <f>(Table12[[#This Row],[2023]]-Table12[[#This Row],[2022]])/Table12[[#This Row],[2022]]</f>
        <v>0</v>
      </c>
      <c r="K2096" s="14">
        <f>(Table12[[#This Row],[per]]*Table12[[#This Row],[2023]])+Table12[[#This Row],[2023]]</f>
        <v>71</v>
      </c>
    </row>
    <row r="2097" spans="7:11" x14ac:dyDescent="0.3">
      <c r="G2097">
        <v>3229169</v>
      </c>
      <c r="H2097">
        <v>80</v>
      </c>
      <c r="I2097">
        <v>80</v>
      </c>
      <c r="J2097" s="13">
        <f>(Table12[[#This Row],[2023]]-Table12[[#This Row],[2022]])/Table12[[#This Row],[2022]]</f>
        <v>0</v>
      </c>
      <c r="K2097" s="14">
        <f>(Table12[[#This Row],[per]]*Table12[[#This Row],[2023]])+Table12[[#This Row],[2023]]</f>
        <v>80</v>
      </c>
    </row>
    <row r="2098" spans="7:11" x14ac:dyDescent="0.3">
      <c r="G2098">
        <v>8954835</v>
      </c>
      <c r="H2098">
        <v>51</v>
      </c>
      <c r="I2098">
        <v>51</v>
      </c>
      <c r="J2098" s="13">
        <f>(Table12[[#This Row],[2023]]-Table12[[#This Row],[2022]])/Table12[[#This Row],[2022]]</f>
        <v>0</v>
      </c>
      <c r="K2098" s="14">
        <f>(Table12[[#This Row],[per]]*Table12[[#This Row],[2023]])+Table12[[#This Row],[2023]]</f>
        <v>51</v>
      </c>
    </row>
    <row r="2099" spans="7:11" x14ac:dyDescent="0.3">
      <c r="G2099">
        <v>9759940</v>
      </c>
      <c r="H2099">
        <v>70</v>
      </c>
      <c r="I2099">
        <v>70</v>
      </c>
      <c r="J2099" s="13">
        <f>(Table12[[#This Row],[2023]]-Table12[[#This Row],[2022]])/Table12[[#This Row],[2022]]</f>
        <v>0</v>
      </c>
      <c r="K2099" s="14">
        <f>(Table12[[#This Row],[per]]*Table12[[#This Row],[2023]])+Table12[[#This Row],[2023]]</f>
        <v>70</v>
      </c>
    </row>
    <row r="2100" spans="7:11" x14ac:dyDescent="0.3">
      <c r="G2100">
        <v>9974010</v>
      </c>
      <c r="H2100">
        <v>100</v>
      </c>
      <c r="I2100">
        <v>100</v>
      </c>
      <c r="J2100" s="13">
        <f>(Table12[[#This Row],[2023]]-Table12[[#This Row],[2022]])/Table12[[#This Row],[2022]]</f>
        <v>0</v>
      </c>
      <c r="K2100" s="14">
        <f>(Table12[[#This Row],[per]]*Table12[[#This Row],[2023]])+Table12[[#This Row],[2023]]</f>
        <v>100</v>
      </c>
    </row>
    <row r="2101" spans="7:11" x14ac:dyDescent="0.3">
      <c r="G2101">
        <v>12406747</v>
      </c>
      <c r="H2101">
        <v>201</v>
      </c>
      <c r="I2101">
        <v>201</v>
      </c>
      <c r="J2101" s="13">
        <f>(Table12[[#This Row],[2023]]-Table12[[#This Row],[2022]])/Table12[[#This Row],[2022]]</f>
        <v>0</v>
      </c>
      <c r="K2101" s="14">
        <f>(Table12[[#This Row],[per]]*Table12[[#This Row],[2023]])+Table12[[#This Row],[2023]]</f>
        <v>201</v>
      </c>
    </row>
    <row r="2102" spans="7:11" x14ac:dyDescent="0.3">
      <c r="G2102">
        <v>2455129</v>
      </c>
      <c r="H2102">
        <v>109</v>
      </c>
      <c r="I2102">
        <v>99</v>
      </c>
      <c r="J2102" s="13">
        <f>(Table12[[#This Row],[2023]]-Table12[[#This Row],[2022]])/Table12[[#This Row],[2022]]</f>
        <v>-9.1743119266055051E-2</v>
      </c>
      <c r="K2102" s="14">
        <f>(Table12[[#This Row],[per]]*Table12[[#This Row],[2023]])+Table12[[#This Row],[2023]]</f>
        <v>89.917431192660544</v>
      </c>
    </row>
    <row r="2103" spans="7:11" x14ac:dyDescent="0.3">
      <c r="G2103">
        <v>2855254</v>
      </c>
      <c r="H2103">
        <v>120</v>
      </c>
      <c r="I2103">
        <v>120</v>
      </c>
      <c r="J2103" s="13">
        <f>(Table12[[#This Row],[2023]]-Table12[[#This Row],[2022]])/Table12[[#This Row],[2022]]</f>
        <v>0</v>
      </c>
      <c r="K2103" s="14">
        <f>(Table12[[#This Row],[per]]*Table12[[#This Row],[2023]])+Table12[[#This Row],[2023]]</f>
        <v>120</v>
      </c>
    </row>
    <row r="2104" spans="7:11" x14ac:dyDescent="0.3">
      <c r="G2104">
        <v>6901834</v>
      </c>
      <c r="H2104">
        <v>52</v>
      </c>
      <c r="I2104">
        <v>52</v>
      </c>
      <c r="J2104" s="13">
        <f>(Table12[[#This Row],[2023]]-Table12[[#This Row],[2022]])/Table12[[#This Row],[2022]]</f>
        <v>0</v>
      </c>
      <c r="K2104" s="14">
        <f>(Table12[[#This Row],[per]]*Table12[[#This Row],[2023]])+Table12[[#This Row],[2023]]</f>
        <v>52</v>
      </c>
    </row>
    <row r="2105" spans="7:11" x14ac:dyDescent="0.3">
      <c r="G2105">
        <v>7558765</v>
      </c>
      <c r="H2105">
        <v>80</v>
      </c>
      <c r="I2105">
        <v>80</v>
      </c>
      <c r="J2105" s="13">
        <f>(Table12[[#This Row],[2023]]-Table12[[#This Row],[2022]])/Table12[[#This Row],[2022]]</f>
        <v>0</v>
      </c>
      <c r="K2105" s="14">
        <f>(Table12[[#This Row],[per]]*Table12[[#This Row],[2023]])+Table12[[#This Row],[2023]]</f>
        <v>80</v>
      </c>
    </row>
    <row r="2106" spans="7:11" x14ac:dyDescent="0.3">
      <c r="G2106">
        <v>8540011</v>
      </c>
      <c r="H2106">
        <v>185</v>
      </c>
      <c r="I2106">
        <v>185</v>
      </c>
      <c r="J2106" s="13">
        <f>(Table12[[#This Row],[2023]]-Table12[[#This Row],[2022]])/Table12[[#This Row],[2022]]</f>
        <v>0</v>
      </c>
      <c r="K2106" s="14">
        <f>(Table12[[#This Row],[per]]*Table12[[#This Row],[2023]])+Table12[[#This Row],[2023]]</f>
        <v>185</v>
      </c>
    </row>
    <row r="2107" spans="7:11" x14ac:dyDescent="0.3">
      <c r="G2107">
        <v>11775487</v>
      </c>
      <c r="H2107">
        <v>100</v>
      </c>
      <c r="I2107">
        <v>100</v>
      </c>
      <c r="J2107" s="13">
        <f>(Table12[[#This Row],[2023]]-Table12[[#This Row],[2022]])/Table12[[#This Row],[2022]]</f>
        <v>0</v>
      </c>
      <c r="K2107" s="14">
        <f>(Table12[[#This Row],[per]]*Table12[[#This Row],[2023]])+Table12[[#This Row],[2023]]</f>
        <v>100</v>
      </c>
    </row>
    <row r="2108" spans="7:11" x14ac:dyDescent="0.3">
      <c r="G2108">
        <v>13682064</v>
      </c>
      <c r="H2108">
        <v>495</v>
      </c>
      <c r="I2108">
        <v>495</v>
      </c>
      <c r="J2108" s="13">
        <f>(Table12[[#This Row],[2023]]-Table12[[#This Row],[2022]])/Table12[[#This Row],[2022]]</f>
        <v>0</v>
      </c>
      <c r="K2108" s="14">
        <f>(Table12[[#This Row],[per]]*Table12[[#This Row],[2023]])+Table12[[#This Row],[2023]]</f>
        <v>495</v>
      </c>
    </row>
    <row r="2109" spans="7:11" x14ac:dyDescent="0.3">
      <c r="G2109">
        <v>449650</v>
      </c>
      <c r="H2109">
        <v>349</v>
      </c>
      <c r="I2109">
        <v>349</v>
      </c>
      <c r="J2109" s="13">
        <f>(Table12[[#This Row],[2023]]-Table12[[#This Row],[2022]])/Table12[[#This Row],[2022]]</f>
        <v>0</v>
      </c>
      <c r="K2109" s="14">
        <f>(Table12[[#This Row],[per]]*Table12[[#This Row],[2023]])+Table12[[#This Row],[2023]]</f>
        <v>349</v>
      </c>
    </row>
    <row r="2110" spans="7:11" x14ac:dyDescent="0.3">
      <c r="G2110">
        <v>2272479</v>
      </c>
      <c r="H2110">
        <v>124</v>
      </c>
      <c r="I2110">
        <v>126</v>
      </c>
      <c r="J2110" s="13">
        <f>(Table12[[#This Row],[2023]]-Table12[[#This Row],[2022]])/Table12[[#This Row],[2022]]</f>
        <v>1.6129032258064516E-2</v>
      </c>
      <c r="K2110" s="14">
        <f>(Table12[[#This Row],[per]]*Table12[[#This Row],[2023]])+Table12[[#This Row],[2023]]</f>
        <v>128.03225806451613</v>
      </c>
    </row>
    <row r="2111" spans="7:11" x14ac:dyDescent="0.3">
      <c r="G2111">
        <v>9260908</v>
      </c>
      <c r="H2111">
        <v>105</v>
      </c>
      <c r="I2111">
        <v>105</v>
      </c>
      <c r="J2111" s="13">
        <f>(Table12[[#This Row],[2023]]-Table12[[#This Row],[2022]])/Table12[[#This Row],[2022]]</f>
        <v>0</v>
      </c>
      <c r="K2111" s="14">
        <f>(Table12[[#This Row],[per]]*Table12[[#This Row],[2023]])+Table12[[#This Row],[2023]]</f>
        <v>105</v>
      </c>
    </row>
    <row r="2112" spans="7:11" x14ac:dyDescent="0.3">
      <c r="G2112">
        <v>10138741</v>
      </c>
      <c r="H2112">
        <v>69</v>
      </c>
      <c r="I2112">
        <v>69</v>
      </c>
      <c r="J2112" s="13">
        <f>(Table12[[#This Row],[2023]]-Table12[[#This Row],[2022]])/Table12[[#This Row],[2022]]</f>
        <v>0</v>
      </c>
      <c r="K2112" s="14">
        <f>(Table12[[#This Row],[per]]*Table12[[#This Row],[2023]])+Table12[[#This Row],[2023]]</f>
        <v>69</v>
      </c>
    </row>
    <row r="2113" spans="7:11" x14ac:dyDescent="0.3">
      <c r="G2113">
        <v>10339744</v>
      </c>
      <c r="H2113">
        <v>57</v>
      </c>
      <c r="I2113">
        <v>56</v>
      </c>
      <c r="J2113" s="13">
        <f>(Table12[[#This Row],[2023]]-Table12[[#This Row],[2022]])/Table12[[#This Row],[2022]]</f>
        <v>-1.7543859649122806E-2</v>
      </c>
      <c r="K2113" s="14">
        <f>(Table12[[#This Row],[per]]*Table12[[#This Row],[2023]])+Table12[[#This Row],[2023]]</f>
        <v>55.017543859649123</v>
      </c>
    </row>
    <row r="2114" spans="7:11" x14ac:dyDescent="0.3">
      <c r="G2114">
        <v>12112095</v>
      </c>
      <c r="H2114">
        <v>57</v>
      </c>
      <c r="I2114">
        <v>56</v>
      </c>
      <c r="J2114" s="13">
        <f>(Table12[[#This Row],[2023]]-Table12[[#This Row],[2022]])/Table12[[#This Row],[2022]]</f>
        <v>-1.7543859649122806E-2</v>
      </c>
      <c r="K2114" s="14">
        <f>(Table12[[#This Row],[per]]*Table12[[#This Row],[2023]])+Table12[[#This Row],[2023]]</f>
        <v>55.017543859649123</v>
      </c>
    </row>
    <row r="2115" spans="7:11" x14ac:dyDescent="0.3">
      <c r="G2115">
        <v>13991835</v>
      </c>
      <c r="H2115">
        <v>41</v>
      </c>
      <c r="I2115">
        <v>41</v>
      </c>
      <c r="J2115" s="13">
        <f>(Table12[[#This Row],[2023]]-Table12[[#This Row],[2022]])/Table12[[#This Row],[2022]]</f>
        <v>0</v>
      </c>
      <c r="K2115" s="14">
        <f>(Table12[[#This Row],[per]]*Table12[[#This Row],[2023]])+Table12[[#This Row],[2023]]</f>
        <v>41</v>
      </c>
    </row>
    <row r="2116" spans="7:11" x14ac:dyDescent="0.3">
      <c r="G2116">
        <v>3257102</v>
      </c>
      <c r="H2116">
        <v>102</v>
      </c>
      <c r="I2116">
        <v>102</v>
      </c>
      <c r="J2116" s="13">
        <f>(Table12[[#This Row],[2023]]-Table12[[#This Row],[2022]])/Table12[[#This Row],[2022]]</f>
        <v>0</v>
      </c>
      <c r="K2116" s="14">
        <f>(Table12[[#This Row],[per]]*Table12[[#This Row],[2023]])+Table12[[#This Row],[2023]]</f>
        <v>102</v>
      </c>
    </row>
    <row r="2117" spans="7:11" x14ac:dyDescent="0.3">
      <c r="G2117">
        <v>4226957</v>
      </c>
      <c r="H2117">
        <v>70</v>
      </c>
      <c r="I2117">
        <v>70</v>
      </c>
      <c r="J2117" s="13">
        <f>(Table12[[#This Row],[2023]]-Table12[[#This Row],[2022]])/Table12[[#This Row],[2022]]</f>
        <v>0</v>
      </c>
      <c r="K2117" s="14">
        <f>(Table12[[#This Row],[per]]*Table12[[#This Row],[2023]])+Table12[[#This Row],[2023]]</f>
        <v>70</v>
      </c>
    </row>
    <row r="2118" spans="7:11" x14ac:dyDescent="0.3">
      <c r="G2118">
        <v>6823210</v>
      </c>
      <c r="H2118">
        <v>150</v>
      </c>
      <c r="I2118">
        <v>150</v>
      </c>
      <c r="J2118" s="13">
        <f>(Table12[[#This Row],[2023]]-Table12[[#This Row],[2022]])/Table12[[#This Row],[2022]]</f>
        <v>0</v>
      </c>
      <c r="K2118" s="14">
        <f>(Table12[[#This Row],[per]]*Table12[[#This Row],[2023]])+Table12[[#This Row],[2023]]</f>
        <v>150</v>
      </c>
    </row>
    <row r="2119" spans="7:11" x14ac:dyDescent="0.3">
      <c r="G2119">
        <v>6078984</v>
      </c>
      <c r="H2119">
        <v>100</v>
      </c>
      <c r="I2119">
        <v>100</v>
      </c>
      <c r="J2119" s="13">
        <f>(Table12[[#This Row],[2023]]-Table12[[#This Row],[2022]])/Table12[[#This Row],[2022]]</f>
        <v>0</v>
      </c>
      <c r="K2119" s="14">
        <f>(Table12[[#This Row],[per]]*Table12[[#This Row],[2023]])+Table12[[#This Row],[2023]]</f>
        <v>100</v>
      </c>
    </row>
    <row r="2120" spans="7:11" x14ac:dyDescent="0.3">
      <c r="G2120">
        <v>6091034</v>
      </c>
      <c r="H2120">
        <v>130</v>
      </c>
      <c r="I2120">
        <v>130</v>
      </c>
      <c r="J2120" s="13">
        <f>(Table12[[#This Row],[2023]]-Table12[[#This Row],[2022]])/Table12[[#This Row],[2022]]</f>
        <v>0</v>
      </c>
      <c r="K2120" s="14">
        <f>(Table12[[#This Row],[per]]*Table12[[#This Row],[2023]])+Table12[[#This Row],[2023]]</f>
        <v>130</v>
      </c>
    </row>
    <row r="2121" spans="7:11" x14ac:dyDescent="0.3">
      <c r="G2121">
        <v>8539863</v>
      </c>
      <c r="H2121">
        <v>120</v>
      </c>
      <c r="I2121">
        <v>120</v>
      </c>
      <c r="J2121" s="13">
        <f>(Table12[[#This Row],[2023]]-Table12[[#This Row],[2022]])/Table12[[#This Row],[2022]]</f>
        <v>0</v>
      </c>
      <c r="K2121" s="14">
        <f>(Table12[[#This Row],[per]]*Table12[[#This Row],[2023]])+Table12[[#This Row],[2023]]</f>
        <v>120</v>
      </c>
    </row>
    <row r="2122" spans="7:11" x14ac:dyDescent="0.3">
      <c r="G2122">
        <v>10624032</v>
      </c>
      <c r="H2122">
        <v>53</v>
      </c>
      <c r="I2122">
        <v>53</v>
      </c>
      <c r="J2122" s="13">
        <f>(Table12[[#This Row],[2023]]-Table12[[#This Row],[2022]])/Table12[[#This Row],[2022]]</f>
        <v>0</v>
      </c>
      <c r="K2122" s="14">
        <f>(Table12[[#This Row],[per]]*Table12[[#This Row],[2023]])+Table12[[#This Row],[2023]]</f>
        <v>53</v>
      </c>
    </row>
    <row r="2123" spans="7:11" x14ac:dyDescent="0.3">
      <c r="G2123">
        <v>11871399</v>
      </c>
      <c r="H2123">
        <v>150</v>
      </c>
      <c r="I2123">
        <v>150</v>
      </c>
      <c r="J2123" s="13">
        <f>(Table12[[#This Row],[2023]]-Table12[[#This Row],[2022]])/Table12[[#This Row],[2022]]</f>
        <v>0</v>
      </c>
      <c r="K2123" s="14">
        <f>(Table12[[#This Row],[per]]*Table12[[#This Row],[2023]])+Table12[[#This Row],[2023]]</f>
        <v>150</v>
      </c>
    </row>
    <row r="2124" spans="7:11" x14ac:dyDescent="0.3">
      <c r="G2124">
        <v>5944041</v>
      </c>
      <c r="H2124">
        <v>250</v>
      </c>
      <c r="I2124">
        <v>250</v>
      </c>
      <c r="J2124" s="13">
        <f>(Table12[[#This Row],[2023]]-Table12[[#This Row],[2022]])/Table12[[#This Row],[2022]]</f>
        <v>0</v>
      </c>
      <c r="K2124" s="14">
        <f>(Table12[[#This Row],[per]]*Table12[[#This Row],[2023]])+Table12[[#This Row],[2023]]</f>
        <v>250</v>
      </c>
    </row>
    <row r="2125" spans="7:11" x14ac:dyDescent="0.3">
      <c r="G2125">
        <v>3636663</v>
      </c>
      <c r="H2125">
        <v>149</v>
      </c>
      <c r="I2125">
        <v>150</v>
      </c>
      <c r="J2125" s="13">
        <f>(Table12[[#This Row],[2023]]-Table12[[#This Row],[2022]])/Table12[[#This Row],[2022]]</f>
        <v>6.7114093959731542E-3</v>
      </c>
      <c r="K2125" s="14">
        <f>(Table12[[#This Row],[per]]*Table12[[#This Row],[2023]])+Table12[[#This Row],[2023]]</f>
        <v>151.00671140939596</v>
      </c>
    </row>
    <row r="2126" spans="7:11" x14ac:dyDescent="0.3">
      <c r="G2126">
        <v>10361301</v>
      </c>
      <c r="H2126">
        <v>14</v>
      </c>
      <c r="I2126">
        <v>14</v>
      </c>
      <c r="J2126" s="13">
        <f>(Table12[[#This Row],[2023]]-Table12[[#This Row],[2022]])/Table12[[#This Row],[2022]]</f>
        <v>0</v>
      </c>
      <c r="K2126" s="14">
        <f>(Table12[[#This Row],[per]]*Table12[[#This Row],[2023]])+Table12[[#This Row],[2023]]</f>
        <v>14</v>
      </c>
    </row>
    <row r="2127" spans="7:11" x14ac:dyDescent="0.3">
      <c r="G2127">
        <v>11467221</v>
      </c>
      <c r="H2127">
        <v>150</v>
      </c>
      <c r="I2127">
        <v>150</v>
      </c>
      <c r="J2127" s="13">
        <f>(Table12[[#This Row],[2023]]-Table12[[#This Row],[2022]])/Table12[[#This Row],[2022]]</f>
        <v>0</v>
      </c>
      <c r="K2127" s="14">
        <f>(Table12[[#This Row],[per]]*Table12[[#This Row],[2023]])+Table12[[#This Row],[2023]]</f>
        <v>150</v>
      </c>
    </row>
    <row r="2128" spans="7:11" x14ac:dyDescent="0.3">
      <c r="G2128">
        <v>13411548</v>
      </c>
      <c r="H2128">
        <v>50</v>
      </c>
      <c r="I2128">
        <v>50</v>
      </c>
      <c r="J2128" s="13">
        <f>(Table12[[#This Row],[2023]]-Table12[[#This Row],[2022]])/Table12[[#This Row],[2022]]</f>
        <v>0</v>
      </c>
      <c r="K2128" s="14">
        <f>(Table12[[#This Row],[per]]*Table12[[#This Row],[2023]])+Table12[[#This Row],[2023]]</f>
        <v>50</v>
      </c>
    </row>
    <row r="2129" spans="7:11" x14ac:dyDescent="0.3">
      <c r="G2129">
        <v>192335</v>
      </c>
      <c r="H2129">
        <v>166</v>
      </c>
      <c r="I2129">
        <v>231</v>
      </c>
      <c r="J2129" s="13">
        <f>(Table12[[#This Row],[2023]]-Table12[[#This Row],[2022]])/Table12[[#This Row],[2022]]</f>
        <v>0.39156626506024095</v>
      </c>
      <c r="K2129" s="14">
        <f>(Table12[[#This Row],[per]]*Table12[[#This Row],[2023]])+Table12[[#This Row],[2023]]</f>
        <v>321.45180722891564</v>
      </c>
    </row>
    <row r="2130" spans="7:11" x14ac:dyDescent="0.3">
      <c r="G2130">
        <v>6537090</v>
      </c>
      <c r="H2130">
        <v>250</v>
      </c>
      <c r="I2130">
        <v>250</v>
      </c>
      <c r="J2130" s="13">
        <f>(Table12[[#This Row],[2023]]-Table12[[#This Row],[2022]])/Table12[[#This Row],[2022]]</f>
        <v>0</v>
      </c>
      <c r="K2130" s="14">
        <f>(Table12[[#This Row],[per]]*Table12[[#This Row],[2023]])+Table12[[#This Row],[2023]]</f>
        <v>250</v>
      </c>
    </row>
    <row r="2131" spans="7:11" x14ac:dyDescent="0.3">
      <c r="G2131">
        <v>14667672</v>
      </c>
      <c r="H2131">
        <v>35</v>
      </c>
      <c r="I2131">
        <v>35</v>
      </c>
      <c r="J2131" s="13">
        <f>(Table12[[#This Row],[2023]]-Table12[[#This Row],[2022]])/Table12[[#This Row],[2022]]</f>
        <v>0</v>
      </c>
      <c r="K2131" s="14">
        <f>(Table12[[#This Row],[per]]*Table12[[#This Row],[2023]])+Table12[[#This Row],[2023]]</f>
        <v>35</v>
      </c>
    </row>
    <row r="2132" spans="7:11" x14ac:dyDescent="0.3">
      <c r="G2132">
        <v>855991</v>
      </c>
      <c r="H2132">
        <v>178</v>
      </c>
      <c r="I2132">
        <v>196</v>
      </c>
      <c r="J2132" s="13">
        <f>(Table12[[#This Row],[2023]]-Table12[[#This Row],[2022]])/Table12[[#This Row],[2022]]</f>
        <v>0.10112359550561797</v>
      </c>
      <c r="K2132" s="14">
        <f>(Table12[[#This Row],[per]]*Table12[[#This Row],[2023]])+Table12[[#This Row],[2023]]</f>
        <v>215.82022471910113</v>
      </c>
    </row>
    <row r="2133" spans="7:11" x14ac:dyDescent="0.3">
      <c r="G2133">
        <v>7539797</v>
      </c>
      <c r="H2133">
        <v>87</v>
      </c>
      <c r="I2133">
        <v>87</v>
      </c>
      <c r="J2133" s="13">
        <f>(Table12[[#This Row],[2023]]-Table12[[#This Row],[2022]])/Table12[[#This Row],[2022]]</f>
        <v>0</v>
      </c>
      <c r="K2133" s="14">
        <f>(Table12[[#This Row],[per]]*Table12[[#This Row],[2023]])+Table12[[#This Row],[2023]]</f>
        <v>87</v>
      </c>
    </row>
    <row r="2134" spans="7:11" x14ac:dyDescent="0.3">
      <c r="G2134">
        <v>1162480</v>
      </c>
      <c r="H2134">
        <v>175</v>
      </c>
      <c r="I2134">
        <v>175</v>
      </c>
      <c r="J2134" s="13">
        <f>(Table12[[#This Row],[2023]]-Table12[[#This Row],[2022]])/Table12[[#This Row],[2022]]</f>
        <v>0</v>
      </c>
      <c r="K2134" s="14">
        <f>(Table12[[#This Row],[per]]*Table12[[#This Row],[2023]])+Table12[[#This Row],[2023]]</f>
        <v>175</v>
      </c>
    </row>
    <row r="2135" spans="7:11" x14ac:dyDescent="0.3">
      <c r="G2135">
        <v>3370325</v>
      </c>
      <c r="H2135">
        <v>61</v>
      </c>
      <c r="I2135">
        <v>61</v>
      </c>
      <c r="J2135" s="13">
        <f>(Table12[[#This Row],[2023]]-Table12[[#This Row],[2022]])/Table12[[#This Row],[2022]]</f>
        <v>0</v>
      </c>
      <c r="K2135" s="14">
        <f>(Table12[[#This Row],[per]]*Table12[[#This Row],[2023]])+Table12[[#This Row],[2023]]</f>
        <v>61</v>
      </c>
    </row>
    <row r="2136" spans="7:11" x14ac:dyDescent="0.3">
      <c r="G2136">
        <v>4297755</v>
      </c>
      <c r="H2136">
        <v>130</v>
      </c>
      <c r="I2136">
        <v>138</v>
      </c>
      <c r="J2136" s="13">
        <f>(Table12[[#This Row],[2023]]-Table12[[#This Row],[2022]])/Table12[[#This Row],[2022]]</f>
        <v>6.1538461538461542E-2</v>
      </c>
      <c r="K2136" s="14">
        <f>(Table12[[#This Row],[per]]*Table12[[#This Row],[2023]])+Table12[[#This Row],[2023]]</f>
        <v>146.49230769230769</v>
      </c>
    </row>
    <row r="2137" spans="7:11" x14ac:dyDescent="0.3">
      <c r="G2137">
        <v>4597303</v>
      </c>
      <c r="H2137">
        <v>900</v>
      </c>
      <c r="I2137">
        <v>900</v>
      </c>
      <c r="J2137" s="13">
        <f>(Table12[[#This Row],[2023]]-Table12[[#This Row],[2022]])/Table12[[#This Row],[2022]]</f>
        <v>0</v>
      </c>
      <c r="K2137" s="14">
        <f>(Table12[[#This Row],[per]]*Table12[[#This Row],[2023]])+Table12[[#This Row],[2023]]</f>
        <v>900</v>
      </c>
    </row>
    <row r="2138" spans="7:11" x14ac:dyDescent="0.3">
      <c r="G2138">
        <v>7873957</v>
      </c>
      <c r="H2138">
        <v>199</v>
      </c>
      <c r="I2138">
        <v>199</v>
      </c>
      <c r="J2138" s="13">
        <f>(Table12[[#This Row],[2023]]-Table12[[#This Row],[2022]])/Table12[[#This Row],[2022]]</f>
        <v>0</v>
      </c>
      <c r="K2138" s="14">
        <f>(Table12[[#This Row],[per]]*Table12[[#This Row],[2023]])+Table12[[#This Row],[2023]]</f>
        <v>199</v>
      </c>
    </row>
    <row r="2139" spans="7:11" x14ac:dyDescent="0.3">
      <c r="G2139">
        <v>13342625</v>
      </c>
      <c r="H2139">
        <v>135</v>
      </c>
      <c r="I2139">
        <v>135</v>
      </c>
      <c r="J2139" s="13">
        <f>(Table12[[#This Row],[2023]]-Table12[[#This Row],[2022]])/Table12[[#This Row],[2022]]</f>
        <v>0</v>
      </c>
      <c r="K2139" s="14">
        <f>(Table12[[#This Row],[per]]*Table12[[#This Row],[2023]])+Table12[[#This Row],[2023]]</f>
        <v>135</v>
      </c>
    </row>
    <row r="2140" spans="7:11" x14ac:dyDescent="0.3">
      <c r="G2140">
        <v>13890931</v>
      </c>
      <c r="H2140">
        <v>358</v>
      </c>
      <c r="I2140">
        <v>350</v>
      </c>
      <c r="J2140" s="13">
        <f>(Table12[[#This Row],[2023]]-Table12[[#This Row],[2022]])/Table12[[#This Row],[2022]]</f>
        <v>-2.23463687150838E-2</v>
      </c>
      <c r="K2140" s="14">
        <f>(Table12[[#This Row],[per]]*Table12[[#This Row],[2023]])+Table12[[#This Row],[2023]]</f>
        <v>342.17877094972067</v>
      </c>
    </row>
    <row r="2141" spans="7:11" x14ac:dyDescent="0.3">
      <c r="G2141">
        <v>1822789</v>
      </c>
      <c r="H2141">
        <v>146</v>
      </c>
      <c r="I2141">
        <v>176</v>
      </c>
      <c r="J2141" s="13">
        <f>(Table12[[#This Row],[2023]]-Table12[[#This Row],[2022]])/Table12[[#This Row],[2022]]</f>
        <v>0.20547945205479451</v>
      </c>
      <c r="K2141" s="14">
        <f>(Table12[[#This Row],[per]]*Table12[[#This Row],[2023]])+Table12[[#This Row],[2023]]</f>
        <v>212.16438356164383</v>
      </c>
    </row>
    <row r="2142" spans="7:11" x14ac:dyDescent="0.3">
      <c r="G2142">
        <v>850246</v>
      </c>
      <c r="H2142">
        <v>39</v>
      </c>
      <c r="I2142">
        <v>42</v>
      </c>
      <c r="J2142" s="13">
        <f>(Table12[[#This Row],[2023]]-Table12[[#This Row],[2022]])/Table12[[#This Row],[2022]]</f>
        <v>7.6923076923076927E-2</v>
      </c>
      <c r="K2142" s="14">
        <f>(Table12[[#This Row],[per]]*Table12[[#This Row],[2023]])+Table12[[#This Row],[2023]]</f>
        <v>45.230769230769234</v>
      </c>
    </row>
    <row r="2143" spans="7:11" x14ac:dyDescent="0.3">
      <c r="G2143">
        <v>6169312</v>
      </c>
      <c r="H2143">
        <v>125</v>
      </c>
      <c r="I2143">
        <v>125</v>
      </c>
      <c r="J2143" s="13">
        <f>(Table12[[#This Row],[2023]]-Table12[[#This Row],[2022]])/Table12[[#This Row],[2022]]</f>
        <v>0</v>
      </c>
      <c r="K2143" s="14">
        <f>(Table12[[#This Row],[per]]*Table12[[#This Row],[2023]])+Table12[[#This Row],[2023]]</f>
        <v>125</v>
      </c>
    </row>
    <row r="2144" spans="7:11" x14ac:dyDescent="0.3">
      <c r="G2144">
        <v>8236676</v>
      </c>
      <c r="H2144">
        <v>60</v>
      </c>
      <c r="I2144">
        <v>60</v>
      </c>
      <c r="J2144" s="13">
        <f>(Table12[[#This Row],[2023]]-Table12[[#This Row],[2022]])/Table12[[#This Row],[2022]]</f>
        <v>0</v>
      </c>
      <c r="K2144" s="14">
        <f>(Table12[[#This Row],[per]]*Table12[[#This Row],[2023]])+Table12[[#This Row],[2023]]</f>
        <v>60</v>
      </c>
    </row>
    <row r="2145" spans="7:11" x14ac:dyDescent="0.3">
      <c r="G2145">
        <v>11792715</v>
      </c>
      <c r="H2145">
        <v>114</v>
      </c>
      <c r="I2145">
        <v>126</v>
      </c>
      <c r="J2145" s="13">
        <f>(Table12[[#This Row],[2023]]-Table12[[#This Row],[2022]])/Table12[[#This Row],[2022]]</f>
        <v>0.10526315789473684</v>
      </c>
      <c r="K2145" s="14">
        <f>(Table12[[#This Row],[per]]*Table12[[#This Row],[2023]])+Table12[[#This Row],[2023]]</f>
        <v>139.26315789473685</v>
      </c>
    </row>
    <row r="2146" spans="7:11" x14ac:dyDescent="0.3">
      <c r="G2146">
        <v>7771909</v>
      </c>
      <c r="H2146">
        <v>91</v>
      </c>
      <c r="I2146">
        <v>90</v>
      </c>
      <c r="J2146" s="13">
        <f>(Table12[[#This Row],[2023]]-Table12[[#This Row],[2022]])/Table12[[#This Row],[2022]]</f>
        <v>-1.098901098901099E-2</v>
      </c>
      <c r="K2146" s="14">
        <f>(Table12[[#This Row],[per]]*Table12[[#This Row],[2023]])+Table12[[#This Row],[2023]]</f>
        <v>89.010989010989007</v>
      </c>
    </row>
    <row r="2147" spans="7:11" x14ac:dyDescent="0.3">
      <c r="G2147">
        <v>14330995</v>
      </c>
      <c r="H2147">
        <v>113</v>
      </c>
      <c r="I2147">
        <v>139</v>
      </c>
      <c r="J2147" s="13">
        <f>(Table12[[#This Row],[2023]]-Table12[[#This Row],[2022]])/Table12[[#This Row],[2022]]</f>
        <v>0.23008849557522124</v>
      </c>
      <c r="K2147" s="14">
        <f>(Table12[[#This Row],[per]]*Table12[[#This Row],[2023]])+Table12[[#This Row],[2023]]</f>
        <v>170.98230088495575</v>
      </c>
    </row>
    <row r="2148" spans="7:11" x14ac:dyDescent="0.3">
      <c r="G2148">
        <v>6766284</v>
      </c>
      <c r="H2148">
        <v>85</v>
      </c>
      <c r="I2148">
        <v>84</v>
      </c>
      <c r="J2148" s="13">
        <f>(Table12[[#This Row],[2023]]-Table12[[#This Row],[2022]])/Table12[[#This Row],[2022]]</f>
        <v>-1.1764705882352941E-2</v>
      </c>
      <c r="K2148" s="14">
        <f>(Table12[[#This Row],[per]]*Table12[[#This Row],[2023]])+Table12[[#This Row],[2023]]</f>
        <v>83.011764705882356</v>
      </c>
    </row>
    <row r="2149" spans="7:11" x14ac:dyDescent="0.3">
      <c r="G2149">
        <v>8173186</v>
      </c>
      <c r="H2149">
        <v>47</v>
      </c>
      <c r="I2149">
        <v>47</v>
      </c>
      <c r="J2149" s="13">
        <f>(Table12[[#This Row],[2023]]-Table12[[#This Row],[2022]])/Table12[[#This Row],[2022]]</f>
        <v>0</v>
      </c>
      <c r="K2149" s="14">
        <f>(Table12[[#This Row],[per]]*Table12[[#This Row],[2023]])+Table12[[#This Row],[2023]]</f>
        <v>47</v>
      </c>
    </row>
    <row r="2150" spans="7:11" x14ac:dyDescent="0.3">
      <c r="G2150">
        <v>4719917</v>
      </c>
      <c r="H2150">
        <v>194</v>
      </c>
      <c r="I2150">
        <v>194</v>
      </c>
      <c r="J2150" s="13">
        <f>(Table12[[#This Row],[2023]]-Table12[[#This Row],[2022]])/Table12[[#This Row],[2022]]</f>
        <v>0</v>
      </c>
      <c r="K2150" s="14">
        <f>(Table12[[#This Row],[per]]*Table12[[#This Row],[2023]])+Table12[[#This Row],[2023]]</f>
        <v>194</v>
      </c>
    </row>
    <row r="2151" spans="7:11" x14ac:dyDescent="0.3">
      <c r="G2151">
        <v>6138742</v>
      </c>
      <c r="H2151">
        <v>40</v>
      </c>
      <c r="I2151">
        <v>40</v>
      </c>
      <c r="J2151" s="13">
        <f>(Table12[[#This Row],[2023]]-Table12[[#This Row],[2022]])/Table12[[#This Row],[2022]]</f>
        <v>0</v>
      </c>
      <c r="K2151" s="14">
        <f>(Table12[[#This Row],[per]]*Table12[[#This Row],[2023]])+Table12[[#This Row],[2023]]</f>
        <v>40</v>
      </c>
    </row>
    <row r="2152" spans="7:11" x14ac:dyDescent="0.3">
      <c r="G2152">
        <v>11736165</v>
      </c>
      <c r="H2152">
        <v>72</v>
      </c>
      <c r="I2152">
        <v>84</v>
      </c>
      <c r="J2152" s="13">
        <f>(Table12[[#This Row],[2023]]-Table12[[#This Row],[2022]])/Table12[[#This Row],[2022]]</f>
        <v>0.16666666666666666</v>
      </c>
      <c r="K2152" s="14">
        <f>(Table12[[#This Row],[per]]*Table12[[#This Row],[2023]])+Table12[[#This Row],[2023]]</f>
        <v>98</v>
      </c>
    </row>
    <row r="2153" spans="7:11" x14ac:dyDescent="0.3">
      <c r="G2153">
        <v>13330127</v>
      </c>
      <c r="H2153">
        <v>182</v>
      </c>
      <c r="I2153">
        <v>182</v>
      </c>
      <c r="J2153" s="13">
        <f>(Table12[[#This Row],[2023]]-Table12[[#This Row],[2022]])/Table12[[#This Row],[2022]]</f>
        <v>0</v>
      </c>
      <c r="K2153" s="14">
        <f>(Table12[[#This Row],[per]]*Table12[[#This Row],[2023]])+Table12[[#This Row],[2023]]</f>
        <v>182</v>
      </c>
    </row>
    <row r="2154" spans="7:11" x14ac:dyDescent="0.3">
      <c r="G2154">
        <v>13766876</v>
      </c>
      <c r="H2154">
        <v>165</v>
      </c>
      <c r="I2154">
        <v>165</v>
      </c>
      <c r="J2154" s="13">
        <f>(Table12[[#This Row],[2023]]-Table12[[#This Row],[2022]])/Table12[[#This Row],[2022]]</f>
        <v>0</v>
      </c>
      <c r="K2154" s="14">
        <f>(Table12[[#This Row],[per]]*Table12[[#This Row],[2023]])+Table12[[#This Row],[2023]]</f>
        <v>165</v>
      </c>
    </row>
    <row r="2155" spans="7:11" x14ac:dyDescent="0.3">
      <c r="G2155">
        <v>6273842</v>
      </c>
      <c r="H2155">
        <v>89</v>
      </c>
      <c r="I2155">
        <v>90</v>
      </c>
      <c r="J2155" s="13">
        <f>(Table12[[#This Row],[2023]]-Table12[[#This Row],[2022]])/Table12[[#This Row],[2022]]</f>
        <v>1.1235955056179775E-2</v>
      </c>
      <c r="K2155" s="14">
        <f>(Table12[[#This Row],[per]]*Table12[[#This Row],[2023]])+Table12[[#This Row],[2023]]</f>
        <v>91.011235955056179</v>
      </c>
    </row>
    <row r="2156" spans="7:11" x14ac:dyDescent="0.3">
      <c r="G2156">
        <v>7064484</v>
      </c>
      <c r="H2156">
        <v>70</v>
      </c>
      <c r="I2156">
        <v>70</v>
      </c>
      <c r="J2156" s="13">
        <f>(Table12[[#This Row],[2023]]-Table12[[#This Row],[2022]])/Table12[[#This Row],[2022]]</f>
        <v>0</v>
      </c>
      <c r="K2156" s="14">
        <f>(Table12[[#This Row],[per]]*Table12[[#This Row],[2023]])+Table12[[#This Row],[2023]]</f>
        <v>70</v>
      </c>
    </row>
    <row r="2157" spans="7:11" x14ac:dyDescent="0.3">
      <c r="G2157">
        <v>7075256</v>
      </c>
      <c r="H2157">
        <v>424</v>
      </c>
      <c r="I2157">
        <v>422</v>
      </c>
      <c r="J2157" s="13">
        <f>(Table12[[#This Row],[2023]]-Table12[[#This Row],[2022]])/Table12[[#This Row],[2022]]</f>
        <v>-4.7169811320754715E-3</v>
      </c>
      <c r="K2157" s="14">
        <f>(Table12[[#This Row],[per]]*Table12[[#This Row],[2023]])+Table12[[#This Row],[2023]]</f>
        <v>420.00943396226415</v>
      </c>
    </row>
    <row r="2158" spans="7:11" x14ac:dyDescent="0.3">
      <c r="G2158">
        <v>12307356</v>
      </c>
      <c r="H2158">
        <v>100</v>
      </c>
      <c r="I2158">
        <v>115</v>
      </c>
      <c r="J2158" s="13">
        <f>(Table12[[#This Row],[2023]]-Table12[[#This Row],[2022]])/Table12[[#This Row],[2022]]</f>
        <v>0.15</v>
      </c>
      <c r="K2158" s="14">
        <f>(Table12[[#This Row],[per]]*Table12[[#This Row],[2023]])+Table12[[#This Row],[2023]]</f>
        <v>132.25</v>
      </c>
    </row>
    <row r="2159" spans="7:11" x14ac:dyDescent="0.3">
      <c r="G2159">
        <v>13397541</v>
      </c>
      <c r="H2159">
        <v>198</v>
      </c>
      <c r="I2159">
        <v>198</v>
      </c>
      <c r="J2159" s="13">
        <f>(Table12[[#This Row],[2023]]-Table12[[#This Row],[2022]])/Table12[[#This Row],[2022]]</f>
        <v>0</v>
      </c>
      <c r="K2159" s="14">
        <f>(Table12[[#This Row],[per]]*Table12[[#This Row],[2023]])+Table12[[#This Row],[2023]]</f>
        <v>198</v>
      </c>
    </row>
    <row r="2160" spans="7:11" x14ac:dyDescent="0.3">
      <c r="G2160">
        <v>13407187</v>
      </c>
      <c r="H2160">
        <v>150</v>
      </c>
      <c r="I2160">
        <v>150</v>
      </c>
      <c r="J2160" s="13">
        <f>(Table12[[#This Row],[2023]]-Table12[[#This Row],[2022]])/Table12[[#This Row],[2022]]</f>
        <v>0</v>
      </c>
      <c r="K2160" s="14">
        <f>(Table12[[#This Row],[per]]*Table12[[#This Row],[2023]])+Table12[[#This Row],[2023]]</f>
        <v>150</v>
      </c>
    </row>
    <row r="2161" spans="7:11" x14ac:dyDescent="0.3">
      <c r="G2161">
        <v>13829332</v>
      </c>
      <c r="H2161">
        <v>89</v>
      </c>
      <c r="I2161">
        <v>92</v>
      </c>
      <c r="J2161" s="13">
        <f>(Table12[[#This Row],[2023]]-Table12[[#This Row],[2022]])/Table12[[#This Row],[2022]]</f>
        <v>3.3707865168539325E-2</v>
      </c>
      <c r="K2161" s="14">
        <f>(Table12[[#This Row],[per]]*Table12[[#This Row],[2023]])+Table12[[#This Row],[2023]]</f>
        <v>95.101123595505612</v>
      </c>
    </row>
    <row r="2162" spans="7:11" x14ac:dyDescent="0.3">
      <c r="G2162">
        <v>6543469</v>
      </c>
      <c r="H2162">
        <v>150</v>
      </c>
      <c r="I2162">
        <v>150</v>
      </c>
      <c r="J2162" s="13">
        <f>(Table12[[#This Row],[2023]]-Table12[[#This Row],[2022]])/Table12[[#This Row],[2022]]</f>
        <v>0</v>
      </c>
      <c r="K2162" s="14">
        <f>(Table12[[#This Row],[per]]*Table12[[#This Row],[2023]])+Table12[[#This Row],[2023]]</f>
        <v>150</v>
      </c>
    </row>
    <row r="2163" spans="7:11" x14ac:dyDescent="0.3">
      <c r="G2163">
        <v>8000502</v>
      </c>
      <c r="H2163">
        <v>182</v>
      </c>
      <c r="I2163">
        <v>181</v>
      </c>
      <c r="J2163" s="13">
        <f>(Table12[[#This Row],[2023]]-Table12[[#This Row],[2022]])/Table12[[#This Row],[2022]]</f>
        <v>-5.4945054945054949E-3</v>
      </c>
      <c r="K2163" s="14">
        <f>(Table12[[#This Row],[per]]*Table12[[#This Row],[2023]])+Table12[[#This Row],[2023]]</f>
        <v>180.00549450549451</v>
      </c>
    </row>
    <row r="2164" spans="7:11" x14ac:dyDescent="0.3">
      <c r="G2164">
        <v>14633216</v>
      </c>
      <c r="H2164">
        <v>67</v>
      </c>
      <c r="I2164">
        <v>68</v>
      </c>
      <c r="J2164" s="13">
        <f>(Table12[[#This Row],[2023]]-Table12[[#This Row],[2022]])/Table12[[#This Row],[2022]]</f>
        <v>1.4925373134328358E-2</v>
      </c>
      <c r="K2164" s="14">
        <f>(Table12[[#This Row],[per]]*Table12[[#This Row],[2023]])+Table12[[#This Row],[2023]]</f>
        <v>69.014925373134332</v>
      </c>
    </row>
    <row r="2165" spans="7:11" x14ac:dyDescent="0.3">
      <c r="G2165">
        <v>3880929</v>
      </c>
      <c r="H2165">
        <v>76</v>
      </c>
      <c r="I2165">
        <v>76</v>
      </c>
      <c r="J2165" s="13">
        <f>(Table12[[#This Row],[2023]]-Table12[[#This Row],[2022]])/Table12[[#This Row],[2022]]</f>
        <v>0</v>
      </c>
      <c r="K2165" s="14">
        <f>(Table12[[#This Row],[per]]*Table12[[#This Row],[2023]])+Table12[[#This Row],[2023]]</f>
        <v>76</v>
      </c>
    </row>
    <row r="2166" spans="7:11" x14ac:dyDescent="0.3">
      <c r="G2166">
        <v>4917789</v>
      </c>
      <c r="H2166">
        <v>43</v>
      </c>
      <c r="I2166">
        <v>43</v>
      </c>
      <c r="J2166" s="13">
        <f>(Table12[[#This Row],[2023]]-Table12[[#This Row],[2022]])/Table12[[#This Row],[2022]]</f>
        <v>0</v>
      </c>
      <c r="K2166" s="14">
        <f>(Table12[[#This Row],[per]]*Table12[[#This Row],[2023]])+Table12[[#This Row],[2023]]</f>
        <v>43</v>
      </c>
    </row>
    <row r="2167" spans="7:11" x14ac:dyDescent="0.3">
      <c r="G2167">
        <v>8783708</v>
      </c>
      <c r="H2167">
        <v>30</v>
      </c>
      <c r="I2167">
        <v>30</v>
      </c>
      <c r="J2167" s="13">
        <f>(Table12[[#This Row],[2023]]-Table12[[#This Row],[2022]])/Table12[[#This Row],[2022]]</f>
        <v>0</v>
      </c>
      <c r="K2167" s="14">
        <f>(Table12[[#This Row],[per]]*Table12[[#This Row],[2023]])+Table12[[#This Row],[2023]]</f>
        <v>30</v>
      </c>
    </row>
    <row r="2168" spans="7:11" x14ac:dyDescent="0.3">
      <c r="G2168">
        <v>6056440</v>
      </c>
      <c r="H2168">
        <v>284</v>
      </c>
      <c r="I2168">
        <v>177</v>
      </c>
      <c r="J2168" s="13">
        <f>(Table12[[#This Row],[2023]]-Table12[[#This Row],[2022]])/Table12[[#This Row],[2022]]</f>
        <v>-0.37676056338028169</v>
      </c>
      <c r="K2168" s="14">
        <f>(Table12[[#This Row],[per]]*Table12[[#This Row],[2023]])+Table12[[#This Row],[2023]]</f>
        <v>110.31338028169014</v>
      </c>
    </row>
    <row r="2169" spans="7:11" x14ac:dyDescent="0.3">
      <c r="G2169">
        <v>3575440</v>
      </c>
      <c r="H2169">
        <v>84</v>
      </c>
      <c r="I2169">
        <v>84</v>
      </c>
      <c r="J2169" s="13">
        <f>(Table12[[#This Row],[2023]]-Table12[[#This Row],[2022]])/Table12[[#This Row],[2022]]</f>
        <v>0</v>
      </c>
      <c r="K2169" s="14">
        <f>(Table12[[#This Row],[per]]*Table12[[#This Row],[2023]])+Table12[[#This Row],[2023]]</f>
        <v>84</v>
      </c>
    </row>
    <row r="2170" spans="7:11" x14ac:dyDescent="0.3">
      <c r="G2170">
        <v>9478270</v>
      </c>
      <c r="H2170">
        <v>125</v>
      </c>
      <c r="I2170">
        <v>125</v>
      </c>
      <c r="J2170" s="13">
        <f>(Table12[[#This Row],[2023]]-Table12[[#This Row],[2022]])/Table12[[#This Row],[2022]]</f>
        <v>0</v>
      </c>
      <c r="K2170" s="14">
        <f>(Table12[[#This Row],[per]]*Table12[[#This Row],[2023]])+Table12[[#This Row],[2023]]</f>
        <v>125</v>
      </c>
    </row>
    <row r="2171" spans="7:11" x14ac:dyDescent="0.3">
      <c r="G2171">
        <v>10070087</v>
      </c>
      <c r="H2171">
        <v>84</v>
      </c>
      <c r="I2171">
        <v>102</v>
      </c>
      <c r="J2171" s="13">
        <f>(Table12[[#This Row],[2023]]-Table12[[#This Row],[2022]])/Table12[[#This Row],[2022]]</f>
        <v>0.21428571428571427</v>
      </c>
      <c r="K2171" s="14">
        <f>(Table12[[#This Row],[per]]*Table12[[#This Row],[2023]])+Table12[[#This Row],[2023]]</f>
        <v>123.85714285714286</v>
      </c>
    </row>
    <row r="2172" spans="7:11" x14ac:dyDescent="0.3">
      <c r="G2172">
        <v>13859099</v>
      </c>
      <c r="H2172">
        <v>88</v>
      </c>
      <c r="I2172">
        <v>88</v>
      </c>
      <c r="J2172" s="13">
        <f>(Table12[[#This Row],[2023]]-Table12[[#This Row],[2022]])/Table12[[#This Row],[2022]]</f>
        <v>0</v>
      </c>
      <c r="K2172" s="14">
        <f>(Table12[[#This Row],[per]]*Table12[[#This Row],[2023]])+Table12[[#This Row],[2023]]</f>
        <v>88</v>
      </c>
    </row>
    <row r="2173" spans="7:11" x14ac:dyDescent="0.3">
      <c r="G2173">
        <v>14011783</v>
      </c>
      <c r="H2173">
        <v>75</v>
      </c>
      <c r="I2173">
        <v>75</v>
      </c>
      <c r="J2173" s="13">
        <f>(Table12[[#This Row],[2023]]-Table12[[#This Row],[2022]])/Table12[[#This Row],[2022]]</f>
        <v>0</v>
      </c>
      <c r="K2173" s="14">
        <f>(Table12[[#This Row],[per]]*Table12[[#This Row],[2023]])+Table12[[#This Row],[2023]]</f>
        <v>75</v>
      </c>
    </row>
    <row r="2174" spans="7:11" x14ac:dyDescent="0.3">
      <c r="G2174">
        <v>3005200</v>
      </c>
      <c r="H2174">
        <v>50</v>
      </c>
      <c r="I2174">
        <v>50</v>
      </c>
      <c r="J2174" s="13">
        <f>(Table12[[#This Row],[2023]]-Table12[[#This Row],[2022]])/Table12[[#This Row],[2022]]</f>
        <v>0</v>
      </c>
      <c r="K2174" s="14">
        <f>(Table12[[#This Row],[per]]*Table12[[#This Row],[2023]])+Table12[[#This Row],[2023]]</f>
        <v>50</v>
      </c>
    </row>
    <row r="2175" spans="7:11" x14ac:dyDescent="0.3">
      <c r="G2175">
        <v>8606440</v>
      </c>
      <c r="H2175">
        <v>800</v>
      </c>
      <c r="I2175">
        <v>800</v>
      </c>
      <c r="J2175" s="13">
        <f>(Table12[[#This Row],[2023]]-Table12[[#This Row],[2022]])/Table12[[#This Row],[2022]]</f>
        <v>0</v>
      </c>
      <c r="K2175" s="14">
        <f>(Table12[[#This Row],[per]]*Table12[[#This Row],[2023]])+Table12[[#This Row],[2023]]</f>
        <v>800</v>
      </c>
    </row>
    <row r="2176" spans="7:11" x14ac:dyDescent="0.3">
      <c r="G2176">
        <v>9558303</v>
      </c>
      <c r="H2176">
        <v>35</v>
      </c>
      <c r="I2176">
        <v>35</v>
      </c>
      <c r="J2176" s="13">
        <f>(Table12[[#This Row],[2023]]-Table12[[#This Row],[2022]])/Table12[[#This Row],[2022]]</f>
        <v>0</v>
      </c>
      <c r="K2176" s="14">
        <f>(Table12[[#This Row],[per]]*Table12[[#This Row],[2023]])+Table12[[#This Row],[2023]]</f>
        <v>35</v>
      </c>
    </row>
    <row r="2177" spans="7:11" x14ac:dyDescent="0.3">
      <c r="G2177">
        <v>9652513</v>
      </c>
      <c r="H2177">
        <v>51</v>
      </c>
      <c r="I2177">
        <v>51</v>
      </c>
      <c r="J2177" s="13">
        <f>(Table12[[#This Row],[2023]]-Table12[[#This Row],[2022]])/Table12[[#This Row],[2022]]</f>
        <v>0</v>
      </c>
      <c r="K2177" s="14">
        <f>(Table12[[#This Row],[per]]*Table12[[#This Row],[2023]])+Table12[[#This Row],[2023]]</f>
        <v>51</v>
      </c>
    </row>
    <row r="2178" spans="7:11" x14ac:dyDescent="0.3">
      <c r="G2178">
        <v>10248090</v>
      </c>
      <c r="H2178">
        <v>85</v>
      </c>
      <c r="I2178">
        <v>85</v>
      </c>
      <c r="J2178" s="13">
        <f>(Table12[[#This Row],[2023]]-Table12[[#This Row],[2022]])/Table12[[#This Row],[2022]]</f>
        <v>0</v>
      </c>
      <c r="K2178" s="14">
        <f>(Table12[[#This Row],[per]]*Table12[[#This Row],[2023]])+Table12[[#This Row],[2023]]</f>
        <v>85</v>
      </c>
    </row>
    <row r="2179" spans="7:11" x14ac:dyDescent="0.3">
      <c r="G2179">
        <v>10298207</v>
      </c>
      <c r="H2179">
        <v>75</v>
      </c>
      <c r="I2179">
        <v>75</v>
      </c>
      <c r="J2179" s="13">
        <f>(Table12[[#This Row],[2023]]-Table12[[#This Row],[2022]])/Table12[[#This Row],[2022]]</f>
        <v>0</v>
      </c>
      <c r="K2179" s="14">
        <f>(Table12[[#This Row],[per]]*Table12[[#This Row],[2023]])+Table12[[#This Row],[2023]]</f>
        <v>75</v>
      </c>
    </row>
    <row r="2180" spans="7:11" x14ac:dyDescent="0.3">
      <c r="G2180">
        <v>6373530</v>
      </c>
      <c r="H2180">
        <v>77</v>
      </c>
      <c r="I2180">
        <v>77</v>
      </c>
      <c r="J2180" s="13">
        <f>(Table12[[#This Row],[2023]]-Table12[[#This Row],[2022]])/Table12[[#This Row],[2022]]</f>
        <v>0</v>
      </c>
      <c r="K2180" s="14">
        <f>(Table12[[#This Row],[per]]*Table12[[#This Row],[2023]])+Table12[[#This Row],[2023]]</f>
        <v>77</v>
      </c>
    </row>
    <row r="2181" spans="7:11" x14ac:dyDescent="0.3">
      <c r="G2181">
        <v>112842</v>
      </c>
      <c r="H2181">
        <v>65</v>
      </c>
      <c r="I2181">
        <v>65</v>
      </c>
      <c r="J2181" s="13">
        <f>(Table12[[#This Row],[2023]]-Table12[[#This Row],[2022]])/Table12[[#This Row],[2022]]</f>
        <v>0</v>
      </c>
      <c r="K2181" s="14">
        <f>(Table12[[#This Row],[per]]*Table12[[#This Row],[2023]])+Table12[[#This Row],[2023]]</f>
        <v>65</v>
      </c>
    </row>
    <row r="2182" spans="7:11" x14ac:dyDescent="0.3">
      <c r="G2182">
        <v>10967242</v>
      </c>
      <c r="H2182">
        <v>60</v>
      </c>
      <c r="I2182">
        <v>60</v>
      </c>
      <c r="J2182" s="13">
        <f>(Table12[[#This Row],[2023]]-Table12[[#This Row],[2022]])/Table12[[#This Row],[2022]]</f>
        <v>0</v>
      </c>
      <c r="K2182" s="14">
        <f>(Table12[[#This Row],[per]]*Table12[[#This Row],[2023]])+Table12[[#This Row],[2023]]</f>
        <v>60</v>
      </c>
    </row>
    <row r="2183" spans="7:11" x14ac:dyDescent="0.3">
      <c r="G2183">
        <v>7337873</v>
      </c>
      <c r="H2183">
        <v>99</v>
      </c>
      <c r="I2183">
        <v>99</v>
      </c>
      <c r="J2183" s="13">
        <f>(Table12[[#This Row],[2023]]-Table12[[#This Row],[2022]])/Table12[[#This Row],[2022]]</f>
        <v>0</v>
      </c>
      <c r="K2183" s="14">
        <f>(Table12[[#This Row],[per]]*Table12[[#This Row],[2023]])+Table12[[#This Row],[2023]]</f>
        <v>99</v>
      </c>
    </row>
    <row r="2184" spans="7:11" x14ac:dyDescent="0.3">
      <c r="G2184">
        <v>9565669</v>
      </c>
      <c r="H2184">
        <v>40</v>
      </c>
      <c r="I2184">
        <v>40</v>
      </c>
      <c r="J2184" s="13">
        <f>(Table12[[#This Row],[2023]]-Table12[[#This Row],[2022]])/Table12[[#This Row],[2022]]</f>
        <v>0</v>
      </c>
      <c r="K2184" s="14">
        <f>(Table12[[#This Row],[per]]*Table12[[#This Row],[2023]])+Table12[[#This Row],[2023]]</f>
        <v>40</v>
      </c>
    </row>
    <row r="2185" spans="7:11" x14ac:dyDescent="0.3">
      <c r="G2185">
        <v>3109354</v>
      </c>
      <c r="H2185">
        <v>65</v>
      </c>
      <c r="I2185">
        <v>65</v>
      </c>
      <c r="J2185" s="13">
        <f>(Table12[[#This Row],[2023]]-Table12[[#This Row],[2022]])/Table12[[#This Row],[2022]]</f>
        <v>0</v>
      </c>
      <c r="K2185" s="14">
        <f>(Table12[[#This Row],[per]]*Table12[[#This Row],[2023]])+Table12[[#This Row],[2023]]</f>
        <v>65</v>
      </c>
    </row>
    <row r="2186" spans="7:11" x14ac:dyDescent="0.3">
      <c r="G2186">
        <v>4137747</v>
      </c>
      <c r="H2186">
        <v>159</v>
      </c>
      <c r="I2186">
        <v>159</v>
      </c>
      <c r="J2186" s="13">
        <f>(Table12[[#This Row],[2023]]-Table12[[#This Row],[2022]])/Table12[[#This Row],[2022]]</f>
        <v>0</v>
      </c>
      <c r="K2186" s="14">
        <f>(Table12[[#This Row],[per]]*Table12[[#This Row],[2023]])+Table12[[#This Row],[2023]]</f>
        <v>159</v>
      </c>
    </row>
    <row r="2187" spans="7:11" x14ac:dyDescent="0.3">
      <c r="G2187">
        <v>5670713</v>
      </c>
      <c r="H2187">
        <v>130</v>
      </c>
      <c r="I2187">
        <v>130</v>
      </c>
      <c r="J2187" s="13">
        <f>(Table12[[#This Row],[2023]]-Table12[[#This Row],[2022]])/Table12[[#This Row],[2022]]</f>
        <v>0</v>
      </c>
      <c r="K2187" s="14">
        <f>(Table12[[#This Row],[per]]*Table12[[#This Row],[2023]])+Table12[[#This Row],[2023]]</f>
        <v>130</v>
      </c>
    </row>
    <row r="2188" spans="7:11" x14ac:dyDescent="0.3">
      <c r="G2188">
        <v>5831961</v>
      </c>
      <c r="H2188">
        <v>42</v>
      </c>
      <c r="I2188">
        <v>42</v>
      </c>
      <c r="J2188" s="13">
        <f>(Table12[[#This Row],[2023]]-Table12[[#This Row],[2022]])/Table12[[#This Row],[2022]]</f>
        <v>0</v>
      </c>
      <c r="K2188" s="14">
        <f>(Table12[[#This Row],[per]]*Table12[[#This Row],[2023]])+Table12[[#This Row],[2023]]</f>
        <v>42</v>
      </c>
    </row>
    <row r="2189" spans="7:11" x14ac:dyDescent="0.3">
      <c r="G2189">
        <v>6155866</v>
      </c>
      <c r="H2189">
        <v>100</v>
      </c>
      <c r="I2189">
        <v>100</v>
      </c>
      <c r="J2189" s="13">
        <f>(Table12[[#This Row],[2023]]-Table12[[#This Row],[2022]])/Table12[[#This Row],[2022]]</f>
        <v>0</v>
      </c>
      <c r="K2189" s="14">
        <f>(Table12[[#This Row],[per]]*Table12[[#This Row],[2023]])+Table12[[#This Row],[2023]]</f>
        <v>100</v>
      </c>
    </row>
    <row r="2190" spans="7:11" x14ac:dyDescent="0.3">
      <c r="G2190">
        <v>13839654</v>
      </c>
      <c r="H2190">
        <v>128</v>
      </c>
      <c r="I2190">
        <v>128</v>
      </c>
      <c r="J2190" s="13">
        <f>(Table12[[#This Row],[2023]]-Table12[[#This Row],[2022]])/Table12[[#This Row],[2022]]</f>
        <v>0</v>
      </c>
      <c r="K2190" s="14">
        <f>(Table12[[#This Row],[per]]*Table12[[#This Row],[2023]])+Table12[[#This Row],[2023]]</f>
        <v>128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0C2D-F9A6-4B17-AF15-FD139C74C647}">
  <dimension ref="A1:N2428"/>
  <sheetViews>
    <sheetView workbookViewId="0">
      <selection activeCell="B40" sqref="B40"/>
    </sheetView>
  </sheetViews>
  <sheetFormatPr defaultRowHeight="14.4" x14ac:dyDescent="0.3"/>
  <cols>
    <col min="1" max="1" width="10" bestFit="1" customWidth="1"/>
    <col min="2" max="2" width="20.6640625" customWidth="1"/>
    <col min="3" max="3" width="22.44140625" customWidth="1"/>
    <col min="6" max="6" width="12.44140625" customWidth="1"/>
    <col min="7" max="7" width="20.6640625" customWidth="1"/>
    <col min="8" max="8" width="22.44140625" customWidth="1"/>
    <col min="10" max="10" width="12" bestFit="1" customWidth="1"/>
    <col min="11" max="11" width="12.109375" bestFit="1" customWidth="1"/>
  </cols>
  <sheetData>
    <row r="1" spans="1:14" x14ac:dyDescent="0.3">
      <c r="A1" t="s">
        <v>29</v>
      </c>
      <c r="F1" t="s">
        <v>30</v>
      </c>
    </row>
    <row r="2" spans="1:14" x14ac:dyDescent="0.3">
      <c r="A2" t="s">
        <v>28</v>
      </c>
      <c r="B2" t="s">
        <v>1</v>
      </c>
      <c r="C2" t="s">
        <v>2</v>
      </c>
      <c r="F2" t="s">
        <v>28</v>
      </c>
      <c r="G2" t="s">
        <v>1</v>
      </c>
      <c r="H2" t="s">
        <v>2</v>
      </c>
    </row>
    <row r="3" spans="1:14" x14ac:dyDescent="0.3">
      <c r="A3">
        <v>33031</v>
      </c>
      <c r="B3">
        <v>100</v>
      </c>
      <c r="C3">
        <v>0</v>
      </c>
      <c r="F3">
        <v>18018834</v>
      </c>
      <c r="G3">
        <v>100</v>
      </c>
      <c r="H3">
        <v>67</v>
      </c>
    </row>
    <row r="4" spans="1:14" x14ac:dyDescent="0.3">
      <c r="A4">
        <v>61396</v>
      </c>
      <c r="B4">
        <v>100</v>
      </c>
      <c r="C4">
        <v>60</v>
      </c>
      <c r="F4">
        <v>15845534</v>
      </c>
      <c r="G4">
        <v>92</v>
      </c>
      <c r="H4">
        <v>71</v>
      </c>
    </row>
    <row r="5" spans="1:14" x14ac:dyDescent="0.3">
      <c r="A5">
        <v>65479</v>
      </c>
      <c r="B5">
        <v>90</v>
      </c>
      <c r="C5">
        <v>96</v>
      </c>
      <c r="F5">
        <v>15791677</v>
      </c>
      <c r="G5">
        <v>78</v>
      </c>
      <c r="H5">
        <v>92</v>
      </c>
    </row>
    <row r="6" spans="1:14" x14ac:dyDescent="0.3">
      <c r="A6">
        <v>91047</v>
      </c>
      <c r="B6">
        <v>60</v>
      </c>
      <c r="C6">
        <v>100</v>
      </c>
      <c r="F6">
        <v>172052824</v>
      </c>
      <c r="G6">
        <v>100</v>
      </c>
      <c r="H6">
        <v>100</v>
      </c>
    </row>
    <row r="7" spans="1:14" x14ac:dyDescent="0.3">
      <c r="A7">
        <v>109091</v>
      </c>
      <c r="B7">
        <v>100</v>
      </c>
      <c r="C7">
        <v>77</v>
      </c>
      <c r="F7">
        <v>1386077</v>
      </c>
      <c r="G7">
        <v>100</v>
      </c>
      <c r="H7">
        <v>67</v>
      </c>
    </row>
    <row r="8" spans="1:14" x14ac:dyDescent="0.3">
      <c r="A8">
        <v>142682</v>
      </c>
      <c r="B8">
        <v>92</v>
      </c>
      <c r="C8">
        <v>97</v>
      </c>
      <c r="F8">
        <v>178803614</v>
      </c>
      <c r="G8">
        <v>100</v>
      </c>
      <c r="H8">
        <v>97</v>
      </c>
    </row>
    <row r="9" spans="1:14" x14ac:dyDescent="0.3">
      <c r="A9">
        <v>150846</v>
      </c>
      <c r="B9">
        <v>100</v>
      </c>
      <c r="C9">
        <v>76</v>
      </c>
      <c r="F9">
        <v>1039434</v>
      </c>
      <c r="G9">
        <v>100</v>
      </c>
      <c r="H9">
        <v>60</v>
      </c>
    </row>
    <row r="10" spans="1:14" hidden="1" x14ac:dyDescent="0.3">
      <c r="A10">
        <v>170581</v>
      </c>
      <c r="B10">
        <v>100</v>
      </c>
      <c r="C10" t="s">
        <v>4</v>
      </c>
      <c r="F10">
        <v>11897371</v>
      </c>
      <c r="G10">
        <v>100</v>
      </c>
      <c r="H10">
        <v>43</v>
      </c>
    </row>
    <row r="11" spans="1:14" x14ac:dyDescent="0.3">
      <c r="A11">
        <v>182934</v>
      </c>
      <c r="B11">
        <v>100</v>
      </c>
      <c r="C11">
        <v>0</v>
      </c>
      <c r="F11">
        <v>94071526</v>
      </c>
      <c r="G11">
        <v>91</v>
      </c>
      <c r="H11">
        <v>81</v>
      </c>
    </row>
    <row r="12" spans="1:14" x14ac:dyDescent="0.3">
      <c r="A12">
        <v>183071</v>
      </c>
      <c r="B12">
        <v>100</v>
      </c>
      <c r="C12">
        <v>85</v>
      </c>
      <c r="F12">
        <v>209274705</v>
      </c>
      <c r="G12">
        <v>100</v>
      </c>
      <c r="H12">
        <v>100</v>
      </c>
      <c r="J12" t="s">
        <v>39</v>
      </c>
    </row>
    <row r="13" spans="1:14" x14ac:dyDescent="0.3">
      <c r="A13">
        <v>192364</v>
      </c>
      <c r="B13">
        <v>100</v>
      </c>
      <c r="C13">
        <v>47</v>
      </c>
      <c r="F13">
        <v>21424963</v>
      </c>
      <c r="G13">
        <v>100</v>
      </c>
      <c r="H13">
        <v>100</v>
      </c>
    </row>
    <row r="14" spans="1:14" x14ac:dyDescent="0.3">
      <c r="A14">
        <v>203252</v>
      </c>
      <c r="B14">
        <v>100</v>
      </c>
      <c r="C14">
        <v>100</v>
      </c>
      <c r="F14">
        <v>255601789</v>
      </c>
      <c r="G14">
        <v>100</v>
      </c>
      <c r="H14">
        <v>100</v>
      </c>
      <c r="J14" t="s">
        <v>37</v>
      </c>
      <c r="K14">
        <v>75.862559239999996</v>
      </c>
      <c r="M14" t="s">
        <v>35</v>
      </c>
      <c r="N14">
        <v>92.372827799999996</v>
      </c>
    </row>
    <row r="15" spans="1:14" x14ac:dyDescent="0.3">
      <c r="A15">
        <v>233763</v>
      </c>
      <c r="B15">
        <v>100</v>
      </c>
      <c r="C15">
        <v>78</v>
      </c>
      <c r="F15">
        <v>2356643</v>
      </c>
      <c r="G15">
        <v>99</v>
      </c>
      <c r="H15">
        <v>98</v>
      </c>
      <c r="J15" t="s">
        <v>38</v>
      </c>
      <c r="K15">
        <v>77.288501030000006</v>
      </c>
      <c r="M15" t="s">
        <v>36</v>
      </c>
      <c r="N15">
        <v>90.711227149999999</v>
      </c>
    </row>
    <row r="16" spans="1:14" x14ac:dyDescent="0.3">
      <c r="A16">
        <v>265033</v>
      </c>
      <c r="B16">
        <v>100</v>
      </c>
      <c r="C16">
        <v>0</v>
      </c>
      <c r="F16">
        <v>82791</v>
      </c>
      <c r="G16">
        <v>100</v>
      </c>
      <c r="H16">
        <v>100</v>
      </c>
    </row>
    <row r="17" spans="1:8" hidden="1" x14ac:dyDescent="0.3">
      <c r="A17">
        <v>269693</v>
      </c>
      <c r="B17" t="s">
        <v>4</v>
      </c>
      <c r="C17">
        <v>0</v>
      </c>
      <c r="F17">
        <v>41135967</v>
      </c>
      <c r="G17">
        <v>0</v>
      </c>
      <c r="H17" t="s">
        <v>4</v>
      </c>
    </row>
    <row r="18" spans="1:8" x14ac:dyDescent="0.3">
      <c r="A18">
        <v>304551</v>
      </c>
      <c r="B18">
        <v>100</v>
      </c>
      <c r="C18">
        <v>87</v>
      </c>
      <c r="F18">
        <v>273658759</v>
      </c>
      <c r="G18">
        <v>100</v>
      </c>
      <c r="H18">
        <v>84</v>
      </c>
    </row>
    <row r="19" spans="1:8" x14ac:dyDescent="0.3">
      <c r="A19">
        <v>421558</v>
      </c>
      <c r="B19">
        <v>100</v>
      </c>
      <c r="C19">
        <v>100</v>
      </c>
      <c r="F19">
        <v>698055</v>
      </c>
      <c r="G19">
        <v>96</v>
      </c>
      <c r="H19">
        <v>84</v>
      </c>
    </row>
    <row r="20" spans="1:8" x14ac:dyDescent="0.3">
      <c r="A20">
        <v>431260</v>
      </c>
      <c r="B20">
        <v>0</v>
      </c>
      <c r="C20">
        <v>0</v>
      </c>
      <c r="F20">
        <v>103227406</v>
      </c>
      <c r="G20">
        <v>60</v>
      </c>
      <c r="H20">
        <v>25</v>
      </c>
    </row>
    <row r="21" spans="1:8" x14ac:dyDescent="0.3">
      <c r="A21">
        <v>511173</v>
      </c>
      <c r="B21">
        <v>20</v>
      </c>
      <c r="C21">
        <v>0</v>
      </c>
      <c r="F21">
        <v>27998605</v>
      </c>
      <c r="G21">
        <v>100</v>
      </c>
      <c r="H21">
        <v>100</v>
      </c>
    </row>
    <row r="22" spans="1:8" x14ac:dyDescent="0.3">
      <c r="A22">
        <v>511506</v>
      </c>
      <c r="B22">
        <v>100</v>
      </c>
      <c r="C22">
        <v>95</v>
      </c>
      <c r="F22">
        <v>45554348</v>
      </c>
      <c r="G22">
        <v>100</v>
      </c>
      <c r="H22">
        <v>83</v>
      </c>
    </row>
    <row r="23" spans="1:8" hidden="1" x14ac:dyDescent="0.3">
      <c r="A23">
        <v>575127</v>
      </c>
      <c r="B23">
        <v>0</v>
      </c>
      <c r="C23" t="s">
        <v>4</v>
      </c>
      <c r="F23">
        <v>104679296</v>
      </c>
      <c r="G23">
        <v>100</v>
      </c>
      <c r="H23">
        <v>35</v>
      </c>
    </row>
    <row r="24" spans="1:8" x14ac:dyDescent="0.3">
      <c r="A24">
        <v>579683</v>
      </c>
      <c r="B24">
        <v>95</v>
      </c>
      <c r="C24">
        <v>100</v>
      </c>
      <c r="F24">
        <v>22813510</v>
      </c>
      <c r="G24">
        <v>100</v>
      </c>
      <c r="H24">
        <v>90</v>
      </c>
    </row>
    <row r="25" spans="1:8" hidden="1" x14ac:dyDescent="0.3">
      <c r="A25">
        <v>604233</v>
      </c>
      <c r="B25" t="s">
        <v>4</v>
      </c>
      <c r="C25">
        <v>50</v>
      </c>
      <c r="F25">
        <v>134795580</v>
      </c>
      <c r="G25" t="s">
        <v>4</v>
      </c>
      <c r="H25">
        <v>100</v>
      </c>
    </row>
    <row r="26" spans="1:8" x14ac:dyDescent="0.3">
      <c r="A26">
        <v>613837</v>
      </c>
      <c r="B26">
        <v>100</v>
      </c>
      <c r="C26">
        <v>63</v>
      </c>
      <c r="F26">
        <v>189669755</v>
      </c>
      <c r="G26">
        <v>100</v>
      </c>
      <c r="H26">
        <v>86</v>
      </c>
    </row>
    <row r="27" spans="1:8" x14ac:dyDescent="0.3">
      <c r="A27">
        <v>776545</v>
      </c>
      <c r="B27">
        <v>100</v>
      </c>
      <c r="C27">
        <v>76</v>
      </c>
      <c r="F27">
        <v>105460940</v>
      </c>
      <c r="G27">
        <v>100</v>
      </c>
      <c r="H27">
        <v>0</v>
      </c>
    </row>
    <row r="28" spans="1:8" x14ac:dyDescent="0.3">
      <c r="A28">
        <v>808089</v>
      </c>
      <c r="B28">
        <v>100</v>
      </c>
      <c r="C28">
        <v>95</v>
      </c>
      <c r="F28">
        <v>233061792</v>
      </c>
      <c r="G28" t="s">
        <v>4</v>
      </c>
      <c r="H28">
        <v>0</v>
      </c>
    </row>
    <row r="29" spans="1:8" x14ac:dyDescent="0.3">
      <c r="A29">
        <v>809517</v>
      </c>
      <c r="B29">
        <v>100</v>
      </c>
      <c r="C29">
        <v>33</v>
      </c>
      <c r="F29">
        <v>383846332</v>
      </c>
      <c r="G29">
        <v>100</v>
      </c>
      <c r="H29">
        <v>100</v>
      </c>
    </row>
    <row r="30" spans="1:8" x14ac:dyDescent="0.3">
      <c r="A30">
        <v>850850</v>
      </c>
      <c r="B30">
        <v>100</v>
      </c>
      <c r="C30">
        <v>94</v>
      </c>
      <c r="F30">
        <v>165925596</v>
      </c>
      <c r="G30">
        <v>99</v>
      </c>
      <c r="H30">
        <v>100</v>
      </c>
    </row>
    <row r="31" spans="1:8" x14ac:dyDescent="0.3">
      <c r="A31">
        <v>946248</v>
      </c>
      <c r="B31">
        <v>100</v>
      </c>
      <c r="C31">
        <v>100</v>
      </c>
      <c r="F31">
        <v>7068766</v>
      </c>
      <c r="G31">
        <v>10</v>
      </c>
      <c r="H31">
        <v>27</v>
      </c>
    </row>
    <row r="32" spans="1:8" x14ac:dyDescent="0.3">
      <c r="A32">
        <v>957466</v>
      </c>
      <c r="B32">
        <v>100</v>
      </c>
      <c r="C32">
        <v>92</v>
      </c>
      <c r="F32">
        <v>124341724</v>
      </c>
      <c r="G32">
        <v>38</v>
      </c>
      <c r="H32">
        <v>88</v>
      </c>
    </row>
    <row r="33" spans="1:8" x14ac:dyDescent="0.3">
      <c r="A33">
        <v>1015926</v>
      </c>
      <c r="B33">
        <v>91</v>
      </c>
      <c r="C33">
        <v>69</v>
      </c>
      <c r="F33">
        <v>177508014</v>
      </c>
      <c r="G33">
        <v>100</v>
      </c>
      <c r="H33">
        <v>93</v>
      </c>
    </row>
    <row r="34" spans="1:8" x14ac:dyDescent="0.3">
      <c r="A34">
        <v>1019538</v>
      </c>
      <c r="B34">
        <v>100</v>
      </c>
      <c r="C34">
        <v>73</v>
      </c>
      <c r="F34">
        <v>261892835</v>
      </c>
      <c r="G34">
        <v>88</v>
      </c>
      <c r="H34">
        <v>60</v>
      </c>
    </row>
    <row r="35" spans="1:8" x14ac:dyDescent="0.3">
      <c r="A35">
        <v>1028504</v>
      </c>
      <c r="B35">
        <v>60</v>
      </c>
      <c r="C35">
        <v>40</v>
      </c>
      <c r="F35">
        <v>303961612</v>
      </c>
      <c r="G35">
        <v>100</v>
      </c>
      <c r="H35">
        <v>96</v>
      </c>
    </row>
    <row r="36" spans="1:8" x14ac:dyDescent="0.3">
      <c r="A36">
        <v>1036485</v>
      </c>
      <c r="B36">
        <v>100</v>
      </c>
      <c r="C36">
        <v>100</v>
      </c>
      <c r="F36">
        <v>304960688</v>
      </c>
      <c r="G36">
        <v>100</v>
      </c>
      <c r="H36">
        <v>100</v>
      </c>
    </row>
    <row r="37" spans="1:8" hidden="1" x14ac:dyDescent="0.3">
      <c r="A37">
        <v>1102328</v>
      </c>
      <c r="B37" t="s">
        <v>4</v>
      </c>
      <c r="C37">
        <v>63</v>
      </c>
      <c r="F37">
        <v>1591140</v>
      </c>
      <c r="G37">
        <v>100</v>
      </c>
      <c r="H37">
        <v>67</v>
      </c>
    </row>
    <row r="38" spans="1:8" hidden="1" x14ac:dyDescent="0.3">
      <c r="A38">
        <v>1320958</v>
      </c>
      <c r="B38" t="s">
        <v>4</v>
      </c>
      <c r="C38">
        <v>57</v>
      </c>
      <c r="F38">
        <v>4916259</v>
      </c>
      <c r="G38">
        <v>100</v>
      </c>
      <c r="H38">
        <v>91</v>
      </c>
    </row>
    <row r="39" spans="1:8" x14ac:dyDescent="0.3">
      <c r="A39">
        <v>1478241</v>
      </c>
      <c r="B39">
        <v>100</v>
      </c>
      <c r="C39">
        <v>50</v>
      </c>
      <c r="F39">
        <v>28132161</v>
      </c>
      <c r="G39">
        <v>93</v>
      </c>
      <c r="H39">
        <v>100</v>
      </c>
    </row>
    <row r="40" spans="1:8" x14ac:dyDescent="0.3">
      <c r="A40">
        <v>1541602</v>
      </c>
      <c r="B40">
        <v>100</v>
      </c>
      <c r="C40">
        <v>32</v>
      </c>
      <c r="F40">
        <v>36748838</v>
      </c>
      <c r="G40">
        <v>100</v>
      </c>
      <c r="H40">
        <v>100</v>
      </c>
    </row>
    <row r="41" spans="1:8" x14ac:dyDescent="0.3">
      <c r="A41">
        <v>1569948</v>
      </c>
      <c r="B41">
        <v>100</v>
      </c>
      <c r="C41">
        <v>100</v>
      </c>
      <c r="F41">
        <v>177150883</v>
      </c>
      <c r="G41">
        <v>100</v>
      </c>
      <c r="H41">
        <v>100</v>
      </c>
    </row>
    <row r="42" spans="1:8" x14ac:dyDescent="0.3">
      <c r="A42">
        <v>1581404</v>
      </c>
      <c r="B42">
        <v>75</v>
      </c>
      <c r="C42">
        <v>44</v>
      </c>
      <c r="F42">
        <v>447806792</v>
      </c>
      <c r="G42" t="s">
        <v>4</v>
      </c>
      <c r="H42">
        <v>100</v>
      </c>
    </row>
    <row r="43" spans="1:8" x14ac:dyDescent="0.3">
      <c r="A43">
        <v>1664833</v>
      </c>
      <c r="B43">
        <v>100</v>
      </c>
      <c r="C43">
        <v>98</v>
      </c>
      <c r="F43">
        <v>970712</v>
      </c>
      <c r="G43">
        <v>88</v>
      </c>
      <c r="H43">
        <v>100</v>
      </c>
    </row>
    <row r="44" spans="1:8" x14ac:dyDescent="0.3">
      <c r="A44">
        <v>1698603</v>
      </c>
      <c r="B44">
        <v>100</v>
      </c>
      <c r="C44">
        <v>100</v>
      </c>
      <c r="F44">
        <v>19532948</v>
      </c>
      <c r="G44">
        <v>0</v>
      </c>
      <c r="H44" t="s">
        <v>4</v>
      </c>
    </row>
    <row r="45" spans="1:8" x14ac:dyDescent="0.3">
      <c r="A45">
        <v>1699308</v>
      </c>
      <c r="B45">
        <v>90</v>
      </c>
      <c r="C45">
        <v>52</v>
      </c>
      <c r="F45">
        <v>19566244</v>
      </c>
      <c r="G45">
        <v>80</v>
      </c>
      <c r="H45">
        <v>97</v>
      </c>
    </row>
    <row r="46" spans="1:8" x14ac:dyDescent="0.3">
      <c r="A46">
        <v>1816495</v>
      </c>
      <c r="B46">
        <v>78</v>
      </c>
      <c r="C46">
        <v>50</v>
      </c>
      <c r="F46">
        <v>16594320</v>
      </c>
      <c r="G46">
        <v>100</v>
      </c>
      <c r="H46">
        <v>94</v>
      </c>
    </row>
    <row r="47" spans="1:8" x14ac:dyDescent="0.3">
      <c r="A47">
        <v>1854872</v>
      </c>
      <c r="B47">
        <v>100</v>
      </c>
      <c r="C47">
        <v>88</v>
      </c>
      <c r="F47">
        <v>24593297</v>
      </c>
      <c r="G47">
        <v>100</v>
      </c>
      <c r="H47">
        <v>100</v>
      </c>
    </row>
    <row r="48" spans="1:8" x14ac:dyDescent="0.3">
      <c r="A48">
        <v>1883280</v>
      </c>
      <c r="B48">
        <v>78</v>
      </c>
      <c r="C48">
        <v>60</v>
      </c>
      <c r="F48">
        <v>8782602</v>
      </c>
      <c r="G48">
        <v>100</v>
      </c>
      <c r="H48">
        <v>100</v>
      </c>
    </row>
    <row r="49" spans="1:8" x14ac:dyDescent="0.3">
      <c r="A49">
        <v>1923907</v>
      </c>
      <c r="B49">
        <v>100</v>
      </c>
      <c r="C49">
        <v>100</v>
      </c>
      <c r="F49">
        <v>81729044</v>
      </c>
      <c r="G49">
        <v>100</v>
      </c>
      <c r="H49">
        <v>100</v>
      </c>
    </row>
    <row r="50" spans="1:8" hidden="1" x14ac:dyDescent="0.3">
      <c r="A50">
        <v>2062404</v>
      </c>
      <c r="B50" t="s">
        <v>4</v>
      </c>
      <c r="C50">
        <v>67</v>
      </c>
      <c r="F50">
        <v>149156838</v>
      </c>
      <c r="G50">
        <v>100</v>
      </c>
      <c r="H50">
        <v>100</v>
      </c>
    </row>
    <row r="51" spans="1:8" x14ac:dyDescent="0.3">
      <c r="A51">
        <v>2076752</v>
      </c>
      <c r="B51">
        <v>100</v>
      </c>
      <c r="C51">
        <v>80</v>
      </c>
      <c r="F51">
        <v>248726708</v>
      </c>
      <c r="G51">
        <v>100</v>
      </c>
      <c r="H51">
        <v>92</v>
      </c>
    </row>
    <row r="52" spans="1:8" hidden="1" x14ac:dyDescent="0.3">
      <c r="A52">
        <v>2084177</v>
      </c>
      <c r="B52">
        <v>100</v>
      </c>
      <c r="C52" t="s">
        <v>4</v>
      </c>
      <c r="F52">
        <v>84157019</v>
      </c>
      <c r="G52">
        <v>0</v>
      </c>
      <c r="H52">
        <v>100</v>
      </c>
    </row>
    <row r="53" spans="1:8" hidden="1" x14ac:dyDescent="0.3">
      <c r="A53">
        <v>2088335</v>
      </c>
      <c r="B53">
        <v>100</v>
      </c>
      <c r="C53" t="s">
        <v>4</v>
      </c>
      <c r="F53">
        <v>250311734</v>
      </c>
      <c r="G53">
        <v>100</v>
      </c>
      <c r="H53">
        <v>70</v>
      </c>
    </row>
    <row r="54" spans="1:8" x14ac:dyDescent="0.3">
      <c r="A54">
        <v>2128784</v>
      </c>
      <c r="B54">
        <v>100</v>
      </c>
      <c r="C54">
        <v>100</v>
      </c>
      <c r="F54">
        <v>69432</v>
      </c>
      <c r="G54">
        <v>70</v>
      </c>
      <c r="H54">
        <v>100</v>
      </c>
    </row>
    <row r="55" spans="1:8" x14ac:dyDescent="0.3">
      <c r="A55">
        <v>2204634</v>
      </c>
      <c r="B55">
        <v>100</v>
      </c>
      <c r="C55">
        <v>94</v>
      </c>
      <c r="F55">
        <v>20486883</v>
      </c>
      <c r="G55">
        <v>100</v>
      </c>
      <c r="H55" t="s">
        <v>4</v>
      </c>
    </row>
    <row r="56" spans="1:8" hidden="1" x14ac:dyDescent="0.3">
      <c r="A56">
        <v>2224739</v>
      </c>
      <c r="B56" t="s">
        <v>4</v>
      </c>
      <c r="C56">
        <v>94</v>
      </c>
      <c r="F56">
        <v>1606978</v>
      </c>
      <c r="G56" t="s">
        <v>4</v>
      </c>
      <c r="H56">
        <v>0</v>
      </c>
    </row>
    <row r="57" spans="1:8" x14ac:dyDescent="0.3">
      <c r="A57">
        <v>2243069</v>
      </c>
      <c r="B57">
        <v>100</v>
      </c>
      <c r="C57">
        <v>97</v>
      </c>
      <c r="F57">
        <v>9978838</v>
      </c>
      <c r="G57">
        <v>100</v>
      </c>
      <c r="H57">
        <v>83</v>
      </c>
    </row>
    <row r="58" spans="1:8" hidden="1" x14ac:dyDescent="0.3">
      <c r="A58">
        <v>2268652</v>
      </c>
      <c r="B58" t="s">
        <v>4</v>
      </c>
      <c r="C58">
        <v>100</v>
      </c>
      <c r="F58">
        <v>59178081</v>
      </c>
      <c r="G58">
        <v>100</v>
      </c>
      <c r="H58">
        <v>100</v>
      </c>
    </row>
    <row r="59" spans="1:8" x14ac:dyDescent="0.3">
      <c r="A59">
        <v>2326374</v>
      </c>
      <c r="B59">
        <v>100</v>
      </c>
      <c r="C59">
        <v>63</v>
      </c>
      <c r="F59">
        <v>163870275</v>
      </c>
      <c r="G59">
        <v>100</v>
      </c>
      <c r="H59">
        <v>100</v>
      </c>
    </row>
    <row r="60" spans="1:8" hidden="1" x14ac:dyDescent="0.3">
      <c r="A60">
        <v>2401233</v>
      </c>
      <c r="B60" t="s">
        <v>4</v>
      </c>
      <c r="C60">
        <v>67</v>
      </c>
      <c r="F60">
        <v>322223428</v>
      </c>
      <c r="G60">
        <v>100</v>
      </c>
      <c r="H60">
        <v>100</v>
      </c>
    </row>
    <row r="61" spans="1:8" hidden="1" x14ac:dyDescent="0.3">
      <c r="A61">
        <v>2449547</v>
      </c>
      <c r="B61" t="s">
        <v>4</v>
      </c>
      <c r="C61">
        <v>100</v>
      </c>
      <c r="F61">
        <v>89517224</v>
      </c>
      <c r="G61" t="s">
        <v>4</v>
      </c>
      <c r="H61">
        <v>0</v>
      </c>
    </row>
    <row r="62" spans="1:8" hidden="1" x14ac:dyDescent="0.3">
      <c r="A62">
        <v>2518222</v>
      </c>
      <c r="B62" t="s">
        <v>4</v>
      </c>
      <c r="C62">
        <v>50</v>
      </c>
      <c r="F62">
        <v>135029869</v>
      </c>
      <c r="G62">
        <v>100</v>
      </c>
      <c r="H62">
        <v>93</v>
      </c>
    </row>
    <row r="63" spans="1:8" x14ac:dyDescent="0.3">
      <c r="A63">
        <v>2549053</v>
      </c>
      <c r="B63">
        <v>100</v>
      </c>
      <c r="C63">
        <v>0</v>
      </c>
      <c r="F63">
        <v>118801588</v>
      </c>
      <c r="G63">
        <v>100</v>
      </c>
      <c r="H63">
        <v>94</v>
      </c>
    </row>
    <row r="64" spans="1:8" x14ac:dyDescent="0.3">
      <c r="A64">
        <v>2745245</v>
      </c>
      <c r="B64">
        <v>100</v>
      </c>
      <c r="C64">
        <v>100</v>
      </c>
      <c r="F64">
        <v>253265358</v>
      </c>
      <c r="G64">
        <v>0</v>
      </c>
      <c r="H64" t="s">
        <v>4</v>
      </c>
    </row>
    <row r="65" spans="1:8" x14ac:dyDescent="0.3">
      <c r="A65">
        <v>2748348</v>
      </c>
      <c r="B65">
        <v>100</v>
      </c>
      <c r="C65">
        <v>67</v>
      </c>
      <c r="F65">
        <v>32632978</v>
      </c>
      <c r="G65" t="s">
        <v>4</v>
      </c>
      <c r="H65">
        <v>33</v>
      </c>
    </row>
    <row r="66" spans="1:8" x14ac:dyDescent="0.3">
      <c r="A66">
        <v>2793069</v>
      </c>
      <c r="B66">
        <v>100</v>
      </c>
      <c r="C66">
        <v>91</v>
      </c>
      <c r="F66">
        <v>14633675</v>
      </c>
      <c r="G66">
        <v>100</v>
      </c>
      <c r="H66">
        <v>40</v>
      </c>
    </row>
    <row r="67" spans="1:8" hidden="1" x14ac:dyDescent="0.3">
      <c r="A67">
        <v>2980659</v>
      </c>
      <c r="B67" t="s">
        <v>4</v>
      </c>
      <c r="C67">
        <v>0</v>
      </c>
      <c r="F67">
        <v>82922492</v>
      </c>
      <c r="G67">
        <v>86</v>
      </c>
      <c r="H67">
        <v>42</v>
      </c>
    </row>
    <row r="68" spans="1:8" x14ac:dyDescent="0.3">
      <c r="A68">
        <v>3033489</v>
      </c>
      <c r="B68">
        <v>100</v>
      </c>
      <c r="C68">
        <v>100</v>
      </c>
      <c r="F68">
        <v>21382885</v>
      </c>
      <c r="G68">
        <v>100</v>
      </c>
      <c r="H68">
        <v>100</v>
      </c>
    </row>
    <row r="69" spans="1:8" x14ac:dyDescent="0.3">
      <c r="A69">
        <v>3096598</v>
      </c>
      <c r="B69">
        <v>100</v>
      </c>
      <c r="C69">
        <v>93</v>
      </c>
      <c r="F69">
        <v>98785750</v>
      </c>
      <c r="G69">
        <v>100</v>
      </c>
      <c r="H69">
        <v>100</v>
      </c>
    </row>
    <row r="70" spans="1:8" x14ac:dyDescent="0.3">
      <c r="A70">
        <v>3131000</v>
      </c>
      <c r="B70">
        <v>100</v>
      </c>
      <c r="C70">
        <v>75</v>
      </c>
      <c r="F70">
        <v>38380350</v>
      </c>
      <c r="G70">
        <v>100</v>
      </c>
      <c r="H70" t="s">
        <v>4</v>
      </c>
    </row>
    <row r="71" spans="1:8" x14ac:dyDescent="0.3">
      <c r="A71">
        <v>3191069</v>
      </c>
      <c r="B71">
        <v>83</v>
      </c>
      <c r="C71">
        <v>25</v>
      </c>
      <c r="F71">
        <v>58559482</v>
      </c>
      <c r="G71">
        <v>100</v>
      </c>
      <c r="H71">
        <v>83</v>
      </c>
    </row>
    <row r="72" spans="1:8" x14ac:dyDescent="0.3">
      <c r="A72">
        <v>3225688</v>
      </c>
      <c r="B72">
        <v>100</v>
      </c>
      <c r="C72">
        <v>100</v>
      </c>
      <c r="F72">
        <v>18751367</v>
      </c>
      <c r="G72">
        <v>100</v>
      </c>
      <c r="H72">
        <v>84</v>
      </c>
    </row>
    <row r="73" spans="1:8" x14ac:dyDescent="0.3">
      <c r="A73">
        <v>3332663</v>
      </c>
      <c r="B73">
        <v>0</v>
      </c>
      <c r="C73">
        <v>0</v>
      </c>
      <c r="F73">
        <v>99556222</v>
      </c>
      <c r="G73">
        <v>100</v>
      </c>
      <c r="H73">
        <v>91</v>
      </c>
    </row>
    <row r="74" spans="1:8" x14ac:dyDescent="0.3">
      <c r="A74">
        <v>3395349</v>
      </c>
      <c r="B74">
        <v>50</v>
      </c>
      <c r="C74">
        <v>0</v>
      </c>
      <c r="F74">
        <v>35773426</v>
      </c>
      <c r="G74">
        <v>100</v>
      </c>
      <c r="H74">
        <v>100</v>
      </c>
    </row>
    <row r="75" spans="1:8" x14ac:dyDescent="0.3">
      <c r="A75">
        <v>3395872</v>
      </c>
      <c r="B75">
        <v>90</v>
      </c>
      <c r="C75">
        <v>62</v>
      </c>
      <c r="F75">
        <v>62255973</v>
      </c>
      <c r="G75">
        <v>100</v>
      </c>
      <c r="H75">
        <v>50</v>
      </c>
    </row>
    <row r="76" spans="1:8" x14ac:dyDescent="0.3">
      <c r="A76">
        <v>3400584</v>
      </c>
      <c r="B76">
        <v>60</v>
      </c>
      <c r="C76">
        <v>45</v>
      </c>
      <c r="F76">
        <v>17046831</v>
      </c>
      <c r="G76">
        <v>100</v>
      </c>
      <c r="H76" t="s">
        <v>4</v>
      </c>
    </row>
    <row r="77" spans="1:8" x14ac:dyDescent="0.3">
      <c r="A77">
        <v>3406595</v>
      </c>
      <c r="B77">
        <v>100</v>
      </c>
      <c r="C77">
        <v>97</v>
      </c>
      <c r="F77">
        <v>162433636</v>
      </c>
      <c r="G77">
        <v>100</v>
      </c>
      <c r="H77">
        <v>100</v>
      </c>
    </row>
    <row r="78" spans="1:8" x14ac:dyDescent="0.3">
      <c r="A78">
        <v>3545730</v>
      </c>
      <c r="B78">
        <v>100</v>
      </c>
      <c r="C78">
        <v>88</v>
      </c>
      <c r="F78">
        <v>36450018</v>
      </c>
      <c r="G78">
        <v>100</v>
      </c>
      <c r="H78">
        <v>100</v>
      </c>
    </row>
    <row r="79" spans="1:8" x14ac:dyDescent="0.3">
      <c r="A79">
        <v>3575426</v>
      </c>
      <c r="B79">
        <v>100</v>
      </c>
      <c r="C79">
        <v>86</v>
      </c>
      <c r="F79">
        <v>201314182</v>
      </c>
      <c r="G79">
        <v>33</v>
      </c>
      <c r="H79" t="s">
        <v>4</v>
      </c>
    </row>
    <row r="80" spans="1:8" x14ac:dyDescent="0.3">
      <c r="A80">
        <v>3709828</v>
      </c>
      <c r="B80">
        <v>100</v>
      </c>
      <c r="C80">
        <v>99</v>
      </c>
      <c r="F80">
        <v>169102858</v>
      </c>
      <c r="G80">
        <v>100</v>
      </c>
      <c r="H80">
        <v>100</v>
      </c>
    </row>
    <row r="81" spans="1:8" hidden="1" x14ac:dyDescent="0.3">
      <c r="A81">
        <v>3740441</v>
      </c>
      <c r="B81" t="s">
        <v>4</v>
      </c>
      <c r="C81">
        <v>40</v>
      </c>
      <c r="F81">
        <v>45610498</v>
      </c>
      <c r="G81">
        <v>100</v>
      </c>
      <c r="H81">
        <v>71</v>
      </c>
    </row>
    <row r="82" spans="1:8" x14ac:dyDescent="0.3">
      <c r="A82">
        <v>3783106</v>
      </c>
      <c r="B82">
        <v>100</v>
      </c>
      <c r="C82">
        <v>50</v>
      </c>
      <c r="F82">
        <v>67761811</v>
      </c>
      <c r="G82" t="s">
        <v>4</v>
      </c>
      <c r="H82">
        <v>100</v>
      </c>
    </row>
    <row r="83" spans="1:8" x14ac:dyDescent="0.3">
      <c r="A83">
        <v>3826255</v>
      </c>
      <c r="B83">
        <v>100</v>
      </c>
      <c r="C83">
        <v>63</v>
      </c>
      <c r="F83">
        <v>114878617</v>
      </c>
      <c r="G83">
        <v>100</v>
      </c>
      <c r="H83" t="s">
        <v>4</v>
      </c>
    </row>
    <row r="84" spans="1:8" hidden="1" x14ac:dyDescent="0.3">
      <c r="A84">
        <v>3935644</v>
      </c>
      <c r="B84" t="s">
        <v>4</v>
      </c>
      <c r="C84">
        <v>100</v>
      </c>
      <c r="F84">
        <v>176859199</v>
      </c>
      <c r="G84">
        <v>100</v>
      </c>
      <c r="H84">
        <v>100</v>
      </c>
    </row>
    <row r="85" spans="1:8" x14ac:dyDescent="0.3">
      <c r="A85">
        <v>3947924</v>
      </c>
      <c r="B85">
        <v>100</v>
      </c>
      <c r="C85">
        <v>88</v>
      </c>
      <c r="F85">
        <v>275077462</v>
      </c>
      <c r="G85">
        <v>100</v>
      </c>
      <c r="H85">
        <v>100</v>
      </c>
    </row>
    <row r="86" spans="1:8" x14ac:dyDescent="0.3">
      <c r="A86">
        <v>4010627</v>
      </c>
      <c r="B86">
        <v>100</v>
      </c>
      <c r="C86">
        <v>100</v>
      </c>
      <c r="F86">
        <v>30221116</v>
      </c>
      <c r="G86">
        <v>100</v>
      </c>
      <c r="H86">
        <v>97</v>
      </c>
    </row>
    <row r="87" spans="1:8" x14ac:dyDescent="0.3">
      <c r="A87">
        <v>4166254</v>
      </c>
      <c r="B87">
        <v>0</v>
      </c>
      <c r="C87">
        <v>0</v>
      </c>
      <c r="F87">
        <v>43037706</v>
      </c>
      <c r="G87">
        <v>100</v>
      </c>
      <c r="H87">
        <v>100</v>
      </c>
    </row>
    <row r="88" spans="1:8" hidden="1" x14ac:dyDescent="0.3">
      <c r="A88">
        <v>4599751</v>
      </c>
      <c r="B88" t="s">
        <v>4</v>
      </c>
      <c r="C88">
        <v>0</v>
      </c>
      <c r="F88">
        <v>7165743</v>
      </c>
      <c r="G88" t="s">
        <v>4</v>
      </c>
      <c r="H88">
        <v>100</v>
      </c>
    </row>
    <row r="89" spans="1:8" x14ac:dyDescent="0.3">
      <c r="A89">
        <v>4628985</v>
      </c>
      <c r="B89">
        <v>100</v>
      </c>
      <c r="C89">
        <v>100</v>
      </c>
      <c r="F89">
        <v>7051199</v>
      </c>
      <c r="G89" t="s">
        <v>4</v>
      </c>
      <c r="H89">
        <v>100</v>
      </c>
    </row>
    <row r="90" spans="1:8" x14ac:dyDescent="0.3">
      <c r="A90">
        <v>4645815</v>
      </c>
      <c r="B90">
        <v>100</v>
      </c>
      <c r="C90">
        <v>67</v>
      </c>
      <c r="F90">
        <v>253987386</v>
      </c>
      <c r="G90">
        <v>100</v>
      </c>
      <c r="H90">
        <v>100</v>
      </c>
    </row>
    <row r="91" spans="1:8" x14ac:dyDescent="0.3">
      <c r="A91">
        <v>4818522</v>
      </c>
      <c r="B91">
        <v>100</v>
      </c>
      <c r="C91">
        <v>75</v>
      </c>
      <c r="F91">
        <v>83069748</v>
      </c>
      <c r="G91">
        <v>33</v>
      </c>
      <c r="H91" t="s">
        <v>4</v>
      </c>
    </row>
    <row r="92" spans="1:8" x14ac:dyDescent="0.3">
      <c r="A92">
        <v>4890304</v>
      </c>
      <c r="B92">
        <v>100</v>
      </c>
      <c r="C92">
        <v>50</v>
      </c>
      <c r="F92">
        <v>8095828</v>
      </c>
      <c r="G92">
        <v>100</v>
      </c>
      <c r="H92">
        <v>0</v>
      </c>
    </row>
    <row r="93" spans="1:8" x14ac:dyDescent="0.3">
      <c r="A93">
        <v>4905778</v>
      </c>
      <c r="B93">
        <v>100</v>
      </c>
      <c r="C93">
        <v>0</v>
      </c>
      <c r="F93">
        <v>2607156</v>
      </c>
      <c r="G93">
        <v>100</v>
      </c>
      <c r="H93">
        <v>65</v>
      </c>
    </row>
    <row r="94" spans="1:8" x14ac:dyDescent="0.3">
      <c r="A94">
        <v>4951854</v>
      </c>
      <c r="B94">
        <v>100</v>
      </c>
      <c r="C94">
        <v>100</v>
      </c>
      <c r="F94">
        <v>260929448</v>
      </c>
      <c r="G94">
        <v>0</v>
      </c>
      <c r="H94">
        <v>33</v>
      </c>
    </row>
    <row r="95" spans="1:8" x14ac:dyDescent="0.3">
      <c r="A95">
        <v>4991306</v>
      </c>
      <c r="B95">
        <v>100</v>
      </c>
      <c r="C95">
        <v>68</v>
      </c>
      <c r="F95">
        <v>281004951</v>
      </c>
      <c r="G95">
        <v>100</v>
      </c>
      <c r="H95">
        <v>92</v>
      </c>
    </row>
    <row r="96" spans="1:8" x14ac:dyDescent="0.3">
      <c r="A96">
        <v>5099605</v>
      </c>
      <c r="B96">
        <v>89</v>
      </c>
      <c r="C96">
        <v>54</v>
      </c>
      <c r="F96">
        <v>318276587</v>
      </c>
      <c r="G96">
        <v>100</v>
      </c>
      <c r="H96">
        <v>100</v>
      </c>
    </row>
    <row r="97" spans="1:8" x14ac:dyDescent="0.3">
      <c r="A97">
        <v>5269649</v>
      </c>
      <c r="B97">
        <v>100</v>
      </c>
      <c r="C97">
        <v>0</v>
      </c>
      <c r="F97">
        <v>96693289</v>
      </c>
      <c r="G97">
        <v>100</v>
      </c>
      <c r="H97">
        <v>64</v>
      </c>
    </row>
    <row r="98" spans="1:8" x14ac:dyDescent="0.3">
      <c r="A98">
        <v>5271418</v>
      </c>
      <c r="B98">
        <v>67</v>
      </c>
      <c r="C98">
        <v>0</v>
      </c>
      <c r="F98">
        <v>131353822</v>
      </c>
      <c r="G98">
        <v>100</v>
      </c>
      <c r="H98">
        <v>100</v>
      </c>
    </row>
    <row r="99" spans="1:8" x14ac:dyDescent="0.3">
      <c r="A99">
        <v>5293359</v>
      </c>
      <c r="B99">
        <v>100</v>
      </c>
      <c r="C99">
        <v>100</v>
      </c>
      <c r="F99">
        <v>150625571</v>
      </c>
      <c r="G99">
        <v>68</v>
      </c>
      <c r="H99">
        <v>41</v>
      </c>
    </row>
    <row r="100" spans="1:8" x14ac:dyDescent="0.3">
      <c r="A100">
        <v>5335746</v>
      </c>
      <c r="B100">
        <v>100</v>
      </c>
      <c r="C100">
        <v>100</v>
      </c>
      <c r="F100">
        <v>13850608</v>
      </c>
      <c r="G100">
        <v>96</v>
      </c>
      <c r="H100">
        <v>100</v>
      </c>
    </row>
    <row r="101" spans="1:8" x14ac:dyDescent="0.3">
      <c r="A101">
        <v>5364163</v>
      </c>
      <c r="B101">
        <v>100</v>
      </c>
      <c r="C101">
        <v>33</v>
      </c>
      <c r="F101">
        <v>88578311</v>
      </c>
      <c r="G101">
        <v>100</v>
      </c>
      <c r="H101">
        <v>100</v>
      </c>
    </row>
    <row r="102" spans="1:8" x14ac:dyDescent="0.3">
      <c r="A102">
        <v>5479708</v>
      </c>
      <c r="B102">
        <v>100</v>
      </c>
      <c r="C102">
        <v>100</v>
      </c>
      <c r="F102">
        <v>5988339</v>
      </c>
      <c r="G102">
        <v>100</v>
      </c>
      <c r="H102">
        <v>60</v>
      </c>
    </row>
    <row r="103" spans="1:8" x14ac:dyDescent="0.3">
      <c r="A103">
        <v>5591756</v>
      </c>
      <c r="B103">
        <v>100</v>
      </c>
      <c r="C103">
        <v>100</v>
      </c>
      <c r="F103">
        <v>85149414</v>
      </c>
      <c r="G103">
        <v>100</v>
      </c>
      <c r="H103" t="s">
        <v>4</v>
      </c>
    </row>
    <row r="104" spans="1:8" hidden="1" x14ac:dyDescent="0.3">
      <c r="A104">
        <v>5732263</v>
      </c>
      <c r="B104" t="s">
        <v>4</v>
      </c>
      <c r="C104">
        <v>86</v>
      </c>
      <c r="F104">
        <v>11699435</v>
      </c>
      <c r="G104">
        <v>100</v>
      </c>
      <c r="H104">
        <v>100</v>
      </c>
    </row>
    <row r="105" spans="1:8" x14ac:dyDescent="0.3">
      <c r="A105">
        <v>5811212</v>
      </c>
      <c r="B105">
        <v>100</v>
      </c>
      <c r="C105">
        <v>0</v>
      </c>
      <c r="F105">
        <v>96961933</v>
      </c>
      <c r="G105">
        <v>100</v>
      </c>
      <c r="H105">
        <v>81</v>
      </c>
    </row>
    <row r="106" spans="1:8" x14ac:dyDescent="0.3">
      <c r="A106">
        <v>5819896</v>
      </c>
      <c r="B106">
        <v>97</v>
      </c>
      <c r="C106">
        <v>88</v>
      </c>
      <c r="F106">
        <v>147998458</v>
      </c>
      <c r="G106" t="s">
        <v>4</v>
      </c>
      <c r="H106">
        <v>60</v>
      </c>
    </row>
    <row r="107" spans="1:8" hidden="1" x14ac:dyDescent="0.3">
      <c r="A107">
        <v>5856061</v>
      </c>
      <c r="B107" t="s">
        <v>4</v>
      </c>
      <c r="C107">
        <v>100</v>
      </c>
      <c r="F107">
        <v>2600229</v>
      </c>
      <c r="G107">
        <v>100</v>
      </c>
      <c r="H107" t="s">
        <v>4</v>
      </c>
    </row>
    <row r="108" spans="1:8" x14ac:dyDescent="0.3">
      <c r="A108">
        <v>5867364</v>
      </c>
      <c r="B108">
        <v>100</v>
      </c>
      <c r="C108">
        <v>87</v>
      </c>
      <c r="F108">
        <v>22414347</v>
      </c>
      <c r="G108">
        <v>100</v>
      </c>
      <c r="H108" t="s">
        <v>4</v>
      </c>
    </row>
    <row r="109" spans="1:8" x14ac:dyDescent="0.3">
      <c r="A109">
        <v>5927200</v>
      </c>
      <c r="B109">
        <v>100</v>
      </c>
      <c r="C109">
        <v>100</v>
      </c>
      <c r="F109">
        <v>7450351</v>
      </c>
      <c r="G109" t="s">
        <v>4</v>
      </c>
      <c r="H109">
        <v>100</v>
      </c>
    </row>
    <row r="110" spans="1:8" x14ac:dyDescent="0.3">
      <c r="A110">
        <v>5949199</v>
      </c>
      <c r="B110">
        <v>50</v>
      </c>
      <c r="C110">
        <v>60</v>
      </c>
      <c r="F110">
        <v>226559119</v>
      </c>
      <c r="G110">
        <v>90</v>
      </c>
      <c r="H110">
        <v>100</v>
      </c>
    </row>
    <row r="111" spans="1:8" x14ac:dyDescent="0.3">
      <c r="A111">
        <v>5960561</v>
      </c>
      <c r="B111">
        <v>100</v>
      </c>
      <c r="C111">
        <v>86</v>
      </c>
      <c r="F111">
        <v>282935858</v>
      </c>
      <c r="G111">
        <v>100</v>
      </c>
      <c r="H111">
        <v>95</v>
      </c>
    </row>
    <row r="112" spans="1:8" hidden="1" x14ac:dyDescent="0.3">
      <c r="A112">
        <v>5976517</v>
      </c>
      <c r="B112" t="s">
        <v>4</v>
      </c>
      <c r="C112">
        <v>0</v>
      </c>
      <c r="F112">
        <v>198753438</v>
      </c>
      <c r="G112">
        <v>89</v>
      </c>
      <c r="H112">
        <v>33</v>
      </c>
    </row>
    <row r="113" spans="1:8" x14ac:dyDescent="0.3">
      <c r="A113">
        <v>6073307</v>
      </c>
      <c r="B113">
        <v>100</v>
      </c>
      <c r="C113">
        <v>100</v>
      </c>
      <c r="F113">
        <v>4085292</v>
      </c>
      <c r="G113">
        <v>90</v>
      </c>
      <c r="H113">
        <v>80</v>
      </c>
    </row>
    <row r="114" spans="1:8" x14ac:dyDescent="0.3">
      <c r="A114">
        <v>6096034</v>
      </c>
      <c r="B114">
        <v>100</v>
      </c>
      <c r="C114">
        <v>100</v>
      </c>
      <c r="F114">
        <v>1397143</v>
      </c>
      <c r="G114">
        <v>100</v>
      </c>
      <c r="H114">
        <v>83</v>
      </c>
    </row>
    <row r="115" spans="1:8" hidden="1" x14ac:dyDescent="0.3">
      <c r="A115">
        <v>6273792</v>
      </c>
      <c r="B115" t="s">
        <v>4</v>
      </c>
      <c r="C115">
        <v>43</v>
      </c>
      <c r="F115">
        <v>12742095</v>
      </c>
      <c r="G115">
        <v>100</v>
      </c>
      <c r="H115">
        <v>65</v>
      </c>
    </row>
    <row r="116" spans="1:8" x14ac:dyDescent="0.3">
      <c r="A116">
        <v>6368208</v>
      </c>
      <c r="B116">
        <v>100</v>
      </c>
      <c r="C116">
        <v>100</v>
      </c>
      <c r="F116">
        <v>49305669</v>
      </c>
      <c r="G116" t="s">
        <v>4</v>
      </c>
      <c r="H116">
        <v>50</v>
      </c>
    </row>
    <row r="117" spans="1:8" x14ac:dyDescent="0.3">
      <c r="A117">
        <v>6396765</v>
      </c>
      <c r="B117">
        <v>60</v>
      </c>
      <c r="C117">
        <v>44</v>
      </c>
      <c r="F117">
        <v>5684550</v>
      </c>
      <c r="G117">
        <v>100</v>
      </c>
      <c r="H117">
        <v>100</v>
      </c>
    </row>
    <row r="118" spans="1:8" x14ac:dyDescent="0.3">
      <c r="A118">
        <v>6416188</v>
      </c>
      <c r="B118">
        <v>80</v>
      </c>
      <c r="C118">
        <v>38</v>
      </c>
      <c r="F118">
        <v>165679113</v>
      </c>
      <c r="G118">
        <v>100</v>
      </c>
      <c r="H118">
        <v>0</v>
      </c>
    </row>
    <row r="119" spans="1:8" x14ac:dyDescent="0.3">
      <c r="A119">
        <v>6487014</v>
      </c>
      <c r="B119">
        <v>100</v>
      </c>
      <c r="C119">
        <v>99</v>
      </c>
      <c r="F119">
        <v>2882770</v>
      </c>
      <c r="G119">
        <v>100</v>
      </c>
      <c r="H119" t="s">
        <v>4</v>
      </c>
    </row>
    <row r="120" spans="1:8" x14ac:dyDescent="0.3">
      <c r="A120">
        <v>6539250</v>
      </c>
      <c r="B120">
        <v>100</v>
      </c>
      <c r="C120">
        <v>50</v>
      </c>
      <c r="F120">
        <v>7808730</v>
      </c>
      <c r="G120">
        <v>100</v>
      </c>
      <c r="H120">
        <v>100</v>
      </c>
    </row>
    <row r="121" spans="1:8" hidden="1" x14ac:dyDescent="0.3">
      <c r="A121">
        <v>6590606</v>
      </c>
      <c r="B121" t="s">
        <v>4</v>
      </c>
      <c r="C121">
        <v>0</v>
      </c>
      <c r="F121">
        <v>362861580</v>
      </c>
      <c r="G121">
        <v>100</v>
      </c>
      <c r="H121">
        <v>98</v>
      </c>
    </row>
    <row r="122" spans="1:8" x14ac:dyDescent="0.3">
      <c r="A122">
        <v>6671943</v>
      </c>
      <c r="B122">
        <v>100</v>
      </c>
      <c r="C122">
        <v>93</v>
      </c>
      <c r="F122">
        <v>38874833</v>
      </c>
      <c r="G122">
        <v>100</v>
      </c>
      <c r="H122" t="s">
        <v>4</v>
      </c>
    </row>
    <row r="123" spans="1:8" x14ac:dyDescent="0.3">
      <c r="A123">
        <v>6726307</v>
      </c>
      <c r="B123">
        <v>100</v>
      </c>
      <c r="C123">
        <v>100</v>
      </c>
      <c r="F123">
        <v>9614611</v>
      </c>
      <c r="G123">
        <v>100</v>
      </c>
      <c r="H123">
        <v>100</v>
      </c>
    </row>
    <row r="124" spans="1:8" x14ac:dyDescent="0.3">
      <c r="A124">
        <v>6835377</v>
      </c>
      <c r="B124">
        <v>100</v>
      </c>
      <c r="C124">
        <v>100</v>
      </c>
      <c r="F124">
        <v>155230504</v>
      </c>
      <c r="G124">
        <v>90</v>
      </c>
      <c r="H124">
        <v>90</v>
      </c>
    </row>
    <row r="125" spans="1:8" x14ac:dyDescent="0.3">
      <c r="A125">
        <v>6844586</v>
      </c>
      <c r="B125">
        <v>100</v>
      </c>
      <c r="C125">
        <v>100</v>
      </c>
      <c r="F125">
        <v>41079136</v>
      </c>
      <c r="G125">
        <v>83</v>
      </c>
      <c r="H125">
        <v>100</v>
      </c>
    </row>
    <row r="126" spans="1:8" x14ac:dyDescent="0.3">
      <c r="A126">
        <v>6889569</v>
      </c>
      <c r="B126">
        <v>100</v>
      </c>
      <c r="C126">
        <v>91</v>
      </c>
      <c r="F126">
        <v>321260021</v>
      </c>
      <c r="G126">
        <v>0</v>
      </c>
      <c r="H126" t="s">
        <v>4</v>
      </c>
    </row>
    <row r="127" spans="1:8" x14ac:dyDescent="0.3">
      <c r="A127">
        <v>6948229</v>
      </c>
      <c r="B127">
        <v>100</v>
      </c>
      <c r="C127">
        <v>99</v>
      </c>
      <c r="F127">
        <v>569339</v>
      </c>
      <c r="G127">
        <v>100</v>
      </c>
      <c r="H127">
        <v>100</v>
      </c>
    </row>
    <row r="128" spans="1:8" x14ac:dyDescent="0.3">
      <c r="A128">
        <v>7053348</v>
      </c>
      <c r="B128">
        <v>100</v>
      </c>
      <c r="C128">
        <v>14</v>
      </c>
      <c r="F128">
        <v>106732184</v>
      </c>
      <c r="G128">
        <v>100</v>
      </c>
      <c r="H128">
        <v>100</v>
      </c>
    </row>
    <row r="129" spans="1:8" x14ac:dyDescent="0.3">
      <c r="A129">
        <v>7068766</v>
      </c>
      <c r="B129">
        <v>10</v>
      </c>
      <c r="C129">
        <v>27</v>
      </c>
      <c r="F129">
        <v>71348813</v>
      </c>
      <c r="G129">
        <v>100</v>
      </c>
      <c r="H129">
        <v>100</v>
      </c>
    </row>
    <row r="130" spans="1:8" x14ac:dyDescent="0.3">
      <c r="A130">
        <v>7109170</v>
      </c>
      <c r="B130">
        <v>100</v>
      </c>
      <c r="C130">
        <v>94</v>
      </c>
      <c r="F130">
        <v>43573700</v>
      </c>
      <c r="G130">
        <v>100</v>
      </c>
      <c r="H130">
        <v>65</v>
      </c>
    </row>
    <row r="131" spans="1:8" x14ac:dyDescent="0.3">
      <c r="A131">
        <v>7155827</v>
      </c>
      <c r="B131">
        <v>100</v>
      </c>
      <c r="C131">
        <v>100</v>
      </c>
      <c r="F131">
        <v>121119659</v>
      </c>
      <c r="G131" t="s">
        <v>4</v>
      </c>
      <c r="H131">
        <v>98</v>
      </c>
    </row>
    <row r="132" spans="1:8" x14ac:dyDescent="0.3">
      <c r="A132">
        <v>7298941</v>
      </c>
      <c r="B132">
        <v>100</v>
      </c>
      <c r="C132">
        <v>50</v>
      </c>
      <c r="F132">
        <v>192849470</v>
      </c>
      <c r="G132" t="s">
        <v>4</v>
      </c>
      <c r="H132">
        <v>100</v>
      </c>
    </row>
    <row r="133" spans="1:8" x14ac:dyDescent="0.3">
      <c r="A133">
        <v>7343001</v>
      </c>
      <c r="B133">
        <v>100</v>
      </c>
      <c r="C133">
        <v>100</v>
      </c>
      <c r="F133">
        <v>217978120</v>
      </c>
      <c r="G133">
        <v>0</v>
      </c>
      <c r="H133">
        <v>0</v>
      </c>
    </row>
    <row r="134" spans="1:8" x14ac:dyDescent="0.3">
      <c r="A134">
        <v>7354580</v>
      </c>
      <c r="B134">
        <v>100</v>
      </c>
      <c r="C134">
        <v>40</v>
      </c>
      <c r="F134">
        <v>230277147</v>
      </c>
      <c r="G134">
        <v>100</v>
      </c>
      <c r="H134">
        <v>100</v>
      </c>
    </row>
    <row r="135" spans="1:8" x14ac:dyDescent="0.3">
      <c r="A135">
        <v>7425753</v>
      </c>
      <c r="B135">
        <v>100</v>
      </c>
      <c r="C135">
        <v>100</v>
      </c>
      <c r="F135">
        <v>22686317</v>
      </c>
      <c r="G135">
        <v>100</v>
      </c>
      <c r="H135">
        <v>91</v>
      </c>
    </row>
    <row r="136" spans="1:8" hidden="1" x14ac:dyDescent="0.3">
      <c r="A136">
        <v>7672988</v>
      </c>
      <c r="B136" t="s">
        <v>4</v>
      </c>
      <c r="C136">
        <v>25</v>
      </c>
      <c r="F136">
        <v>45313862</v>
      </c>
      <c r="G136">
        <v>97</v>
      </c>
      <c r="H136">
        <v>99</v>
      </c>
    </row>
    <row r="137" spans="1:8" x14ac:dyDescent="0.3">
      <c r="A137">
        <v>7793831</v>
      </c>
      <c r="B137">
        <v>100</v>
      </c>
      <c r="C137">
        <v>100</v>
      </c>
      <c r="F137">
        <v>48934910</v>
      </c>
      <c r="G137" t="s">
        <v>4</v>
      </c>
      <c r="H137">
        <v>50</v>
      </c>
    </row>
    <row r="138" spans="1:8" x14ac:dyDescent="0.3">
      <c r="A138">
        <v>7825479</v>
      </c>
      <c r="B138">
        <v>83</v>
      </c>
      <c r="C138">
        <v>33</v>
      </c>
      <c r="F138">
        <v>290344002</v>
      </c>
      <c r="G138">
        <v>100</v>
      </c>
      <c r="H138">
        <v>91</v>
      </c>
    </row>
    <row r="139" spans="1:8" x14ac:dyDescent="0.3">
      <c r="A139">
        <v>7845372</v>
      </c>
      <c r="B139">
        <v>100</v>
      </c>
      <c r="C139">
        <v>58</v>
      </c>
      <c r="F139">
        <v>3921786</v>
      </c>
      <c r="G139">
        <v>100</v>
      </c>
      <c r="H139">
        <v>98</v>
      </c>
    </row>
    <row r="140" spans="1:8" x14ac:dyDescent="0.3">
      <c r="A140">
        <v>7895355</v>
      </c>
      <c r="B140">
        <v>100</v>
      </c>
      <c r="C140">
        <v>94</v>
      </c>
      <c r="F140">
        <v>4429064</v>
      </c>
      <c r="G140">
        <v>100</v>
      </c>
      <c r="H140">
        <v>100</v>
      </c>
    </row>
    <row r="141" spans="1:8" hidden="1" x14ac:dyDescent="0.3">
      <c r="A141">
        <v>8000083</v>
      </c>
      <c r="B141" t="s">
        <v>4</v>
      </c>
      <c r="C141">
        <v>100</v>
      </c>
      <c r="F141">
        <v>50836566</v>
      </c>
      <c r="G141">
        <v>86</v>
      </c>
      <c r="H141">
        <v>60</v>
      </c>
    </row>
    <row r="142" spans="1:8" x14ac:dyDescent="0.3">
      <c r="A142">
        <v>8118924</v>
      </c>
      <c r="B142">
        <v>100</v>
      </c>
      <c r="C142">
        <v>54</v>
      </c>
      <c r="F142">
        <v>3817189</v>
      </c>
      <c r="G142" t="s">
        <v>4</v>
      </c>
      <c r="H142">
        <v>100</v>
      </c>
    </row>
    <row r="143" spans="1:8" x14ac:dyDescent="0.3">
      <c r="A143">
        <v>8126456</v>
      </c>
      <c r="B143">
        <v>100</v>
      </c>
      <c r="C143">
        <v>86</v>
      </c>
      <c r="F143">
        <v>148422682</v>
      </c>
      <c r="G143" t="s">
        <v>4</v>
      </c>
      <c r="H143">
        <v>100</v>
      </c>
    </row>
    <row r="144" spans="1:8" x14ac:dyDescent="0.3">
      <c r="A144">
        <v>8177049</v>
      </c>
      <c r="B144">
        <v>100</v>
      </c>
      <c r="C144">
        <v>97</v>
      </c>
      <c r="F144">
        <v>274245974</v>
      </c>
      <c r="G144" t="s">
        <v>4</v>
      </c>
      <c r="H144">
        <v>82</v>
      </c>
    </row>
    <row r="145" spans="1:8" hidden="1" x14ac:dyDescent="0.3">
      <c r="A145">
        <v>8278123</v>
      </c>
      <c r="B145" t="s">
        <v>4</v>
      </c>
      <c r="C145">
        <v>100</v>
      </c>
      <c r="F145">
        <v>107509852</v>
      </c>
      <c r="G145">
        <v>60</v>
      </c>
      <c r="H145">
        <v>64</v>
      </c>
    </row>
    <row r="146" spans="1:8" x14ac:dyDescent="0.3">
      <c r="A146">
        <v>8349056</v>
      </c>
      <c r="B146">
        <v>100</v>
      </c>
      <c r="C146">
        <v>100</v>
      </c>
      <c r="F146">
        <v>154734956</v>
      </c>
      <c r="G146">
        <v>100</v>
      </c>
      <c r="H146">
        <v>94</v>
      </c>
    </row>
    <row r="147" spans="1:8" x14ac:dyDescent="0.3">
      <c r="A147">
        <v>8373692</v>
      </c>
      <c r="B147">
        <v>100</v>
      </c>
      <c r="C147">
        <v>100</v>
      </c>
      <c r="F147">
        <v>591649</v>
      </c>
      <c r="G147">
        <v>100</v>
      </c>
      <c r="H147">
        <v>0</v>
      </c>
    </row>
    <row r="148" spans="1:8" x14ac:dyDescent="0.3">
      <c r="A148">
        <v>8435530</v>
      </c>
      <c r="B148">
        <v>67</v>
      </c>
      <c r="C148">
        <v>76</v>
      </c>
      <c r="F148">
        <v>1646497</v>
      </c>
      <c r="G148">
        <v>100</v>
      </c>
      <c r="H148">
        <v>94</v>
      </c>
    </row>
    <row r="149" spans="1:8" x14ac:dyDescent="0.3">
      <c r="A149">
        <v>8666835</v>
      </c>
      <c r="B149">
        <v>100</v>
      </c>
      <c r="C149">
        <v>100</v>
      </c>
      <c r="F149">
        <v>34002172</v>
      </c>
      <c r="G149">
        <v>100</v>
      </c>
      <c r="H149">
        <v>85</v>
      </c>
    </row>
    <row r="150" spans="1:8" x14ac:dyDescent="0.3">
      <c r="A150">
        <v>8702985</v>
      </c>
      <c r="B150">
        <v>100</v>
      </c>
      <c r="C150">
        <v>67</v>
      </c>
      <c r="F150">
        <v>32764525</v>
      </c>
      <c r="G150">
        <v>100</v>
      </c>
      <c r="H150">
        <v>25</v>
      </c>
    </row>
    <row r="151" spans="1:8" x14ac:dyDescent="0.3">
      <c r="A151">
        <v>8739610</v>
      </c>
      <c r="B151">
        <v>100</v>
      </c>
      <c r="C151">
        <v>92</v>
      </c>
      <c r="F151">
        <v>62414567</v>
      </c>
      <c r="G151">
        <v>100</v>
      </c>
      <c r="H151">
        <v>100</v>
      </c>
    </row>
    <row r="152" spans="1:8" x14ac:dyDescent="0.3">
      <c r="A152">
        <v>8782602</v>
      </c>
      <c r="B152">
        <v>100</v>
      </c>
      <c r="C152">
        <v>100</v>
      </c>
      <c r="F152">
        <v>97542710</v>
      </c>
      <c r="G152">
        <v>98</v>
      </c>
      <c r="H152">
        <v>99</v>
      </c>
    </row>
    <row r="153" spans="1:8" x14ac:dyDescent="0.3">
      <c r="A153">
        <v>9104636</v>
      </c>
      <c r="B153">
        <v>100</v>
      </c>
      <c r="C153">
        <v>71</v>
      </c>
      <c r="F153">
        <v>99918623</v>
      </c>
      <c r="G153">
        <v>100</v>
      </c>
      <c r="H153">
        <v>89</v>
      </c>
    </row>
    <row r="154" spans="1:8" hidden="1" x14ac:dyDescent="0.3">
      <c r="A154">
        <v>9127235</v>
      </c>
      <c r="B154">
        <v>100</v>
      </c>
      <c r="C154" t="s">
        <v>4</v>
      </c>
      <c r="F154">
        <v>2188826</v>
      </c>
      <c r="G154">
        <v>100</v>
      </c>
      <c r="H154">
        <v>50</v>
      </c>
    </row>
    <row r="155" spans="1:8" x14ac:dyDescent="0.3">
      <c r="A155">
        <v>9558617</v>
      </c>
      <c r="B155">
        <v>100</v>
      </c>
      <c r="C155">
        <v>89</v>
      </c>
      <c r="F155">
        <v>43223187</v>
      </c>
      <c r="G155">
        <v>100</v>
      </c>
      <c r="H155">
        <v>100</v>
      </c>
    </row>
    <row r="156" spans="1:8" x14ac:dyDescent="0.3">
      <c r="A156">
        <v>9612740</v>
      </c>
      <c r="B156">
        <v>100</v>
      </c>
      <c r="C156">
        <v>91</v>
      </c>
      <c r="F156">
        <v>247217463</v>
      </c>
      <c r="G156">
        <v>100</v>
      </c>
      <c r="H156">
        <v>76</v>
      </c>
    </row>
    <row r="157" spans="1:8" x14ac:dyDescent="0.3">
      <c r="A157">
        <v>9702328</v>
      </c>
      <c r="B157">
        <v>100</v>
      </c>
      <c r="C157">
        <v>50</v>
      </c>
      <c r="F157">
        <v>272881274</v>
      </c>
      <c r="G157">
        <v>100</v>
      </c>
      <c r="H157">
        <v>100</v>
      </c>
    </row>
    <row r="158" spans="1:8" x14ac:dyDescent="0.3">
      <c r="A158">
        <v>9727027</v>
      </c>
      <c r="B158">
        <v>83</v>
      </c>
      <c r="C158">
        <v>100</v>
      </c>
      <c r="F158">
        <v>284330525</v>
      </c>
      <c r="G158">
        <v>100</v>
      </c>
      <c r="H158">
        <v>95</v>
      </c>
    </row>
    <row r="159" spans="1:8" x14ac:dyDescent="0.3">
      <c r="A159">
        <v>10061029</v>
      </c>
      <c r="B159">
        <v>100</v>
      </c>
      <c r="C159">
        <v>0</v>
      </c>
      <c r="F159">
        <v>131660608</v>
      </c>
      <c r="G159">
        <v>50</v>
      </c>
      <c r="H159">
        <v>50</v>
      </c>
    </row>
    <row r="160" spans="1:8" x14ac:dyDescent="0.3">
      <c r="A160">
        <v>10236161</v>
      </c>
      <c r="B160">
        <v>100</v>
      </c>
      <c r="C160">
        <v>100</v>
      </c>
      <c r="F160">
        <v>65924257</v>
      </c>
      <c r="G160">
        <v>86</v>
      </c>
      <c r="H160">
        <v>100</v>
      </c>
    </row>
    <row r="161" spans="1:8" x14ac:dyDescent="0.3">
      <c r="A161">
        <v>10322997</v>
      </c>
      <c r="B161">
        <v>100</v>
      </c>
      <c r="C161">
        <v>100</v>
      </c>
      <c r="F161">
        <v>12033867</v>
      </c>
      <c r="G161">
        <v>100</v>
      </c>
      <c r="H161">
        <v>74</v>
      </c>
    </row>
    <row r="162" spans="1:8" x14ac:dyDescent="0.3">
      <c r="A162">
        <v>10663375</v>
      </c>
      <c r="B162">
        <v>84</v>
      </c>
      <c r="C162">
        <v>95</v>
      </c>
      <c r="F162">
        <v>21261125</v>
      </c>
      <c r="G162" t="s">
        <v>4</v>
      </c>
      <c r="H162">
        <v>0</v>
      </c>
    </row>
    <row r="163" spans="1:8" x14ac:dyDescent="0.3">
      <c r="A163">
        <v>10718839</v>
      </c>
      <c r="B163">
        <v>100</v>
      </c>
      <c r="C163">
        <v>96</v>
      </c>
      <c r="F163">
        <v>141166875</v>
      </c>
      <c r="G163">
        <v>100</v>
      </c>
      <c r="H163">
        <v>98</v>
      </c>
    </row>
    <row r="164" spans="1:8" x14ac:dyDescent="0.3">
      <c r="A164">
        <v>10731800</v>
      </c>
      <c r="B164">
        <v>91</v>
      </c>
      <c r="C164">
        <v>65</v>
      </c>
      <c r="F164">
        <v>119352112</v>
      </c>
      <c r="G164">
        <v>100</v>
      </c>
      <c r="H164">
        <v>100</v>
      </c>
    </row>
    <row r="165" spans="1:8" x14ac:dyDescent="0.3">
      <c r="A165">
        <v>10899471</v>
      </c>
      <c r="B165">
        <v>100</v>
      </c>
      <c r="C165">
        <v>94</v>
      </c>
      <c r="F165">
        <v>248699054</v>
      </c>
      <c r="G165">
        <v>100</v>
      </c>
      <c r="H165">
        <v>98</v>
      </c>
    </row>
    <row r="166" spans="1:8" hidden="1" x14ac:dyDescent="0.3">
      <c r="A166">
        <v>11048824</v>
      </c>
      <c r="B166">
        <v>100</v>
      </c>
      <c r="C166" t="s">
        <v>4</v>
      </c>
      <c r="F166">
        <v>276000331</v>
      </c>
      <c r="G166">
        <v>0</v>
      </c>
      <c r="H166">
        <v>0</v>
      </c>
    </row>
    <row r="167" spans="1:8" x14ac:dyDescent="0.3">
      <c r="A167">
        <v>11463589</v>
      </c>
      <c r="B167">
        <v>100</v>
      </c>
      <c r="C167">
        <v>20</v>
      </c>
      <c r="F167">
        <v>36121065</v>
      </c>
      <c r="G167" t="s">
        <v>4</v>
      </c>
      <c r="H167">
        <v>0</v>
      </c>
    </row>
    <row r="168" spans="1:8" x14ac:dyDescent="0.3">
      <c r="A168">
        <v>11492280</v>
      </c>
      <c r="B168">
        <v>100</v>
      </c>
      <c r="C168">
        <v>50</v>
      </c>
      <c r="F168">
        <v>6911938</v>
      </c>
      <c r="G168">
        <v>100</v>
      </c>
      <c r="H168">
        <v>76</v>
      </c>
    </row>
    <row r="169" spans="1:8" x14ac:dyDescent="0.3">
      <c r="A169">
        <v>11604753</v>
      </c>
      <c r="B169">
        <v>100</v>
      </c>
      <c r="C169">
        <v>80</v>
      </c>
      <c r="F169">
        <v>1485530</v>
      </c>
      <c r="G169" t="s">
        <v>4</v>
      </c>
      <c r="H169">
        <v>80</v>
      </c>
    </row>
    <row r="170" spans="1:8" x14ac:dyDescent="0.3">
      <c r="A170">
        <v>11652227</v>
      </c>
      <c r="B170">
        <v>100</v>
      </c>
      <c r="C170">
        <v>93</v>
      </c>
      <c r="F170">
        <v>1903033</v>
      </c>
      <c r="G170">
        <v>100</v>
      </c>
      <c r="H170">
        <v>78</v>
      </c>
    </row>
    <row r="171" spans="1:8" x14ac:dyDescent="0.3">
      <c r="A171">
        <v>11802276</v>
      </c>
      <c r="B171">
        <v>100</v>
      </c>
      <c r="C171">
        <v>100</v>
      </c>
      <c r="F171">
        <v>134131829</v>
      </c>
      <c r="G171">
        <v>100</v>
      </c>
      <c r="H171">
        <v>100</v>
      </c>
    </row>
    <row r="172" spans="1:8" x14ac:dyDescent="0.3">
      <c r="A172">
        <v>11933948</v>
      </c>
      <c r="B172">
        <v>100</v>
      </c>
      <c r="C172">
        <v>16</v>
      </c>
      <c r="F172">
        <v>51846997</v>
      </c>
      <c r="G172">
        <v>100</v>
      </c>
      <c r="H172">
        <v>90</v>
      </c>
    </row>
    <row r="173" spans="1:8" x14ac:dyDescent="0.3">
      <c r="A173">
        <v>12008431</v>
      </c>
      <c r="B173">
        <v>100</v>
      </c>
      <c r="C173">
        <v>100</v>
      </c>
      <c r="F173">
        <v>8366244</v>
      </c>
      <c r="G173">
        <v>100</v>
      </c>
      <c r="H173">
        <v>100</v>
      </c>
    </row>
    <row r="174" spans="1:8" x14ac:dyDescent="0.3">
      <c r="A174">
        <v>12554543</v>
      </c>
      <c r="B174">
        <v>100</v>
      </c>
      <c r="C174">
        <v>0</v>
      </c>
      <c r="F174">
        <v>17254791</v>
      </c>
      <c r="G174">
        <v>100</v>
      </c>
      <c r="H174">
        <v>88</v>
      </c>
    </row>
    <row r="175" spans="1:8" x14ac:dyDescent="0.3">
      <c r="A175">
        <v>12665126</v>
      </c>
      <c r="B175">
        <v>100</v>
      </c>
      <c r="C175">
        <v>58</v>
      </c>
      <c r="F175">
        <v>29889412</v>
      </c>
      <c r="G175">
        <v>100</v>
      </c>
      <c r="H175">
        <v>0</v>
      </c>
    </row>
    <row r="176" spans="1:8" x14ac:dyDescent="0.3">
      <c r="A176">
        <v>12766664</v>
      </c>
      <c r="B176">
        <v>100</v>
      </c>
      <c r="C176">
        <v>100</v>
      </c>
      <c r="F176">
        <v>289626746</v>
      </c>
      <c r="G176">
        <v>100</v>
      </c>
      <c r="H176">
        <v>100</v>
      </c>
    </row>
    <row r="177" spans="1:8" x14ac:dyDescent="0.3">
      <c r="A177">
        <v>12809035</v>
      </c>
      <c r="B177">
        <v>100</v>
      </c>
      <c r="C177">
        <v>0</v>
      </c>
      <c r="F177">
        <v>48258166</v>
      </c>
      <c r="G177">
        <v>100</v>
      </c>
      <c r="H177">
        <v>40</v>
      </c>
    </row>
    <row r="178" spans="1:8" hidden="1" x14ac:dyDescent="0.3">
      <c r="A178">
        <v>12966791</v>
      </c>
      <c r="B178" t="s">
        <v>4</v>
      </c>
      <c r="C178">
        <v>100</v>
      </c>
      <c r="F178">
        <v>33803286</v>
      </c>
      <c r="G178">
        <v>90</v>
      </c>
      <c r="H178">
        <v>100</v>
      </c>
    </row>
    <row r="179" spans="1:8" x14ac:dyDescent="0.3">
      <c r="A179">
        <v>12972241</v>
      </c>
      <c r="B179">
        <v>100</v>
      </c>
      <c r="C179">
        <v>81</v>
      </c>
      <c r="F179">
        <v>420848202</v>
      </c>
      <c r="G179">
        <v>100</v>
      </c>
      <c r="H179">
        <v>100</v>
      </c>
    </row>
    <row r="180" spans="1:8" x14ac:dyDescent="0.3">
      <c r="A180">
        <v>13004853</v>
      </c>
      <c r="B180">
        <v>100</v>
      </c>
      <c r="C180">
        <v>98</v>
      </c>
      <c r="F180">
        <v>68950705</v>
      </c>
      <c r="G180">
        <v>100</v>
      </c>
      <c r="H180">
        <v>99</v>
      </c>
    </row>
    <row r="181" spans="1:8" x14ac:dyDescent="0.3">
      <c r="A181">
        <v>13053259</v>
      </c>
      <c r="B181">
        <v>100</v>
      </c>
      <c r="C181">
        <v>95</v>
      </c>
      <c r="F181">
        <v>15644003</v>
      </c>
      <c r="G181" t="s">
        <v>4</v>
      </c>
      <c r="H181">
        <v>100</v>
      </c>
    </row>
    <row r="182" spans="1:8" x14ac:dyDescent="0.3">
      <c r="A182">
        <v>13054445</v>
      </c>
      <c r="B182">
        <v>80</v>
      </c>
      <c r="C182">
        <v>88</v>
      </c>
      <c r="F182">
        <v>10492797</v>
      </c>
      <c r="G182">
        <v>100</v>
      </c>
      <c r="H182">
        <v>92</v>
      </c>
    </row>
    <row r="183" spans="1:8" x14ac:dyDescent="0.3">
      <c r="A183">
        <v>13066292</v>
      </c>
      <c r="B183">
        <v>100</v>
      </c>
      <c r="C183">
        <v>100</v>
      </c>
      <c r="F183">
        <v>162811995</v>
      </c>
      <c r="G183">
        <v>100</v>
      </c>
      <c r="H183">
        <v>84</v>
      </c>
    </row>
    <row r="184" spans="1:8" hidden="1" x14ac:dyDescent="0.3">
      <c r="A184">
        <v>13097990</v>
      </c>
      <c r="B184">
        <v>0</v>
      </c>
      <c r="C184" t="s">
        <v>4</v>
      </c>
      <c r="F184">
        <v>44771682</v>
      </c>
      <c r="G184">
        <v>100</v>
      </c>
      <c r="H184" t="s">
        <v>4</v>
      </c>
    </row>
    <row r="185" spans="1:8" x14ac:dyDescent="0.3">
      <c r="A185">
        <v>13647990</v>
      </c>
      <c r="B185">
        <v>100</v>
      </c>
      <c r="C185">
        <v>99</v>
      </c>
      <c r="F185">
        <v>90031229</v>
      </c>
      <c r="G185" t="s">
        <v>4</v>
      </c>
      <c r="H185">
        <v>50</v>
      </c>
    </row>
    <row r="186" spans="1:8" x14ac:dyDescent="0.3">
      <c r="A186">
        <v>13865194</v>
      </c>
      <c r="B186">
        <v>100</v>
      </c>
      <c r="C186">
        <v>94</v>
      </c>
      <c r="F186">
        <v>1410170</v>
      </c>
      <c r="G186">
        <v>100</v>
      </c>
      <c r="H186">
        <v>100</v>
      </c>
    </row>
    <row r="187" spans="1:8" hidden="1" x14ac:dyDescent="0.3">
      <c r="A187">
        <v>13936429</v>
      </c>
      <c r="B187" t="s">
        <v>4</v>
      </c>
      <c r="C187">
        <v>33</v>
      </c>
      <c r="F187">
        <v>63804883</v>
      </c>
      <c r="G187" t="s">
        <v>4</v>
      </c>
      <c r="H187">
        <v>100</v>
      </c>
    </row>
    <row r="188" spans="1:8" x14ac:dyDescent="0.3">
      <c r="A188">
        <v>14241704</v>
      </c>
      <c r="B188">
        <v>100</v>
      </c>
      <c r="C188">
        <v>0</v>
      </c>
      <c r="F188">
        <v>40968064</v>
      </c>
      <c r="G188" t="s">
        <v>4</v>
      </c>
      <c r="H188">
        <v>67</v>
      </c>
    </row>
    <row r="189" spans="1:8" x14ac:dyDescent="0.3">
      <c r="A189">
        <v>14275418</v>
      </c>
      <c r="B189">
        <v>100</v>
      </c>
      <c r="C189">
        <v>86</v>
      </c>
      <c r="F189">
        <v>43435432</v>
      </c>
      <c r="G189">
        <v>0</v>
      </c>
      <c r="H189">
        <v>0</v>
      </c>
    </row>
    <row r="190" spans="1:8" hidden="1" x14ac:dyDescent="0.3">
      <c r="A190">
        <v>14294444</v>
      </c>
      <c r="B190" t="s">
        <v>4</v>
      </c>
      <c r="C190">
        <v>100</v>
      </c>
      <c r="F190">
        <v>63755125</v>
      </c>
      <c r="G190">
        <v>11</v>
      </c>
      <c r="H190">
        <v>33</v>
      </c>
    </row>
    <row r="191" spans="1:8" x14ac:dyDescent="0.3">
      <c r="A191">
        <v>14787591</v>
      </c>
      <c r="B191">
        <v>25</v>
      </c>
      <c r="C191">
        <v>0</v>
      </c>
      <c r="F191">
        <v>81659323</v>
      </c>
      <c r="G191">
        <v>100</v>
      </c>
      <c r="H191">
        <v>100</v>
      </c>
    </row>
    <row r="192" spans="1:8" hidden="1" x14ac:dyDescent="0.3">
      <c r="A192">
        <v>14802715</v>
      </c>
      <c r="B192">
        <v>100</v>
      </c>
      <c r="C192" t="s">
        <v>4</v>
      </c>
      <c r="F192">
        <v>25563866</v>
      </c>
      <c r="G192">
        <v>100</v>
      </c>
      <c r="H192">
        <v>82</v>
      </c>
    </row>
    <row r="193" spans="1:8" x14ac:dyDescent="0.3">
      <c r="A193">
        <v>14978973</v>
      </c>
      <c r="B193">
        <v>100</v>
      </c>
      <c r="C193">
        <v>100</v>
      </c>
      <c r="F193">
        <v>203344717</v>
      </c>
      <c r="G193">
        <v>100</v>
      </c>
      <c r="H193">
        <v>95</v>
      </c>
    </row>
    <row r="194" spans="1:8" x14ac:dyDescent="0.3">
      <c r="A194">
        <v>15633435</v>
      </c>
      <c r="B194">
        <v>100</v>
      </c>
      <c r="C194">
        <v>43</v>
      </c>
      <c r="F194">
        <v>246906243</v>
      </c>
      <c r="G194">
        <v>100</v>
      </c>
      <c r="H194">
        <v>100</v>
      </c>
    </row>
    <row r="195" spans="1:8" x14ac:dyDescent="0.3">
      <c r="A195">
        <v>15779976</v>
      </c>
      <c r="B195">
        <v>100</v>
      </c>
      <c r="C195">
        <v>92</v>
      </c>
      <c r="F195">
        <v>140817985</v>
      </c>
      <c r="G195">
        <v>100</v>
      </c>
      <c r="H195">
        <v>85</v>
      </c>
    </row>
    <row r="196" spans="1:8" x14ac:dyDescent="0.3">
      <c r="A196">
        <v>15817192</v>
      </c>
      <c r="B196">
        <v>90</v>
      </c>
      <c r="C196">
        <v>92</v>
      </c>
      <c r="F196">
        <v>45856669</v>
      </c>
      <c r="G196">
        <v>100</v>
      </c>
      <c r="H196">
        <v>50</v>
      </c>
    </row>
    <row r="197" spans="1:8" x14ac:dyDescent="0.3">
      <c r="A197">
        <v>16044016</v>
      </c>
      <c r="B197">
        <v>100</v>
      </c>
      <c r="C197">
        <v>100</v>
      </c>
      <c r="F197">
        <v>261553165</v>
      </c>
      <c r="G197">
        <v>100</v>
      </c>
      <c r="H197">
        <v>97</v>
      </c>
    </row>
    <row r="198" spans="1:8" x14ac:dyDescent="0.3">
      <c r="A198">
        <v>16277522</v>
      </c>
      <c r="B198">
        <v>100</v>
      </c>
      <c r="C198">
        <v>100</v>
      </c>
      <c r="F198">
        <v>2588098</v>
      </c>
      <c r="G198">
        <v>100</v>
      </c>
      <c r="H198">
        <v>0</v>
      </c>
    </row>
    <row r="199" spans="1:8" x14ac:dyDescent="0.3">
      <c r="A199">
        <v>16459279</v>
      </c>
      <c r="B199">
        <v>100</v>
      </c>
      <c r="C199">
        <v>91</v>
      </c>
      <c r="F199">
        <v>115994859</v>
      </c>
      <c r="G199">
        <v>100</v>
      </c>
      <c r="H199">
        <v>83</v>
      </c>
    </row>
    <row r="200" spans="1:8" x14ac:dyDescent="0.3">
      <c r="A200">
        <v>16470588</v>
      </c>
      <c r="B200">
        <v>100</v>
      </c>
      <c r="C200">
        <v>89</v>
      </c>
      <c r="F200">
        <v>139689738</v>
      </c>
      <c r="G200">
        <v>100</v>
      </c>
      <c r="H200">
        <v>99</v>
      </c>
    </row>
    <row r="201" spans="1:8" hidden="1" x14ac:dyDescent="0.3">
      <c r="A201">
        <v>16478851</v>
      </c>
      <c r="B201">
        <v>100</v>
      </c>
      <c r="C201" t="s">
        <v>4</v>
      </c>
      <c r="F201">
        <v>47617</v>
      </c>
      <c r="G201">
        <v>100</v>
      </c>
      <c r="H201">
        <v>100</v>
      </c>
    </row>
    <row r="202" spans="1:8" x14ac:dyDescent="0.3">
      <c r="A202">
        <v>16697760</v>
      </c>
      <c r="B202">
        <v>100</v>
      </c>
      <c r="C202">
        <v>17</v>
      </c>
      <c r="F202">
        <v>438740647</v>
      </c>
      <c r="G202">
        <v>98</v>
      </c>
      <c r="H202">
        <v>98</v>
      </c>
    </row>
    <row r="203" spans="1:8" x14ac:dyDescent="0.3">
      <c r="A203">
        <v>16811022</v>
      </c>
      <c r="B203">
        <v>87</v>
      </c>
      <c r="C203">
        <v>70</v>
      </c>
      <c r="F203">
        <v>4477219</v>
      </c>
      <c r="G203">
        <v>100</v>
      </c>
      <c r="H203">
        <v>100</v>
      </c>
    </row>
    <row r="204" spans="1:8" hidden="1" x14ac:dyDescent="0.3">
      <c r="A204">
        <v>16898206</v>
      </c>
      <c r="B204">
        <v>0</v>
      </c>
      <c r="C204" t="s">
        <v>4</v>
      </c>
      <c r="F204">
        <v>4288804</v>
      </c>
      <c r="G204">
        <v>100</v>
      </c>
      <c r="H204" t="s">
        <v>4</v>
      </c>
    </row>
    <row r="205" spans="1:8" hidden="1" x14ac:dyDescent="0.3">
      <c r="A205">
        <v>16925504</v>
      </c>
      <c r="B205">
        <v>100</v>
      </c>
      <c r="C205" t="s">
        <v>4</v>
      </c>
      <c r="F205">
        <v>22049576</v>
      </c>
      <c r="G205">
        <v>100</v>
      </c>
      <c r="H205">
        <v>100</v>
      </c>
    </row>
    <row r="206" spans="1:8" hidden="1" x14ac:dyDescent="0.3">
      <c r="A206">
        <v>17001223</v>
      </c>
      <c r="B206">
        <v>100</v>
      </c>
      <c r="C206" t="s">
        <v>4</v>
      </c>
      <c r="F206">
        <v>35253785</v>
      </c>
      <c r="G206">
        <v>84</v>
      </c>
      <c r="H206">
        <v>33</v>
      </c>
    </row>
    <row r="207" spans="1:8" x14ac:dyDescent="0.3">
      <c r="A207">
        <v>17172895</v>
      </c>
      <c r="B207">
        <v>100</v>
      </c>
      <c r="C207">
        <v>38</v>
      </c>
      <c r="F207">
        <v>306052957</v>
      </c>
      <c r="G207" t="s">
        <v>4</v>
      </c>
      <c r="H207">
        <v>58</v>
      </c>
    </row>
    <row r="208" spans="1:8" x14ac:dyDescent="0.3">
      <c r="A208">
        <v>17705073</v>
      </c>
      <c r="B208">
        <v>92</v>
      </c>
      <c r="C208">
        <v>97</v>
      </c>
      <c r="F208">
        <v>199329252</v>
      </c>
      <c r="G208">
        <v>100</v>
      </c>
      <c r="H208">
        <v>53</v>
      </c>
    </row>
    <row r="209" spans="1:8" hidden="1" x14ac:dyDescent="0.3">
      <c r="A209">
        <v>17738768</v>
      </c>
      <c r="B209" t="s">
        <v>4</v>
      </c>
      <c r="C209">
        <v>0</v>
      </c>
      <c r="F209">
        <v>5596272</v>
      </c>
      <c r="G209">
        <v>100</v>
      </c>
      <c r="H209">
        <v>80</v>
      </c>
    </row>
    <row r="210" spans="1:8" x14ac:dyDescent="0.3">
      <c r="A210">
        <v>17896017</v>
      </c>
      <c r="B210">
        <v>100</v>
      </c>
      <c r="C210">
        <v>75</v>
      </c>
      <c r="F210">
        <v>277694525</v>
      </c>
      <c r="G210">
        <v>100</v>
      </c>
      <c r="H210" t="s">
        <v>4</v>
      </c>
    </row>
    <row r="211" spans="1:8" hidden="1" x14ac:dyDescent="0.3">
      <c r="A211">
        <v>18043605</v>
      </c>
      <c r="B211" t="s">
        <v>4</v>
      </c>
      <c r="C211">
        <v>100</v>
      </c>
      <c r="F211">
        <v>4955655</v>
      </c>
      <c r="G211">
        <v>70</v>
      </c>
      <c r="H211">
        <v>60</v>
      </c>
    </row>
    <row r="212" spans="1:8" x14ac:dyDescent="0.3">
      <c r="A212">
        <v>18148190</v>
      </c>
      <c r="B212">
        <v>100</v>
      </c>
      <c r="C212">
        <v>67</v>
      </c>
      <c r="F212">
        <v>1017287</v>
      </c>
      <c r="G212">
        <v>100</v>
      </c>
      <c r="H212">
        <v>75</v>
      </c>
    </row>
    <row r="213" spans="1:8" x14ac:dyDescent="0.3">
      <c r="A213">
        <v>18274975</v>
      </c>
      <c r="B213">
        <v>100</v>
      </c>
      <c r="C213">
        <v>95</v>
      </c>
      <c r="F213">
        <v>30593040</v>
      </c>
      <c r="G213">
        <v>40</v>
      </c>
      <c r="H213">
        <v>0</v>
      </c>
    </row>
    <row r="214" spans="1:8" hidden="1" x14ac:dyDescent="0.3">
      <c r="A214">
        <v>18282717</v>
      </c>
      <c r="B214" t="s">
        <v>4</v>
      </c>
      <c r="C214">
        <v>0</v>
      </c>
      <c r="F214">
        <v>258963573</v>
      </c>
      <c r="G214">
        <v>100</v>
      </c>
      <c r="H214">
        <v>100</v>
      </c>
    </row>
    <row r="215" spans="1:8" x14ac:dyDescent="0.3">
      <c r="A215">
        <v>18685704</v>
      </c>
      <c r="B215">
        <v>100</v>
      </c>
      <c r="C215">
        <v>83</v>
      </c>
      <c r="F215">
        <v>18112977</v>
      </c>
      <c r="G215">
        <v>100</v>
      </c>
      <c r="H215">
        <v>84</v>
      </c>
    </row>
    <row r="216" spans="1:8" x14ac:dyDescent="0.3">
      <c r="A216">
        <v>19192430</v>
      </c>
      <c r="B216">
        <v>100</v>
      </c>
      <c r="C216">
        <v>84</v>
      </c>
      <c r="F216">
        <v>20328478</v>
      </c>
      <c r="G216">
        <v>100</v>
      </c>
      <c r="H216">
        <v>83</v>
      </c>
    </row>
    <row r="217" spans="1:8" x14ac:dyDescent="0.3">
      <c r="A217">
        <v>19928162</v>
      </c>
      <c r="B217">
        <v>100</v>
      </c>
      <c r="C217">
        <v>60</v>
      </c>
      <c r="F217">
        <v>36677294</v>
      </c>
      <c r="G217">
        <v>80</v>
      </c>
      <c r="H217">
        <v>51</v>
      </c>
    </row>
    <row r="218" spans="1:8" x14ac:dyDescent="0.3">
      <c r="A218">
        <v>19968982</v>
      </c>
      <c r="B218">
        <v>100</v>
      </c>
      <c r="C218">
        <v>94</v>
      </c>
      <c r="F218">
        <v>7680784</v>
      </c>
      <c r="G218">
        <v>100</v>
      </c>
      <c r="H218">
        <v>56</v>
      </c>
    </row>
    <row r="219" spans="1:8" x14ac:dyDescent="0.3">
      <c r="A219">
        <v>20070003</v>
      </c>
      <c r="B219">
        <v>100</v>
      </c>
      <c r="C219">
        <v>100</v>
      </c>
      <c r="F219">
        <v>137738456</v>
      </c>
      <c r="G219">
        <v>100</v>
      </c>
      <c r="H219">
        <v>100</v>
      </c>
    </row>
    <row r="220" spans="1:8" x14ac:dyDescent="0.3">
      <c r="A220">
        <v>20121255</v>
      </c>
      <c r="B220">
        <v>100</v>
      </c>
      <c r="C220">
        <v>100</v>
      </c>
      <c r="F220">
        <v>56898467</v>
      </c>
      <c r="G220">
        <v>100</v>
      </c>
      <c r="H220">
        <v>82</v>
      </c>
    </row>
    <row r="221" spans="1:8" hidden="1" x14ac:dyDescent="0.3">
      <c r="A221">
        <v>20185762</v>
      </c>
      <c r="B221" t="s">
        <v>4</v>
      </c>
      <c r="C221">
        <v>50</v>
      </c>
      <c r="F221">
        <v>249724267</v>
      </c>
      <c r="G221">
        <v>100</v>
      </c>
      <c r="H221">
        <v>100</v>
      </c>
    </row>
    <row r="222" spans="1:8" x14ac:dyDescent="0.3">
      <c r="A222">
        <v>20261518</v>
      </c>
      <c r="B222">
        <v>100</v>
      </c>
      <c r="C222">
        <v>53</v>
      </c>
      <c r="F222">
        <v>272874078</v>
      </c>
      <c r="G222">
        <v>100</v>
      </c>
      <c r="H222">
        <v>100</v>
      </c>
    </row>
    <row r="223" spans="1:8" x14ac:dyDescent="0.3">
      <c r="A223">
        <v>20275481</v>
      </c>
      <c r="B223">
        <v>100</v>
      </c>
      <c r="C223">
        <v>86</v>
      </c>
      <c r="F223">
        <v>11098452</v>
      </c>
      <c r="G223">
        <v>100</v>
      </c>
      <c r="H223">
        <v>100</v>
      </c>
    </row>
    <row r="224" spans="1:8" x14ac:dyDescent="0.3">
      <c r="A224">
        <v>20323579</v>
      </c>
      <c r="B224">
        <v>100</v>
      </c>
      <c r="C224">
        <v>93</v>
      </c>
      <c r="F224">
        <v>4763862</v>
      </c>
      <c r="G224" t="s">
        <v>4</v>
      </c>
      <c r="H224">
        <v>100</v>
      </c>
    </row>
    <row r="225" spans="1:8" x14ac:dyDescent="0.3">
      <c r="A225">
        <v>20411486</v>
      </c>
      <c r="B225">
        <v>100</v>
      </c>
      <c r="C225">
        <v>40</v>
      </c>
      <c r="F225">
        <v>129433543</v>
      </c>
      <c r="G225" t="s">
        <v>4</v>
      </c>
      <c r="H225">
        <v>100</v>
      </c>
    </row>
    <row r="226" spans="1:8" x14ac:dyDescent="0.3">
      <c r="A226">
        <v>20533209</v>
      </c>
      <c r="B226">
        <v>100</v>
      </c>
      <c r="C226">
        <v>100</v>
      </c>
      <c r="F226">
        <v>2515277</v>
      </c>
      <c r="G226">
        <v>100</v>
      </c>
      <c r="H226">
        <v>59</v>
      </c>
    </row>
    <row r="227" spans="1:8" x14ac:dyDescent="0.3">
      <c r="A227">
        <v>20760617</v>
      </c>
      <c r="B227">
        <v>50</v>
      </c>
      <c r="C227">
        <v>25</v>
      </c>
      <c r="F227">
        <v>250535526</v>
      </c>
      <c r="G227">
        <v>80</v>
      </c>
      <c r="H227">
        <v>97</v>
      </c>
    </row>
    <row r="228" spans="1:8" x14ac:dyDescent="0.3">
      <c r="A228">
        <v>20803742</v>
      </c>
      <c r="B228">
        <v>100</v>
      </c>
      <c r="C228">
        <v>100</v>
      </c>
      <c r="F228">
        <v>4365924</v>
      </c>
      <c r="G228">
        <v>100</v>
      </c>
      <c r="H228">
        <v>50</v>
      </c>
    </row>
    <row r="229" spans="1:8" hidden="1" x14ac:dyDescent="0.3">
      <c r="A229">
        <v>20906026</v>
      </c>
      <c r="B229" t="s">
        <v>4</v>
      </c>
      <c r="C229">
        <v>63</v>
      </c>
      <c r="F229">
        <v>57674011</v>
      </c>
      <c r="G229">
        <v>100</v>
      </c>
      <c r="H229">
        <v>67</v>
      </c>
    </row>
    <row r="230" spans="1:8" x14ac:dyDescent="0.3">
      <c r="A230">
        <v>21023651</v>
      </c>
      <c r="B230">
        <v>100</v>
      </c>
      <c r="C230">
        <v>70</v>
      </c>
      <c r="F230">
        <v>223297097</v>
      </c>
      <c r="G230">
        <v>100</v>
      </c>
      <c r="H230">
        <v>90</v>
      </c>
    </row>
    <row r="231" spans="1:8" hidden="1" x14ac:dyDescent="0.3">
      <c r="A231">
        <v>21053214</v>
      </c>
      <c r="B231" t="s">
        <v>4</v>
      </c>
      <c r="C231">
        <v>43</v>
      </c>
      <c r="F231">
        <v>16083796</v>
      </c>
      <c r="G231">
        <v>0</v>
      </c>
      <c r="H231">
        <v>0</v>
      </c>
    </row>
    <row r="232" spans="1:8" hidden="1" x14ac:dyDescent="0.3">
      <c r="A232">
        <v>21067116</v>
      </c>
      <c r="B232" t="s">
        <v>4</v>
      </c>
      <c r="C232">
        <v>100</v>
      </c>
      <c r="F232">
        <v>200186788</v>
      </c>
      <c r="G232">
        <v>88</v>
      </c>
      <c r="H232">
        <v>100</v>
      </c>
    </row>
    <row r="233" spans="1:8" x14ac:dyDescent="0.3">
      <c r="A233">
        <v>21314181</v>
      </c>
      <c r="B233">
        <v>100</v>
      </c>
      <c r="C233">
        <v>100</v>
      </c>
      <c r="F233">
        <v>38195238</v>
      </c>
      <c r="G233">
        <v>100</v>
      </c>
      <c r="H233">
        <v>76</v>
      </c>
    </row>
    <row r="234" spans="1:8" x14ac:dyDescent="0.3">
      <c r="A234">
        <v>21878865</v>
      </c>
      <c r="B234">
        <v>100</v>
      </c>
      <c r="C234">
        <v>100</v>
      </c>
      <c r="F234">
        <v>61280014</v>
      </c>
      <c r="G234">
        <v>100</v>
      </c>
      <c r="H234">
        <v>91</v>
      </c>
    </row>
    <row r="235" spans="1:8" x14ac:dyDescent="0.3">
      <c r="A235">
        <v>22025684</v>
      </c>
      <c r="B235">
        <v>100</v>
      </c>
      <c r="C235">
        <v>0</v>
      </c>
      <c r="F235">
        <v>134430148</v>
      </c>
      <c r="G235">
        <v>100</v>
      </c>
      <c r="H235">
        <v>100</v>
      </c>
    </row>
    <row r="236" spans="1:8" x14ac:dyDescent="0.3">
      <c r="A236">
        <v>22046201</v>
      </c>
      <c r="B236">
        <v>100</v>
      </c>
      <c r="C236">
        <v>95</v>
      </c>
      <c r="F236">
        <v>247318064</v>
      </c>
      <c r="G236">
        <v>90</v>
      </c>
      <c r="H236">
        <v>100</v>
      </c>
    </row>
    <row r="237" spans="1:8" x14ac:dyDescent="0.3">
      <c r="A237">
        <v>22065958</v>
      </c>
      <c r="B237">
        <v>90</v>
      </c>
      <c r="C237">
        <v>46</v>
      </c>
      <c r="F237">
        <v>26205725</v>
      </c>
      <c r="G237">
        <v>100</v>
      </c>
      <c r="H237">
        <v>100</v>
      </c>
    </row>
    <row r="238" spans="1:8" x14ac:dyDescent="0.3">
      <c r="A238">
        <v>22175461</v>
      </c>
      <c r="B238">
        <v>80</v>
      </c>
      <c r="C238">
        <v>85</v>
      </c>
      <c r="F238">
        <v>46887747</v>
      </c>
      <c r="G238">
        <v>100</v>
      </c>
      <c r="H238">
        <v>88</v>
      </c>
    </row>
    <row r="239" spans="1:8" x14ac:dyDescent="0.3">
      <c r="A239">
        <v>22351037</v>
      </c>
      <c r="B239">
        <v>100</v>
      </c>
      <c r="C239">
        <v>0</v>
      </c>
      <c r="F239">
        <v>5960937</v>
      </c>
      <c r="G239">
        <v>0</v>
      </c>
      <c r="H239">
        <v>0</v>
      </c>
    </row>
    <row r="240" spans="1:8" hidden="1" x14ac:dyDescent="0.3">
      <c r="A240">
        <v>22416170</v>
      </c>
      <c r="B240">
        <v>100</v>
      </c>
      <c r="C240" t="s">
        <v>4</v>
      </c>
      <c r="F240">
        <v>81937977</v>
      </c>
      <c r="G240">
        <v>100</v>
      </c>
      <c r="H240">
        <v>98</v>
      </c>
    </row>
    <row r="241" spans="1:8" x14ac:dyDescent="0.3">
      <c r="A241">
        <v>22654626</v>
      </c>
      <c r="B241">
        <v>100</v>
      </c>
      <c r="C241">
        <v>86</v>
      </c>
      <c r="F241">
        <v>61681636</v>
      </c>
      <c r="G241">
        <v>100</v>
      </c>
      <c r="H241">
        <v>88</v>
      </c>
    </row>
    <row r="242" spans="1:8" x14ac:dyDescent="0.3">
      <c r="A242">
        <v>22740331</v>
      </c>
      <c r="B242">
        <v>100</v>
      </c>
      <c r="C242">
        <v>67</v>
      </c>
      <c r="F242">
        <v>19293149</v>
      </c>
      <c r="G242">
        <v>100</v>
      </c>
      <c r="H242">
        <v>100</v>
      </c>
    </row>
    <row r="243" spans="1:8" x14ac:dyDescent="0.3">
      <c r="A243">
        <v>22822269</v>
      </c>
      <c r="B243">
        <v>100</v>
      </c>
      <c r="C243">
        <v>91</v>
      </c>
      <c r="F243">
        <v>132981106</v>
      </c>
      <c r="G243">
        <v>100</v>
      </c>
      <c r="H243">
        <v>99</v>
      </c>
    </row>
    <row r="244" spans="1:8" x14ac:dyDescent="0.3">
      <c r="A244">
        <v>22932234</v>
      </c>
      <c r="B244">
        <v>100</v>
      </c>
      <c r="C244">
        <v>75</v>
      </c>
      <c r="F244">
        <v>110852266</v>
      </c>
      <c r="G244">
        <v>0</v>
      </c>
      <c r="H244">
        <v>100</v>
      </c>
    </row>
    <row r="245" spans="1:8" x14ac:dyDescent="0.3">
      <c r="A245">
        <v>23044531</v>
      </c>
      <c r="B245">
        <v>100</v>
      </c>
      <c r="C245">
        <v>0</v>
      </c>
      <c r="F245">
        <v>330212349</v>
      </c>
      <c r="G245">
        <v>100</v>
      </c>
      <c r="H245">
        <v>63</v>
      </c>
    </row>
    <row r="246" spans="1:8" x14ac:dyDescent="0.3">
      <c r="A246">
        <v>23132290</v>
      </c>
      <c r="B246">
        <v>100</v>
      </c>
      <c r="C246">
        <v>100</v>
      </c>
      <c r="F246">
        <v>115675312</v>
      </c>
      <c r="G246">
        <v>75</v>
      </c>
      <c r="H246">
        <v>100</v>
      </c>
    </row>
    <row r="247" spans="1:8" x14ac:dyDescent="0.3">
      <c r="A247">
        <v>23194639</v>
      </c>
      <c r="B247">
        <v>100</v>
      </c>
      <c r="C247">
        <v>95</v>
      </c>
      <c r="F247">
        <v>143390597</v>
      </c>
      <c r="G247">
        <v>100</v>
      </c>
      <c r="H247">
        <v>87</v>
      </c>
    </row>
    <row r="248" spans="1:8" x14ac:dyDescent="0.3">
      <c r="A248">
        <v>23671949</v>
      </c>
      <c r="B248">
        <v>100</v>
      </c>
      <c r="C248">
        <v>0</v>
      </c>
      <c r="F248">
        <v>533942</v>
      </c>
      <c r="G248">
        <v>100</v>
      </c>
      <c r="H248" t="s">
        <v>4</v>
      </c>
    </row>
    <row r="249" spans="1:8" x14ac:dyDescent="0.3">
      <c r="A249">
        <v>23696332</v>
      </c>
      <c r="B249">
        <v>100</v>
      </c>
      <c r="C249">
        <v>100</v>
      </c>
      <c r="F249">
        <v>229604551</v>
      </c>
      <c r="G249">
        <v>100</v>
      </c>
      <c r="H249">
        <v>100</v>
      </c>
    </row>
    <row r="250" spans="1:8" x14ac:dyDescent="0.3">
      <c r="A250">
        <v>23699476</v>
      </c>
      <c r="B250">
        <v>100</v>
      </c>
      <c r="C250">
        <v>74</v>
      </c>
      <c r="F250">
        <v>8922364</v>
      </c>
      <c r="G250">
        <v>100</v>
      </c>
      <c r="H250">
        <v>40</v>
      </c>
    </row>
    <row r="251" spans="1:8" x14ac:dyDescent="0.3">
      <c r="A251">
        <v>24014221</v>
      </c>
      <c r="B251">
        <v>100</v>
      </c>
      <c r="C251">
        <v>93</v>
      </c>
      <c r="F251">
        <v>298679340</v>
      </c>
      <c r="G251" t="s">
        <v>4</v>
      </c>
      <c r="H251">
        <v>0</v>
      </c>
    </row>
    <row r="252" spans="1:8" x14ac:dyDescent="0.3">
      <c r="A252">
        <v>24067275</v>
      </c>
      <c r="B252">
        <v>100</v>
      </c>
      <c r="C252">
        <v>0</v>
      </c>
      <c r="F252">
        <v>3814089</v>
      </c>
      <c r="G252">
        <v>100</v>
      </c>
      <c r="H252">
        <v>100</v>
      </c>
    </row>
    <row r="253" spans="1:8" hidden="1" x14ac:dyDescent="0.3">
      <c r="A253">
        <v>24175706</v>
      </c>
      <c r="B253">
        <v>50</v>
      </c>
      <c r="C253" t="s">
        <v>4</v>
      </c>
      <c r="F253">
        <v>122954594</v>
      </c>
      <c r="G253" t="s">
        <v>4</v>
      </c>
      <c r="H253">
        <v>100</v>
      </c>
    </row>
    <row r="254" spans="1:8" x14ac:dyDescent="0.3">
      <c r="A254">
        <v>24262296</v>
      </c>
      <c r="B254">
        <v>0</v>
      </c>
      <c r="C254">
        <v>25</v>
      </c>
      <c r="F254">
        <v>91719781</v>
      </c>
      <c r="G254">
        <v>100</v>
      </c>
      <c r="H254">
        <v>100</v>
      </c>
    </row>
    <row r="255" spans="1:8" x14ac:dyDescent="0.3">
      <c r="A255">
        <v>24341805</v>
      </c>
      <c r="B255">
        <v>100</v>
      </c>
      <c r="C255">
        <v>83</v>
      </c>
      <c r="F255">
        <v>41957113</v>
      </c>
      <c r="G255">
        <v>100</v>
      </c>
      <c r="H255">
        <v>95</v>
      </c>
    </row>
    <row r="256" spans="1:8" x14ac:dyDescent="0.3">
      <c r="A256">
        <v>24346665</v>
      </c>
      <c r="B256">
        <v>65</v>
      </c>
      <c r="C256">
        <v>78</v>
      </c>
      <c r="F256">
        <v>53955322</v>
      </c>
      <c r="G256">
        <v>100</v>
      </c>
      <c r="H256">
        <v>100</v>
      </c>
    </row>
    <row r="257" spans="1:8" x14ac:dyDescent="0.3">
      <c r="A257">
        <v>24612953</v>
      </c>
      <c r="B257">
        <v>100</v>
      </c>
      <c r="C257">
        <v>99</v>
      </c>
      <c r="F257">
        <v>141893978</v>
      </c>
      <c r="G257">
        <v>100</v>
      </c>
      <c r="H257">
        <v>83</v>
      </c>
    </row>
    <row r="258" spans="1:8" hidden="1" x14ac:dyDescent="0.3">
      <c r="A258">
        <v>24703620</v>
      </c>
      <c r="B258" t="s">
        <v>4</v>
      </c>
      <c r="C258">
        <v>50</v>
      </c>
      <c r="F258">
        <v>36576298</v>
      </c>
      <c r="G258">
        <v>100</v>
      </c>
      <c r="H258">
        <v>50</v>
      </c>
    </row>
    <row r="259" spans="1:8" x14ac:dyDescent="0.3">
      <c r="A259">
        <v>24840870</v>
      </c>
      <c r="B259">
        <v>100</v>
      </c>
      <c r="C259">
        <v>58</v>
      </c>
      <c r="F259">
        <v>5186386</v>
      </c>
      <c r="G259">
        <v>100</v>
      </c>
      <c r="H259">
        <v>100</v>
      </c>
    </row>
    <row r="260" spans="1:8" x14ac:dyDescent="0.3">
      <c r="A260">
        <v>25151300</v>
      </c>
      <c r="B260">
        <v>100</v>
      </c>
      <c r="C260">
        <v>92</v>
      </c>
      <c r="F260">
        <v>50203566</v>
      </c>
      <c r="G260">
        <v>100</v>
      </c>
      <c r="H260">
        <v>100</v>
      </c>
    </row>
    <row r="261" spans="1:8" x14ac:dyDescent="0.3">
      <c r="A261">
        <v>25161444</v>
      </c>
      <c r="B261">
        <v>100</v>
      </c>
      <c r="C261">
        <v>75</v>
      </c>
      <c r="F261">
        <v>27061226</v>
      </c>
      <c r="G261">
        <v>100</v>
      </c>
      <c r="H261">
        <v>86</v>
      </c>
    </row>
    <row r="262" spans="1:8" x14ac:dyDescent="0.3">
      <c r="A262">
        <v>25326615</v>
      </c>
      <c r="B262">
        <v>100</v>
      </c>
      <c r="C262">
        <v>17</v>
      </c>
      <c r="F262">
        <v>180616242</v>
      </c>
      <c r="G262">
        <v>100</v>
      </c>
      <c r="H262">
        <v>71</v>
      </c>
    </row>
    <row r="263" spans="1:8" x14ac:dyDescent="0.3">
      <c r="A263">
        <v>25345785</v>
      </c>
      <c r="B263">
        <v>100</v>
      </c>
      <c r="C263">
        <v>50</v>
      </c>
      <c r="F263">
        <v>3013109</v>
      </c>
      <c r="G263">
        <v>100</v>
      </c>
      <c r="H263" t="s">
        <v>4</v>
      </c>
    </row>
    <row r="264" spans="1:8" hidden="1" x14ac:dyDescent="0.3">
      <c r="A264">
        <v>25406106</v>
      </c>
      <c r="B264" t="s">
        <v>4</v>
      </c>
      <c r="C264">
        <v>100</v>
      </c>
      <c r="F264">
        <v>240647362</v>
      </c>
      <c r="G264">
        <v>100</v>
      </c>
      <c r="H264">
        <v>63</v>
      </c>
    </row>
    <row r="265" spans="1:8" x14ac:dyDescent="0.3">
      <c r="A265">
        <v>25506191</v>
      </c>
      <c r="B265">
        <v>100</v>
      </c>
      <c r="C265">
        <v>100</v>
      </c>
      <c r="F265">
        <v>287643427</v>
      </c>
      <c r="G265">
        <v>50</v>
      </c>
      <c r="H265">
        <v>64</v>
      </c>
    </row>
    <row r="266" spans="1:8" x14ac:dyDescent="0.3">
      <c r="A266">
        <v>25652610</v>
      </c>
      <c r="B266">
        <v>100</v>
      </c>
      <c r="C266">
        <v>82</v>
      </c>
      <c r="F266">
        <v>20411486</v>
      </c>
      <c r="G266">
        <v>100</v>
      </c>
      <c r="H266">
        <v>40</v>
      </c>
    </row>
    <row r="267" spans="1:8" x14ac:dyDescent="0.3">
      <c r="A267">
        <v>25741380</v>
      </c>
      <c r="B267">
        <v>100</v>
      </c>
      <c r="C267">
        <v>85</v>
      </c>
      <c r="F267">
        <v>1020994</v>
      </c>
      <c r="G267">
        <v>88</v>
      </c>
      <c r="H267">
        <v>57</v>
      </c>
    </row>
    <row r="268" spans="1:8" x14ac:dyDescent="0.3">
      <c r="A268">
        <v>26108202</v>
      </c>
      <c r="B268">
        <v>93</v>
      </c>
      <c r="C268">
        <v>100</v>
      </c>
      <c r="F268">
        <v>49569802</v>
      </c>
      <c r="G268" t="s">
        <v>4</v>
      </c>
      <c r="H268">
        <v>100</v>
      </c>
    </row>
    <row r="269" spans="1:8" x14ac:dyDescent="0.3">
      <c r="A269">
        <v>26274598</v>
      </c>
      <c r="B269">
        <v>100</v>
      </c>
      <c r="C269">
        <v>76</v>
      </c>
      <c r="F269">
        <v>97777185</v>
      </c>
      <c r="G269">
        <v>80</v>
      </c>
      <c r="H269">
        <v>54</v>
      </c>
    </row>
    <row r="270" spans="1:8" x14ac:dyDescent="0.3">
      <c r="A270">
        <v>26442166</v>
      </c>
      <c r="B270">
        <v>100</v>
      </c>
      <c r="C270">
        <v>50</v>
      </c>
      <c r="F270">
        <v>221963435</v>
      </c>
      <c r="G270" t="s">
        <v>4</v>
      </c>
      <c r="H270">
        <v>100</v>
      </c>
    </row>
    <row r="271" spans="1:8" x14ac:dyDescent="0.3">
      <c r="A271">
        <v>26483122</v>
      </c>
      <c r="B271">
        <v>75</v>
      </c>
      <c r="C271">
        <v>67</v>
      </c>
      <c r="F271">
        <v>4871479</v>
      </c>
      <c r="G271" t="s">
        <v>4</v>
      </c>
      <c r="H271">
        <v>0</v>
      </c>
    </row>
    <row r="272" spans="1:8" x14ac:dyDescent="0.3">
      <c r="A272">
        <v>26484692</v>
      </c>
      <c r="B272">
        <v>100</v>
      </c>
      <c r="C272">
        <v>100</v>
      </c>
      <c r="F272">
        <v>112900030</v>
      </c>
      <c r="G272">
        <v>0</v>
      </c>
      <c r="H272">
        <v>0</v>
      </c>
    </row>
    <row r="273" spans="1:8" x14ac:dyDescent="0.3">
      <c r="A273">
        <v>26590851</v>
      </c>
      <c r="B273">
        <v>100</v>
      </c>
      <c r="C273">
        <v>98</v>
      </c>
      <c r="F273">
        <v>2724405</v>
      </c>
      <c r="G273">
        <v>100</v>
      </c>
      <c r="H273">
        <v>94</v>
      </c>
    </row>
    <row r="274" spans="1:8" x14ac:dyDescent="0.3">
      <c r="A274">
        <v>26651499</v>
      </c>
      <c r="B274">
        <v>100</v>
      </c>
      <c r="C274">
        <v>95</v>
      </c>
      <c r="F274">
        <v>29415264</v>
      </c>
      <c r="G274">
        <v>100</v>
      </c>
      <c r="H274">
        <v>75</v>
      </c>
    </row>
    <row r="275" spans="1:8" x14ac:dyDescent="0.3">
      <c r="A275">
        <v>27061855</v>
      </c>
      <c r="B275">
        <v>100</v>
      </c>
      <c r="C275">
        <v>67</v>
      </c>
      <c r="F275">
        <v>220144942</v>
      </c>
      <c r="G275" t="s">
        <v>4</v>
      </c>
      <c r="H275">
        <v>100</v>
      </c>
    </row>
    <row r="276" spans="1:8" x14ac:dyDescent="0.3">
      <c r="A276">
        <v>27240047</v>
      </c>
      <c r="B276">
        <v>100</v>
      </c>
      <c r="C276">
        <v>100</v>
      </c>
      <c r="F276">
        <v>15540826</v>
      </c>
      <c r="G276">
        <v>100</v>
      </c>
      <c r="H276" t="s">
        <v>4</v>
      </c>
    </row>
    <row r="277" spans="1:8" x14ac:dyDescent="0.3">
      <c r="A277">
        <v>27257989</v>
      </c>
      <c r="B277">
        <v>100</v>
      </c>
      <c r="C277">
        <v>0</v>
      </c>
      <c r="F277">
        <v>297954736</v>
      </c>
      <c r="G277">
        <v>100</v>
      </c>
      <c r="H277">
        <v>75</v>
      </c>
    </row>
    <row r="278" spans="1:8" x14ac:dyDescent="0.3">
      <c r="A278">
        <v>27289708</v>
      </c>
      <c r="B278">
        <v>100</v>
      </c>
      <c r="C278">
        <v>98</v>
      </c>
      <c r="F278">
        <v>5724438</v>
      </c>
      <c r="G278">
        <v>100</v>
      </c>
      <c r="H278">
        <v>86</v>
      </c>
    </row>
    <row r="279" spans="1:8" hidden="1" x14ac:dyDescent="0.3">
      <c r="A279">
        <v>27911089</v>
      </c>
      <c r="B279">
        <v>100</v>
      </c>
      <c r="C279" t="s">
        <v>4</v>
      </c>
      <c r="F279">
        <v>13453875</v>
      </c>
      <c r="G279">
        <v>100</v>
      </c>
      <c r="H279">
        <v>100</v>
      </c>
    </row>
    <row r="280" spans="1:8" x14ac:dyDescent="0.3">
      <c r="A280">
        <v>27923833</v>
      </c>
      <c r="B280">
        <v>100</v>
      </c>
      <c r="C280">
        <v>100</v>
      </c>
      <c r="F280">
        <v>174063</v>
      </c>
      <c r="G280">
        <v>100</v>
      </c>
      <c r="H280">
        <v>90</v>
      </c>
    </row>
    <row r="281" spans="1:8" x14ac:dyDescent="0.3">
      <c r="A281">
        <v>28023810</v>
      </c>
      <c r="B281">
        <v>33</v>
      </c>
      <c r="C281">
        <v>0</v>
      </c>
      <c r="F281">
        <v>5554523</v>
      </c>
      <c r="G281">
        <v>100</v>
      </c>
      <c r="H281">
        <v>92</v>
      </c>
    </row>
    <row r="282" spans="1:8" x14ac:dyDescent="0.3">
      <c r="A282">
        <v>28511790</v>
      </c>
      <c r="B282">
        <v>100</v>
      </c>
      <c r="C282">
        <v>100</v>
      </c>
      <c r="F282">
        <v>63145394</v>
      </c>
      <c r="G282">
        <v>0</v>
      </c>
      <c r="H282">
        <v>14</v>
      </c>
    </row>
    <row r="283" spans="1:8" x14ac:dyDescent="0.3">
      <c r="A283">
        <v>28748491</v>
      </c>
      <c r="B283">
        <v>100</v>
      </c>
      <c r="C283">
        <v>100</v>
      </c>
      <c r="F283">
        <v>138777818</v>
      </c>
      <c r="G283">
        <v>100</v>
      </c>
      <c r="H283">
        <v>100</v>
      </c>
    </row>
    <row r="284" spans="1:8" x14ac:dyDescent="0.3">
      <c r="A284">
        <v>28749740</v>
      </c>
      <c r="B284">
        <v>100</v>
      </c>
      <c r="C284">
        <v>100</v>
      </c>
      <c r="F284">
        <v>260794681</v>
      </c>
      <c r="G284">
        <v>0</v>
      </c>
      <c r="H284" t="s">
        <v>4</v>
      </c>
    </row>
    <row r="285" spans="1:8" hidden="1" x14ac:dyDescent="0.3">
      <c r="A285">
        <v>28780700</v>
      </c>
      <c r="B285">
        <v>100</v>
      </c>
      <c r="C285" t="s">
        <v>4</v>
      </c>
      <c r="F285">
        <v>285720137</v>
      </c>
      <c r="G285">
        <v>100</v>
      </c>
      <c r="H285">
        <v>82</v>
      </c>
    </row>
    <row r="286" spans="1:8" hidden="1" x14ac:dyDescent="0.3">
      <c r="A286">
        <v>28889404</v>
      </c>
      <c r="B286" t="s">
        <v>4</v>
      </c>
      <c r="C286">
        <v>50</v>
      </c>
      <c r="F286">
        <v>305782229</v>
      </c>
      <c r="G286">
        <v>100</v>
      </c>
      <c r="H286">
        <v>100</v>
      </c>
    </row>
    <row r="287" spans="1:8" hidden="1" x14ac:dyDescent="0.3">
      <c r="A287">
        <v>29038344</v>
      </c>
      <c r="B287" t="s">
        <v>4</v>
      </c>
      <c r="C287">
        <v>100</v>
      </c>
      <c r="F287">
        <v>81186449</v>
      </c>
      <c r="G287">
        <v>100</v>
      </c>
      <c r="H287">
        <v>76</v>
      </c>
    </row>
    <row r="288" spans="1:8" x14ac:dyDescent="0.3">
      <c r="A288">
        <v>29155385</v>
      </c>
      <c r="B288">
        <v>100</v>
      </c>
      <c r="C288">
        <v>98</v>
      </c>
      <c r="F288">
        <v>195188245</v>
      </c>
      <c r="G288">
        <v>82</v>
      </c>
      <c r="H288">
        <v>74</v>
      </c>
    </row>
    <row r="289" spans="1:8" x14ac:dyDescent="0.3">
      <c r="A289">
        <v>29160168</v>
      </c>
      <c r="B289">
        <v>100</v>
      </c>
      <c r="C289">
        <v>86</v>
      </c>
      <c r="F289">
        <v>42206816</v>
      </c>
      <c r="G289">
        <v>82</v>
      </c>
      <c r="H289">
        <v>78</v>
      </c>
    </row>
    <row r="290" spans="1:8" x14ac:dyDescent="0.3">
      <c r="A290">
        <v>29322840</v>
      </c>
      <c r="B290">
        <v>100</v>
      </c>
      <c r="C290">
        <v>75</v>
      </c>
      <c r="F290">
        <v>22403169</v>
      </c>
      <c r="G290">
        <v>100</v>
      </c>
      <c r="H290">
        <v>88</v>
      </c>
    </row>
    <row r="291" spans="1:8" hidden="1" x14ac:dyDescent="0.3">
      <c r="A291">
        <v>29654962</v>
      </c>
      <c r="B291">
        <v>83</v>
      </c>
      <c r="C291" t="s">
        <v>4</v>
      </c>
      <c r="F291">
        <v>16067689</v>
      </c>
      <c r="G291">
        <v>100</v>
      </c>
      <c r="H291">
        <v>22</v>
      </c>
    </row>
    <row r="292" spans="1:8" x14ac:dyDescent="0.3">
      <c r="A292">
        <v>29704605</v>
      </c>
      <c r="B292">
        <v>100</v>
      </c>
      <c r="C292">
        <v>99</v>
      </c>
      <c r="F292">
        <v>56621499</v>
      </c>
      <c r="G292">
        <v>100</v>
      </c>
      <c r="H292">
        <v>100</v>
      </c>
    </row>
    <row r="293" spans="1:8" x14ac:dyDescent="0.3">
      <c r="A293">
        <v>29829351</v>
      </c>
      <c r="B293">
        <v>100</v>
      </c>
      <c r="C293">
        <v>0</v>
      </c>
      <c r="F293">
        <v>228467834</v>
      </c>
      <c r="G293">
        <v>100</v>
      </c>
      <c r="H293">
        <v>100</v>
      </c>
    </row>
    <row r="294" spans="1:8" x14ac:dyDescent="0.3">
      <c r="A294">
        <v>30284623</v>
      </c>
      <c r="B294">
        <v>100</v>
      </c>
      <c r="C294">
        <v>88</v>
      </c>
      <c r="F294">
        <v>258197415</v>
      </c>
      <c r="G294">
        <v>100</v>
      </c>
      <c r="H294">
        <v>60</v>
      </c>
    </row>
    <row r="295" spans="1:8" x14ac:dyDescent="0.3">
      <c r="A295">
        <v>30561589</v>
      </c>
      <c r="B295">
        <v>100</v>
      </c>
      <c r="C295">
        <v>33</v>
      </c>
      <c r="F295">
        <v>249297</v>
      </c>
      <c r="G295">
        <v>100</v>
      </c>
      <c r="H295">
        <v>94</v>
      </c>
    </row>
    <row r="296" spans="1:8" x14ac:dyDescent="0.3">
      <c r="A296">
        <v>30654608</v>
      </c>
      <c r="B296">
        <v>100</v>
      </c>
      <c r="C296">
        <v>96</v>
      </c>
      <c r="F296">
        <v>261060328</v>
      </c>
      <c r="G296">
        <v>98</v>
      </c>
      <c r="H296">
        <v>90</v>
      </c>
    </row>
    <row r="297" spans="1:8" x14ac:dyDescent="0.3">
      <c r="A297">
        <v>30753730</v>
      </c>
      <c r="B297">
        <v>100</v>
      </c>
      <c r="C297">
        <v>99</v>
      </c>
      <c r="F297">
        <v>175868258</v>
      </c>
      <c r="G297">
        <v>100</v>
      </c>
      <c r="H297">
        <v>50</v>
      </c>
    </row>
    <row r="298" spans="1:8" x14ac:dyDescent="0.3">
      <c r="A298">
        <v>30930997</v>
      </c>
      <c r="B298">
        <v>100</v>
      </c>
      <c r="C298">
        <v>83</v>
      </c>
      <c r="F298">
        <v>21339871</v>
      </c>
      <c r="G298">
        <v>100</v>
      </c>
      <c r="H298">
        <v>92</v>
      </c>
    </row>
    <row r="299" spans="1:8" hidden="1" x14ac:dyDescent="0.3">
      <c r="A299">
        <v>31186855</v>
      </c>
      <c r="B299">
        <v>0</v>
      </c>
      <c r="C299" t="s">
        <v>4</v>
      </c>
      <c r="F299">
        <v>184831867</v>
      </c>
      <c r="G299">
        <v>0</v>
      </c>
      <c r="H299" t="s">
        <v>4</v>
      </c>
    </row>
    <row r="300" spans="1:8" x14ac:dyDescent="0.3">
      <c r="A300">
        <v>31223873</v>
      </c>
      <c r="B300">
        <v>100</v>
      </c>
      <c r="C300">
        <v>67</v>
      </c>
      <c r="F300">
        <v>9702660</v>
      </c>
      <c r="G300" t="s">
        <v>4</v>
      </c>
      <c r="H300">
        <v>0</v>
      </c>
    </row>
    <row r="301" spans="1:8" x14ac:dyDescent="0.3">
      <c r="A301">
        <v>31422369</v>
      </c>
      <c r="B301">
        <v>100</v>
      </c>
      <c r="C301">
        <v>94</v>
      </c>
      <c r="F301">
        <v>107788572</v>
      </c>
      <c r="G301">
        <v>100</v>
      </c>
      <c r="H301">
        <v>97</v>
      </c>
    </row>
    <row r="302" spans="1:8" x14ac:dyDescent="0.3">
      <c r="A302">
        <v>31796094</v>
      </c>
      <c r="B302">
        <v>100</v>
      </c>
      <c r="C302">
        <v>50</v>
      </c>
      <c r="F302">
        <v>411945735</v>
      </c>
      <c r="G302">
        <v>70</v>
      </c>
      <c r="H302">
        <v>47</v>
      </c>
    </row>
    <row r="303" spans="1:8" x14ac:dyDescent="0.3">
      <c r="A303">
        <v>31814201</v>
      </c>
      <c r="B303">
        <v>90</v>
      </c>
      <c r="C303">
        <v>100</v>
      </c>
      <c r="F303">
        <v>4468895</v>
      </c>
      <c r="G303">
        <v>100</v>
      </c>
      <c r="H303">
        <v>46</v>
      </c>
    </row>
    <row r="304" spans="1:8" x14ac:dyDescent="0.3">
      <c r="A304">
        <v>32232649</v>
      </c>
      <c r="B304">
        <v>100</v>
      </c>
      <c r="C304">
        <v>98</v>
      </c>
      <c r="F304">
        <v>120069179</v>
      </c>
      <c r="G304">
        <v>100</v>
      </c>
      <c r="H304">
        <v>85</v>
      </c>
    </row>
    <row r="305" spans="1:8" x14ac:dyDescent="0.3">
      <c r="A305">
        <v>32362567</v>
      </c>
      <c r="B305">
        <v>100</v>
      </c>
      <c r="C305">
        <v>93</v>
      </c>
      <c r="F305">
        <v>173301772</v>
      </c>
      <c r="G305">
        <v>100</v>
      </c>
      <c r="H305">
        <v>20</v>
      </c>
    </row>
    <row r="306" spans="1:8" x14ac:dyDescent="0.3">
      <c r="A306">
        <v>32858866</v>
      </c>
      <c r="B306">
        <v>100</v>
      </c>
      <c r="C306">
        <v>82</v>
      </c>
      <c r="F306">
        <v>1385599</v>
      </c>
      <c r="G306">
        <v>100</v>
      </c>
      <c r="H306">
        <v>78</v>
      </c>
    </row>
    <row r="307" spans="1:8" x14ac:dyDescent="0.3">
      <c r="A307">
        <v>32999813</v>
      </c>
      <c r="B307">
        <v>100</v>
      </c>
      <c r="C307">
        <v>100</v>
      </c>
      <c r="F307">
        <v>36579046</v>
      </c>
      <c r="G307">
        <v>100</v>
      </c>
      <c r="H307">
        <v>60</v>
      </c>
    </row>
    <row r="308" spans="1:8" x14ac:dyDescent="0.3">
      <c r="A308">
        <v>33212966</v>
      </c>
      <c r="B308">
        <v>100</v>
      </c>
      <c r="C308">
        <v>100</v>
      </c>
      <c r="F308">
        <v>96354177</v>
      </c>
      <c r="G308" t="s">
        <v>4</v>
      </c>
      <c r="H308">
        <v>100</v>
      </c>
    </row>
    <row r="309" spans="1:8" x14ac:dyDescent="0.3">
      <c r="A309">
        <v>33283897</v>
      </c>
      <c r="B309">
        <v>33</v>
      </c>
      <c r="C309">
        <v>50</v>
      </c>
      <c r="F309">
        <v>256444724</v>
      </c>
      <c r="G309">
        <v>100</v>
      </c>
      <c r="H309">
        <v>92</v>
      </c>
    </row>
    <row r="310" spans="1:8" hidden="1" x14ac:dyDescent="0.3">
      <c r="A310">
        <v>33364501</v>
      </c>
      <c r="B310" t="s">
        <v>4</v>
      </c>
      <c r="C310">
        <v>75</v>
      </c>
      <c r="F310">
        <v>5407081</v>
      </c>
      <c r="G310" t="s">
        <v>4</v>
      </c>
      <c r="H310">
        <v>0</v>
      </c>
    </row>
    <row r="311" spans="1:8" x14ac:dyDescent="0.3">
      <c r="A311">
        <v>33466406</v>
      </c>
      <c r="B311">
        <v>0</v>
      </c>
      <c r="C311">
        <v>0</v>
      </c>
      <c r="F311">
        <v>58333666</v>
      </c>
      <c r="G311">
        <v>100</v>
      </c>
      <c r="H311">
        <v>0</v>
      </c>
    </row>
    <row r="312" spans="1:8" x14ac:dyDescent="0.3">
      <c r="A312">
        <v>33528579</v>
      </c>
      <c r="B312">
        <v>100</v>
      </c>
      <c r="C312">
        <v>100</v>
      </c>
      <c r="F312">
        <v>12866806</v>
      </c>
      <c r="G312">
        <v>100</v>
      </c>
      <c r="H312" t="s">
        <v>4</v>
      </c>
    </row>
    <row r="313" spans="1:8" x14ac:dyDescent="0.3">
      <c r="A313">
        <v>33860373</v>
      </c>
      <c r="B313">
        <v>100</v>
      </c>
      <c r="C313">
        <v>96</v>
      </c>
      <c r="F313">
        <v>76373347</v>
      </c>
      <c r="G313">
        <v>100</v>
      </c>
      <c r="H313">
        <v>94</v>
      </c>
    </row>
    <row r="314" spans="1:8" x14ac:dyDescent="0.3">
      <c r="A314">
        <v>34016441</v>
      </c>
      <c r="B314">
        <v>100</v>
      </c>
      <c r="C314">
        <v>70</v>
      </c>
      <c r="F314">
        <v>84742293</v>
      </c>
      <c r="G314">
        <v>100</v>
      </c>
      <c r="H314">
        <v>75</v>
      </c>
    </row>
    <row r="315" spans="1:8" x14ac:dyDescent="0.3">
      <c r="A315">
        <v>34233250</v>
      </c>
      <c r="B315">
        <v>100</v>
      </c>
      <c r="C315">
        <v>93</v>
      </c>
      <c r="F315">
        <v>42481683</v>
      </c>
      <c r="G315">
        <v>33</v>
      </c>
      <c r="H315" t="s">
        <v>4</v>
      </c>
    </row>
    <row r="316" spans="1:8" x14ac:dyDescent="0.3">
      <c r="A316">
        <v>34237282</v>
      </c>
      <c r="B316">
        <v>100</v>
      </c>
      <c r="C316">
        <v>95</v>
      </c>
      <c r="F316">
        <v>7705782</v>
      </c>
      <c r="G316">
        <v>50</v>
      </c>
      <c r="H316">
        <v>25</v>
      </c>
    </row>
    <row r="317" spans="1:8" x14ac:dyDescent="0.3">
      <c r="A317">
        <v>34352200</v>
      </c>
      <c r="B317">
        <v>100</v>
      </c>
      <c r="C317">
        <v>100</v>
      </c>
      <c r="F317">
        <v>5077859</v>
      </c>
      <c r="G317">
        <v>0</v>
      </c>
      <c r="H317" t="s">
        <v>4</v>
      </c>
    </row>
    <row r="318" spans="1:8" x14ac:dyDescent="0.3">
      <c r="A318">
        <v>34365954</v>
      </c>
      <c r="B318">
        <v>100</v>
      </c>
      <c r="C318">
        <v>90</v>
      </c>
      <c r="F318">
        <v>51258214</v>
      </c>
      <c r="G318" t="s">
        <v>4</v>
      </c>
      <c r="H318">
        <v>0</v>
      </c>
    </row>
    <row r="319" spans="1:8" x14ac:dyDescent="0.3">
      <c r="A319">
        <v>34695406</v>
      </c>
      <c r="B319">
        <v>100</v>
      </c>
      <c r="C319">
        <v>100</v>
      </c>
      <c r="F319">
        <v>185239349</v>
      </c>
      <c r="G319">
        <v>100</v>
      </c>
      <c r="H319">
        <v>88</v>
      </c>
    </row>
    <row r="320" spans="1:8" x14ac:dyDescent="0.3">
      <c r="A320">
        <v>35082478</v>
      </c>
      <c r="B320">
        <v>100</v>
      </c>
      <c r="C320">
        <v>87</v>
      </c>
      <c r="F320">
        <v>260996716</v>
      </c>
      <c r="G320">
        <v>100</v>
      </c>
      <c r="H320">
        <v>98</v>
      </c>
    </row>
    <row r="321" spans="1:8" x14ac:dyDescent="0.3">
      <c r="A321">
        <v>35140948</v>
      </c>
      <c r="B321">
        <v>100</v>
      </c>
      <c r="C321">
        <v>100</v>
      </c>
      <c r="F321">
        <v>35091862</v>
      </c>
      <c r="G321">
        <v>100</v>
      </c>
      <c r="H321">
        <v>100</v>
      </c>
    </row>
    <row r="322" spans="1:8" x14ac:dyDescent="0.3">
      <c r="A322">
        <v>35201659</v>
      </c>
      <c r="B322">
        <v>86</v>
      </c>
      <c r="C322">
        <v>57</v>
      </c>
      <c r="F322">
        <v>257313261</v>
      </c>
      <c r="G322">
        <v>67</v>
      </c>
      <c r="H322">
        <v>89</v>
      </c>
    </row>
    <row r="323" spans="1:8" hidden="1" x14ac:dyDescent="0.3">
      <c r="A323">
        <v>35233523</v>
      </c>
      <c r="B323">
        <v>0</v>
      </c>
      <c r="C323" t="s">
        <v>4</v>
      </c>
      <c r="F323">
        <v>156502661</v>
      </c>
      <c r="G323">
        <v>0</v>
      </c>
      <c r="H323" t="s">
        <v>4</v>
      </c>
    </row>
    <row r="324" spans="1:8" x14ac:dyDescent="0.3">
      <c r="A324">
        <v>35564550</v>
      </c>
      <c r="B324">
        <v>100</v>
      </c>
      <c r="C324">
        <v>100</v>
      </c>
      <c r="F324">
        <v>284573161</v>
      </c>
      <c r="G324">
        <v>100</v>
      </c>
      <c r="H324">
        <v>94</v>
      </c>
    </row>
    <row r="325" spans="1:8" x14ac:dyDescent="0.3">
      <c r="A325">
        <v>35627827</v>
      </c>
      <c r="B325">
        <v>50</v>
      </c>
      <c r="C325">
        <v>50</v>
      </c>
      <c r="F325">
        <v>246638</v>
      </c>
      <c r="G325">
        <v>100</v>
      </c>
      <c r="H325">
        <v>93</v>
      </c>
    </row>
    <row r="326" spans="1:8" x14ac:dyDescent="0.3">
      <c r="A326">
        <v>35878579</v>
      </c>
      <c r="B326">
        <v>50</v>
      </c>
      <c r="C326">
        <v>0</v>
      </c>
      <c r="F326">
        <v>119432155</v>
      </c>
      <c r="G326">
        <v>100</v>
      </c>
      <c r="H326">
        <v>91</v>
      </c>
    </row>
    <row r="327" spans="1:8" x14ac:dyDescent="0.3">
      <c r="A327">
        <v>36356046</v>
      </c>
      <c r="B327">
        <v>88</v>
      </c>
      <c r="C327">
        <v>62</v>
      </c>
      <c r="F327">
        <v>187539713</v>
      </c>
      <c r="G327">
        <v>97</v>
      </c>
      <c r="H327">
        <v>97</v>
      </c>
    </row>
    <row r="328" spans="1:8" x14ac:dyDescent="0.3">
      <c r="A328">
        <v>36382621</v>
      </c>
      <c r="B328">
        <v>100</v>
      </c>
      <c r="C328">
        <v>100</v>
      </c>
      <c r="F328">
        <v>337973465</v>
      </c>
      <c r="G328">
        <v>100</v>
      </c>
      <c r="H328">
        <v>100</v>
      </c>
    </row>
    <row r="329" spans="1:8" hidden="1" x14ac:dyDescent="0.3">
      <c r="A329">
        <v>36479166</v>
      </c>
      <c r="B329" t="s">
        <v>4</v>
      </c>
      <c r="C329">
        <v>67</v>
      </c>
      <c r="F329">
        <v>1734240</v>
      </c>
      <c r="G329">
        <v>100</v>
      </c>
      <c r="H329">
        <v>89</v>
      </c>
    </row>
    <row r="330" spans="1:8" x14ac:dyDescent="0.3">
      <c r="A330">
        <v>36568706</v>
      </c>
      <c r="B330">
        <v>100</v>
      </c>
      <c r="C330">
        <v>100</v>
      </c>
      <c r="F330">
        <v>217899603</v>
      </c>
      <c r="G330">
        <v>100</v>
      </c>
      <c r="H330">
        <v>95</v>
      </c>
    </row>
    <row r="331" spans="1:8" hidden="1" x14ac:dyDescent="0.3">
      <c r="A331">
        <v>36615699</v>
      </c>
      <c r="B331">
        <v>0</v>
      </c>
      <c r="C331" t="s">
        <v>4</v>
      </c>
      <c r="F331">
        <v>208891609</v>
      </c>
      <c r="G331">
        <v>100</v>
      </c>
      <c r="H331">
        <v>100</v>
      </c>
    </row>
    <row r="332" spans="1:8" x14ac:dyDescent="0.3">
      <c r="A332">
        <v>36647025</v>
      </c>
      <c r="B332">
        <v>50</v>
      </c>
      <c r="C332">
        <v>0</v>
      </c>
      <c r="F332">
        <v>322024917</v>
      </c>
      <c r="G332">
        <v>0</v>
      </c>
      <c r="H332" t="s">
        <v>4</v>
      </c>
    </row>
    <row r="333" spans="1:8" x14ac:dyDescent="0.3">
      <c r="A333">
        <v>36748066</v>
      </c>
      <c r="B333">
        <v>90</v>
      </c>
      <c r="C333">
        <v>92</v>
      </c>
      <c r="F333">
        <v>21763855</v>
      </c>
      <c r="G333" t="s">
        <v>4</v>
      </c>
      <c r="H333">
        <v>0</v>
      </c>
    </row>
    <row r="334" spans="1:8" x14ac:dyDescent="0.3">
      <c r="A334">
        <v>36799038</v>
      </c>
      <c r="B334">
        <v>99</v>
      </c>
      <c r="C334">
        <v>100</v>
      </c>
      <c r="F334">
        <v>91897322</v>
      </c>
      <c r="G334">
        <v>100</v>
      </c>
      <c r="H334">
        <v>87</v>
      </c>
    </row>
    <row r="335" spans="1:8" x14ac:dyDescent="0.3">
      <c r="A335">
        <v>36829638</v>
      </c>
      <c r="B335">
        <v>100</v>
      </c>
      <c r="C335">
        <v>87</v>
      </c>
      <c r="F335">
        <v>95366159</v>
      </c>
      <c r="G335">
        <v>93</v>
      </c>
      <c r="H335">
        <v>99</v>
      </c>
    </row>
    <row r="336" spans="1:8" x14ac:dyDescent="0.3">
      <c r="A336">
        <v>36861212</v>
      </c>
      <c r="B336">
        <v>100</v>
      </c>
      <c r="C336">
        <v>100</v>
      </c>
      <c r="F336">
        <v>79931722</v>
      </c>
      <c r="G336">
        <v>100</v>
      </c>
      <c r="H336">
        <v>0</v>
      </c>
    </row>
    <row r="337" spans="1:8" x14ac:dyDescent="0.3">
      <c r="A337">
        <v>36892256</v>
      </c>
      <c r="B337">
        <v>100</v>
      </c>
      <c r="C337">
        <v>87</v>
      </c>
      <c r="F337">
        <v>1304211</v>
      </c>
      <c r="G337">
        <v>90</v>
      </c>
      <c r="H337">
        <v>100</v>
      </c>
    </row>
    <row r="338" spans="1:8" x14ac:dyDescent="0.3">
      <c r="A338">
        <v>37409645</v>
      </c>
      <c r="B338">
        <v>100</v>
      </c>
      <c r="C338">
        <v>58</v>
      </c>
      <c r="F338">
        <v>21781359</v>
      </c>
      <c r="G338" t="s">
        <v>4</v>
      </c>
      <c r="H338">
        <v>100</v>
      </c>
    </row>
    <row r="339" spans="1:8" x14ac:dyDescent="0.3">
      <c r="A339">
        <v>37503613</v>
      </c>
      <c r="B339">
        <v>100</v>
      </c>
      <c r="C339">
        <v>94</v>
      </c>
      <c r="F339">
        <v>220570311</v>
      </c>
      <c r="G339">
        <v>0</v>
      </c>
      <c r="H339">
        <v>0</v>
      </c>
    </row>
    <row r="340" spans="1:8" x14ac:dyDescent="0.3">
      <c r="A340">
        <v>37621445</v>
      </c>
      <c r="B340">
        <v>100</v>
      </c>
      <c r="C340">
        <v>57</v>
      </c>
      <c r="F340">
        <v>61869250</v>
      </c>
      <c r="G340">
        <v>100</v>
      </c>
      <c r="H340">
        <v>82</v>
      </c>
    </row>
    <row r="341" spans="1:8" hidden="1" x14ac:dyDescent="0.3">
      <c r="A341">
        <v>38955498</v>
      </c>
      <c r="B341" t="s">
        <v>4</v>
      </c>
      <c r="C341">
        <v>0</v>
      </c>
      <c r="F341">
        <v>275036601</v>
      </c>
      <c r="G341">
        <v>100</v>
      </c>
      <c r="H341">
        <v>50</v>
      </c>
    </row>
    <row r="342" spans="1:8" x14ac:dyDescent="0.3">
      <c r="A342">
        <v>39392691</v>
      </c>
      <c r="B342">
        <v>100</v>
      </c>
      <c r="C342">
        <v>50</v>
      </c>
      <c r="F342">
        <v>8218831</v>
      </c>
      <c r="G342">
        <v>100</v>
      </c>
      <c r="H342">
        <v>87</v>
      </c>
    </row>
    <row r="343" spans="1:8" x14ac:dyDescent="0.3">
      <c r="A343">
        <v>39619269</v>
      </c>
      <c r="B343">
        <v>100</v>
      </c>
      <c r="C343">
        <v>67</v>
      </c>
      <c r="F343">
        <v>41514146</v>
      </c>
      <c r="G343">
        <v>100</v>
      </c>
      <c r="H343">
        <v>99</v>
      </c>
    </row>
    <row r="344" spans="1:8" x14ac:dyDescent="0.3">
      <c r="A344">
        <v>39862356</v>
      </c>
      <c r="B344">
        <v>0</v>
      </c>
      <c r="C344">
        <v>0</v>
      </c>
      <c r="F344">
        <v>1170217</v>
      </c>
      <c r="G344">
        <v>100</v>
      </c>
      <c r="H344">
        <v>86</v>
      </c>
    </row>
    <row r="345" spans="1:8" x14ac:dyDescent="0.3">
      <c r="A345">
        <v>39866973</v>
      </c>
      <c r="B345">
        <v>100</v>
      </c>
      <c r="C345">
        <v>89</v>
      </c>
      <c r="F345">
        <v>27072224</v>
      </c>
      <c r="G345">
        <v>0</v>
      </c>
      <c r="H345" t="s">
        <v>4</v>
      </c>
    </row>
    <row r="346" spans="1:8" x14ac:dyDescent="0.3">
      <c r="A346">
        <v>39869023</v>
      </c>
      <c r="B346">
        <v>100</v>
      </c>
      <c r="C346">
        <v>93</v>
      </c>
      <c r="F346">
        <v>539192</v>
      </c>
      <c r="G346">
        <v>70</v>
      </c>
      <c r="H346">
        <v>81</v>
      </c>
    </row>
    <row r="347" spans="1:8" x14ac:dyDescent="0.3">
      <c r="A347">
        <v>39913719</v>
      </c>
      <c r="B347">
        <v>83</v>
      </c>
      <c r="C347">
        <v>60</v>
      </c>
      <c r="F347">
        <v>50825583</v>
      </c>
      <c r="G347">
        <v>100</v>
      </c>
      <c r="H347">
        <v>67</v>
      </c>
    </row>
    <row r="348" spans="1:8" x14ac:dyDescent="0.3">
      <c r="A348">
        <v>40190528</v>
      </c>
      <c r="B348">
        <v>100</v>
      </c>
      <c r="C348">
        <v>75</v>
      </c>
      <c r="F348">
        <v>189574759</v>
      </c>
      <c r="G348">
        <v>60</v>
      </c>
      <c r="H348">
        <v>99</v>
      </c>
    </row>
    <row r="349" spans="1:8" x14ac:dyDescent="0.3">
      <c r="A349">
        <v>40330270</v>
      </c>
      <c r="B349">
        <v>100</v>
      </c>
      <c r="C349">
        <v>99</v>
      </c>
      <c r="F349">
        <v>25160312</v>
      </c>
      <c r="G349">
        <v>100</v>
      </c>
      <c r="H349">
        <v>95</v>
      </c>
    </row>
    <row r="350" spans="1:8" x14ac:dyDescent="0.3">
      <c r="A350">
        <v>40406859</v>
      </c>
      <c r="B350">
        <v>100</v>
      </c>
      <c r="C350">
        <v>100</v>
      </c>
      <c r="F350">
        <v>117874480</v>
      </c>
      <c r="G350">
        <v>83</v>
      </c>
      <c r="H350">
        <v>100</v>
      </c>
    </row>
    <row r="351" spans="1:8" x14ac:dyDescent="0.3">
      <c r="A351">
        <v>40644973</v>
      </c>
      <c r="B351">
        <v>0</v>
      </c>
      <c r="C351">
        <v>0</v>
      </c>
      <c r="F351">
        <v>317529496</v>
      </c>
      <c r="G351">
        <v>100</v>
      </c>
      <c r="H351">
        <v>100</v>
      </c>
    </row>
    <row r="352" spans="1:8" x14ac:dyDescent="0.3">
      <c r="A352">
        <v>41044860</v>
      </c>
      <c r="B352">
        <v>100</v>
      </c>
      <c r="C352">
        <v>100</v>
      </c>
      <c r="F352">
        <v>23705522</v>
      </c>
      <c r="G352">
        <v>100</v>
      </c>
      <c r="H352">
        <v>100</v>
      </c>
    </row>
    <row r="353" spans="1:8" x14ac:dyDescent="0.3">
      <c r="A353">
        <v>41104212</v>
      </c>
      <c r="B353">
        <v>33</v>
      </c>
      <c r="C353">
        <v>0</v>
      </c>
      <c r="F353">
        <v>7117800</v>
      </c>
      <c r="G353">
        <v>100</v>
      </c>
      <c r="H353">
        <v>71</v>
      </c>
    </row>
    <row r="354" spans="1:8" x14ac:dyDescent="0.3">
      <c r="A354">
        <v>41946894</v>
      </c>
      <c r="B354">
        <v>100</v>
      </c>
      <c r="C354">
        <v>70</v>
      </c>
      <c r="F354">
        <v>231131349</v>
      </c>
      <c r="G354">
        <v>100</v>
      </c>
      <c r="H354">
        <v>100</v>
      </c>
    </row>
    <row r="355" spans="1:8" hidden="1" x14ac:dyDescent="0.3">
      <c r="A355">
        <v>42383553</v>
      </c>
      <c r="B355">
        <v>100</v>
      </c>
      <c r="C355" t="s">
        <v>4</v>
      </c>
      <c r="F355">
        <v>3503227</v>
      </c>
      <c r="G355">
        <v>0</v>
      </c>
      <c r="H355" t="s">
        <v>4</v>
      </c>
    </row>
    <row r="356" spans="1:8" x14ac:dyDescent="0.3">
      <c r="A356">
        <v>42611743</v>
      </c>
      <c r="B356">
        <v>100</v>
      </c>
      <c r="C356">
        <v>86</v>
      </c>
      <c r="F356">
        <v>69300305</v>
      </c>
      <c r="G356" t="s">
        <v>4</v>
      </c>
      <c r="H356">
        <v>67</v>
      </c>
    </row>
    <row r="357" spans="1:8" x14ac:dyDescent="0.3">
      <c r="A357">
        <v>43198035</v>
      </c>
      <c r="B357">
        <v>100</v>
      </c>
      <c r="C357">
        <v>0</v>
      </c>
      <c r="F357">
        <v>171684607</v>
      </c>
      <c r="G357">
        <v>11</v>
      </c>
      <c r="H357">
        <v>0</v>
      </c>
    </row>
    <row r="358" spans="1:8" x14ac:dyDescent="0.3">
      <c r="A358">
        <v>43233721</v>
      </c>
      <c r="B358">
        <v>100</v>
      </c>
      <c r="C358">
        <v>97</v>
      </c>
      <c r="F358">
        <v>61711592</v>
      </c>
      <c r="G358">
        <v>100</v>
      </c>
      <c r="H358">
        <v>95</v>
      </c>
    </row>
    <row r="359" spans="1:8" x14ac:dyDescent="0.3">
      <c r="A359">
        <v>43266988</v>
      </c>
      <c r="B359">
        <v>100</v>
      </c>
      <c r="C359">
        <v>67</v>
      </c>
      <c r="F359">
        <v>56089982</v>
      </c>
      <c r="G359">
        <v>90</v>
      </c>
      <c r="H359">
        <v>56</v>
      </c>
    </row>
    <row r="360" spans="1:8" hidden="1" x14ac:dyDescent="0.3">
      <c r="A360">
        <v>43277029</v>
      </c>
      <c r="B360" t="s">
        <v>4</v>
      </c>
      <c r="C360">
        <v>100</v>
      </c>
      <c r="F360">
        <v>125192557</v>
      </c>
      <c r="G360">
        <v>100</v>
      </c>
      <c r="H360">
        <v>100</v>
      </c>
    </row>
    <row r="361" spans="1:8" x14ac:dyDescent="0.3">
      <c r="A361">
        <v>43385063</v>
      </c>
      <c r="B361">
        <v>95</v>
      </c>
      <c r="C361">
        <v>98</v>
      </c>
      <c r="F361">
        <v>37056781</v>
      </c>
      <c r="G361">
        <v>86</v>
      </c>
      <c r="H361">
        <v>92</v>
      </c>
    </row>
    <row r="362" spans="1:8" x14ac:dyDescent="0.3">
      <c r="A362">
        <v>43455121</v>
      </c>
      <c r="B362">
        <v>100</v>
      </c>
      <c r="C362">
        <v>99</v>
      </c>
      <c r="F362">
        <v>84432516</v>
      </c>
      <c r="G362" t="s">
        <v>4</v>
      </c>
      <c r="H362">
        <v>50</v>
      </c>
    </row>
    <row r="363" spans="1:8" x14ac:dyDescent="0.3">
      <c r="A363">
        <v>43719832</v>
      </c>
      <c r="B363">
        <v>100</v>
      </c>
      <c r="C363">
        <v>90</v>
      </c>
      <c r="F363">
        <v>62441483</v>
      </c>
      <c r="G363">
        <v>67</v>
      </c>
      <c r="H363">
        <v>0</v>
      </c>
    </row>
    <row r="364" spans="1:8" x14ac:dyDescent="0.3">
      <c r="A364">
        <v>43865587</v>
      </c>
      <c r="B364">
        <v>100</v>
      </c>
      <c r="C364">
        <v>55</v>
      </c>
      <c r="F364">
        <v>319036663</v>
      </c>
      <c r="G364">
        <v>0</v>
      </c>
      <c r="H364">
        <v>0</v>
      </c>
    </row>
    <row r="365" spans="1:8" x14ac:dyDescent="0.3">
      <c r="A365">
        <v>43976890</v>
      </c>
      <c r="B365">
        <v>100</v>
      </c>
      <c r="C365">
        <v>36</v>
      </c>
      <c r="F365">
        <v>69169</v>
      </c>
      <c r="G365" t="s">
        <v>4</v>
      </c>
      <c r="H365">
        <v>0</v>
      </c>
    </row>
    <row r="366" spans="1:8" x14ac:dyDescent="0.3">
      <c r="A366">
        <v>44435857</v>
      </c>
      <c r="B366">
        <v>100</v>
      </c>
      <c r="C366">
        <v>97</v>
      </c>
      <c r="F366">
        <v>16307377</v>
      </c>
      <c r="G366">
        <v>100</v>
      </c>
      <c r="H366">
        <v>80</v>
      </c>
    </row>
    <row r="367" spans="1:8" x14ac:dyDescent="0.3">
      <c r="A367">
        <v>44470294</v>
      </c>
      <c r="B367">
        <v>100</v>
      </c>
      <c r="C367">
        <v>98</v>
      </c>
      <c r="F367">
        <v>9310264</v>
      </c>
      <c r="G367">
        <v>70</v>
      </c>
      <c r="H367" t="s">
        <v>4</v>
      </c>
    </row>
    <row r="368" spans="1:8" hidden="1" x14ac:dyDescent="0.3">
      <c r="A368">
        <v>44838019</v>
      </c>
      <c r="B368" t="s">
        <v>4</v>
      </c>
      <c r="C368">
        <v>50</v>
      </c>
      <c r="F368">
        <v>7389275</v>
      </c>
      <c r="G368">
        <v>100</v>
      </c>
      <c r="H368">
        <v>77</v>
      </c>
    </row>
    <row r="369" spans="1:8" x14ac:dyDescent="0.3">
      <c r="A369">
        <v>45029633</v>
      </c>
      <c r="B369">
        <v>100</v>
      </c>
      <c r="C369">
        <v>100</v>
      </c>
      <c r="F369">
        <v>243144460</v>
      </c>
      <c r="G369">
        <v>100</v>
      </c>
      <c r="H369" t="s">
        <v>4</v>
      </c>
    </row>
    <row r="370" spans="1:8" x14ac:dyDescent="0.3">
      <c r="A370">
        <v>45308503</v>
      </c>
      <c r="B370">
        <v>100</v>
      </c>
      <c r="C370">
        <v>76</v>
      </c>
      <c r="F370">
        <v>6397676</v>
      </c>
      <c r="G370">
        <v>100</v>
      </c>
      <c r="H370">
        <v>90</v>
      </c>
    </row>
    <row r="371" spans="1:8" x14ac:dyDescent="0.3">
      <c r="A371">
        <v>45856669</v>
      </c>
      <c r="B371">
        <v>100</v>
      </c>
      <c r="C371">
        <v>50</v>
      </c>
      <c r="F371">
        <v>35874445</v>
      </c>
      <c r="G371" t="s">
        <v>4</v>
      </c>
      <c r="H371">
        <v>0</v>
      </c>
    </row>
    <row r="372" spans="1:8" x14ac:dyDescent="0.3">
      <c r="A372">
        <v>45941554</v>
      </c>
      <c r="B372">
        <v>100</v>
      </c>
      <c r="C372">
        <v>99</v>
      </c>
      <c r="F372">
        <v>66332400</v>
      </c>
      <c r="G372">
        <v>100</v>
      </c>
      <c r="H372">
        <v>0</v>
      </c>
    </row>
    <row r="373" spans="1:8" x14ac:dyDescent="0.3">
      <c r="A373">
        <v>46408632</v>
      </c>
      <c r="B373">
        <v>100</v>
      </c>
      <c r="C373">
        <v>100</v>
      </c>
      <c r="F373">
        <v>28217311</v>
      </c>
      <c r="G373">
        <v>100</v>
      </c>
      <c r="H373">
        <v>100</v>
      </c>
    </row>
    <row r="374" spans="1:8" x14ac:dyDescent="0.3">
      <c r="A374">
        <v>46929046</v>
      </c>
      <c r="B374">
        <v>100</v>
      </c>
      <c r="C374">
        <v>98</v>
      </c>
      <c r="F374">
        <v>43906054</v>
      </c>
      <c r="G374">
        <v>100</v>
      </c>
      <c r="H374">
        <v>97</v>
      </c>
    </row>
    <row r="375" spans="1:8" hidden="1" x14ac:dyDescent="0.3">
      <c r="A375">
        <v>47124465</v>
      </c>
      <c r="B375" t="s">
        <v>4</v>
      </c>
      <c r="C375">
        <v>0</v>
      </c>
      <c r="F375">
        <v>278255975</v>
      </c>
      <c r="G375">
        <v>100</v>
      </c>
      <c r="H375">
        <v>100</v>
      </c>
    </row>
    <row r="376" spans="1:8" x14ac:dyDescent="0.3">
      <c r="A376">
        <v>47146729</v>
      </c>
      <c r="B376">
        <v>100</v>
      </c>
      <c r="C376">
        <v>97</v>
      </c>
      <c r="F376">
        <v>37504523</v>
      </c>
      <c r="G376" t="s">
        <v>4</v>
      </c>
      <c r="H376">
        <v>0</v>
      </c>
    </row>
    <row r="377" spans="1:8" x14ac:dyDescent="0.3">
      <c r="A377">
        <v>47273787</v>
      </c>
      <c r="B377">
        <v>100</v>
      </c>
      <c r="C377">
        <v>98</v>
      </c>
      <c r="F377">
        <v>24112557</v>
      </c>
      <c r="G377">
        <v>0</v>
      </c>
      <c r="H377" t="s">
        <v>4</v>
      </c>
    </row>
    <row r="378" spans="1:8" x14ac:dyDescent="0.3">
      <c r="A378">
        <v>48102272</v>
      </c>
      <c r="B378">
        <v>67</v>
      </c>
      <c r="C378">
        <v>75</v>
      </c>
      <c r="F378">
        <v>272290679</v>
      </c>
      <c r="G378">
        <v>100</v>
      </c>
      <c r="H378">
        <v>100</v>
      </c>
    </row>
    <row r="379" spans="1:8" x14ac:dyDescent="0.3">
      <c r="A379">
        <v>48190965</v>
      </c>
      <c r="B379">
        <v>16</v>
      </c>
      <c r="C379">
        <v>72</v>
      </c>
      <c r="F379">
        <v>11723357</v>
      </c>
      <c r="G379">
        <v>100</v>
      </c>
      <c r="H379">
        <v>37</v>
      </c>
    </row>
    <row r="380" spans="1:8" x14ac:dyDescent="0.3">
      <c r="A380">
        <v>48808021</v>
      </c>
      <c r="B380">
        <v>100</v>
      </c>
      <c r="C380">
        <v>100</v>
      </c>
      <c r="F380">
        <v>17429756</v>
      </c>
      <c r="G380">
        <v>100</v>
      </c>
      <c r="H380">
        <v>80</v>
      </c>
    </row>
    <row r="381" spans="1:8" x14ac:dyDescent="0.3">
      <c r="A381">
        <v>50006865</v>
      </c>
      <c r="B381">
        <v>100</v>
      </c>
      <c r="C381">
        <v>100</v>
      </c>
      <c r="F381">
        <v>185738160</v>
      </c>
      <c r="G381">
        <v>100</v>
      </c>
      <c r="H381">
        <v>100</v>
      </c>
    </row>
    <row r="382" spans="1:8" x14ac:dyDescent="0.3">
      <c r="A382">
        <v>50328552</v>
      </c>
      <c r="B382">
        <v>100</v>
      </c>
      <c r="C382">
        <v>92</v>
      </c>
      <c r="F382">
        <v>50332082</v>
      </c>
      <c r="G382">
        <v>100</v>
      </c>
      <c r="H382">
        <v>95</v>
      </c>
    </row>
    <row r="383" spans="1:8" x14ac:dyDescent="0.3">
      <c r="A383">
        <v>50332082</v>
      </c>
      <c r="B383">
        <v>100</v>
      </c>
      <c r="C383">
        <v>95</v>
      </c>
      <c r="F383">
        <v>6486426</v>
      </c>
      <c r="G383">
        <v>67</v>
      </c>
      <c r="H383">
        <v>0</v>
      </c>
    </row>
    <row r="384" spans="1:8" x14ac:dyDescent="0.3">
      <c r="A384">
        <v>50386622</v>
      </c>
      <c r="B384">
        <v>100</v>
      </c>
      <c r="C384">
        <v>100</v>
      </c>
      <c r="F384">
        <v>112755817</v>
      </c>
      <c r="G384" t="s">
        <v>4</v>
      </c>
      <c r="H384">
        <v>0</v>
      </c>
    </row>
    <row r="385" spans="1:8" x14ac:dyDescent="0.3">
      <c r="A385">
        <v>50778946</v>
      </c>
      <c r="B385">
        <v>80</v>
      </c>
      <c r="C385">
        <v>67</v>
      </c>
      <c r="F385">
        <v>127378268</v>
      </c>
      <c r="G385">
        <v>0</v>
      </c>
      <c r="H385">
        <v>100</v>
      </c>
    </row>
    <row r="386" spans="1:8" x14ac:dyDescent="0.3">
      <c r="A386">
        <v>51291131</v>
      </c>
      <c r="B386">
        <v>100</v>
      </c>
      <c r="C386">
        <v>33</v>
      </c>
      <c r="F386">
        <v>53618472</v>
      </c>
      <c r="G386">
        <v>100</v>
      </c>
      <c r="H386">
        <v>96</v>
      </c>
    </row>
    <row r="387" spans="1:8" hidden="1" x14ac:dyDescent="0.3">
      <c r="A387">
        <v>51498651</v>
      </c>
      <c r="B387" t="s">
        <v>4</v>
      </c>
      <c r="C387">
        <v>100</v>
      </c>
      <c r="F387">
        <v>96538857</v>
      </c>
      <c r="G387">
        <v>100</v>
      </c>
      <c r="H387">
        <v>100</v>
      </c>
    </row>
    <row r="388" spans="1:8" x14ac:dyDescent="0.3">
      <c r="A388">
        <v>51655060</v>
      </c>
      <c r="B388">
        <v>100</v>
      </c>
      <c r="C388">
        <v>100</v>
      </c>
      <c r="F388">
        <v>272006111</v>
      </c>
      <c r="G388" t="s">
        <v>4</v>
      </c>
      <c r="H388">
        <v>100</v>
      </c>
    </row>
    <row r="389" spans="1:8" x14ac:dyDescent="0.3">
      <c r="A389">
        <v>51938013</v>
      </c>
      <c r="B389">
        <v>100</v>
      </c>
      <c r="C389">
        <v>57</v>
      </c>
      <c r="F389">
        <v>132394298</v>
      </c>
      <c r="G389">
        <v>100</v>
      </c>
      <c r="H389">
        <v>100</v>
      </c>
    </row>
    <row r="390" spans="1:8" x14ac:dyDescent="0.3">
      <c r="A390">
        <v>52049993</v>
      </c>
      <c r="B390">
        <v>100</v>
      </c>
      <c r="C390">
        <v>75</v>
      </c>
      <c r="F390">
        <v>46169106</v>
      </c>
      <c r="G390">
        <v>92</v>
      </c>
      <c r="H390">
        <v>50</v>
      </c>
    </row>
    <row r="391" spans="1:8" x14ac:dyDescent="0.3">
      <c r="A391">
        <v>52432167</v>
      </c>
      <c r="B391">
        <v>100</v>
      </c>
      <c r="C391">
        <v>100</v>
      </c>
      <c r="F391">
        <v>1125010</v>
      </c>
      <c r="G391">
        <v>11</v>
      </c>
      <c r="H391">
        <v>0</v>
      </c>
    </row>
    <row r="392" spans="1:8" x14ac:dyDescent="0.3">
      <c r="A392">
        <v>52642657</v>
      </c>
      <c r="B392">
        <v>100</v>
      </c>
      <c r="C392">
        <v>100</v>
      </c>
      <c r="F392">
        <v>23518355</v>
      </c>
      <c r="G392">
        <v>100</v>
      </c>
      <c r="H392">
        <v>99</v>
      </c>
    </row>
    <row r="393" spans="1:8" x14ac:dyDescent="0.3">
      <c r="A393">
        <v>52972546</v>
      </c>
      <c r="B393">
        <v>100</v>
      </c>
      <c r="C393">
        <v>100</v>
      </c>
      <c r="F393">
        <v>37093240</v>
      </c>
      <c r="G393">
        <v>100</v>
      </c>
      <c r="H393">
        <v>100</v>
      </c>
    </row>
    <row r="394" spans="1:8" x14ac:dyDescent="0.3">
      <c r="A394">
        <v>53226870</v>
      </c>
      <c r="B394">
        <v>100</v>
      </c>
      <c r="C394">
        <v>97</v>
      </c>
      <c r="F394">
        <v>120640190</v>
      </c>
      <c r="G394">
        <v>100</v>
      </c>
      <c r="H394">
        <v>91</v>
      </c>
    </row>
    <row r="395" spans="1:8" hidden="1" x14ac:dyDescent="0.3">
      <c r="A395">
        <v>53585883</v>
      </c>
      <c r="B395">
        <v>100</v>
      </c>
      <c r="C395" t="s">
        <v>4</v>
      </c>
      <c r="F395">
        <v>114408617</v>
      </c>
      <c r="G395">
        <v>100</v>
      </c>
      <c r="H395">
        <v>97</v>
      </c>
    </row>
    <row r="396" spans="1:8" x14ac:dyDescent="0.3">
      <c r="A396">
        <v>53854449</v>
      </c>
      <c r="B396">
        <v>100</v>
      </c>
      <c r="C396">
        <v>100</v>
      </c>
      <c r="F396">
        <v>17551871</v>
      </c>
      <c r="G396">
        <v>83</v>
      </c>
      <c r="H396">
        <v>86</v>
      </c>
    </row>
    <row r="397" spans="1:8" x14ac:dyDescent="0.3">
      <c r="A397">
        <v>54224924</v>
      </c>
      <c r="B397">
        <v>100</v>
      </c>
      <c r="C397">
        <v>89</v>
      </c>
      <c r="F397">
        <v>18315808</v>
      </c>
      <c r="G397">
        <v>100</v>
      </c>
      <c r="H397">
        <v>82</v>
      </c>
    </row>
    <row r="398" spans="1:8" x14ac:dyDescent="0.3">
      <c r="A398">
        <v>55323063</v>
      </c>
      <c r="B398">
        <v>100</v>
      </c>
      <c r="C398">
        <v>100</v>
      </c>
      <c r="F398">
        <v>134346453</v>
      </c>
      <c r="G398">
        <v>90</v>
      </c>
      <c r="H398">
        <v>100</v>
      </c>
    </row>
    <row r="399" spans="1:8" x14ac:dyDescent="0.3">
      <c r="A399">
        <v>55545975</v>
      </c>
      <c r="B399">
        <v>100</v>
      </c>
      <c r="C399">
        <v>100</v>
      </c>
      <c r="F399">
        <v>180070204</v>
      </c>
      <c r="G399">
        <v>95</v>
      </c>
      <c r="H399">
        <v>85</v>
      </c>
    </row>
    <row r="400" spans="1:8" x14ac:dyDescent="0.3">
      <c r="A400">
        <v>56040813</v>
      </c>
      <c r="B400">
        <v>100</v>
      </c>
      <c r="C400">
        <v>95</v>
      </c>
      <c r="F400">
        <v>1618783</v>
      </c>
      <c r="G400">
        <v>100</v>
      </c>
      <c r="H400">
        <v>20</v>
      </c>
    </row>
    <row r="401" spans="1:8" x14ac:dyDescent="0.3">
      <c r="A401">
        <v>56047363</v>
      </c>
      <c r="B401">
        <v>100</v>
      </c>
      <c r="C401">
        <v>99</v>
      </c>
      <c r="F401">
        <v>240331076</v>
      </c>
      <c r="G401">
        <v>100</v>
      </c>
      <c r="H401">
        <v>71</v>
      </c>
    </row>
    <row r="402" spans="1:8" x14ac:dyDescent="0.3">
      <c r="A402">
        <v>56100313</v>
      </c>
      <c r="B402">
        <v>100</v>
      </c>
      <c r="C402">
        <v>96</v>
      </c>
      <c r="F402">
        <v>79441404</v>
      </c>
      <c r="G402">
        <v>92</v>
      </c>
      <c r="H402">
        <v>95</v>
      </c>
    </row>
    <row r="403" spans="1:8" x14ac:dyDescent="0.3">
      <c r="A403">
        <v>56118558</v>
      </c>
      <c r="B403">
        <v>100</v>
      </c>
      <c r="C403">
        <v>88</v>
      </c>
      <c r="F403">
        <v>250388156</v>
      </c>
      <c r="G403">
        <v>100</v>
      </c>
      <c r="H403">
        <v>98</v>
      </c>
    </row>
    <row r="404" spans="1:8" x14ac:dyDescent="0.3">
      <c r="A404">
        <v>56272448</v>
      </c>
      <c r="B404">
        <v>100</v>
      </c>
      <c r="C404">
        <v>83</v>
      </c>
      <c r="F404">
        <v>11765080</v>
      </c>
      <c r="G404">
        <v>100</v>
      </c>
      <c r="H404">
        <v>95</v>
      </c>
    </row>
    <row r="405" spans="1:8" x14ac:dyDescent="0.3">
      <c r="A405">
        <v>56546669</v>
      </c>
      <c r="B405">
        <v>97</v>
      </c>
      <c r="C405">
        <v>83</v>
      </c>
      <c r="F405">
        <v>37257914</v>
      </c>
      <c r="G405">
        <v>100</v>
      </c>
      <c r="H405">
        <v>33</v>
      </c>
    </row>
    <row r="406" spans="1:8" x14ac:dyDescent="0.3">
      <c r="A406">
        <v>56612016</v>
      </c>
      <c r="B406">
        <v>40</v>
      </c>
      <c r="C406">
        <v>27</v>
      </c>
      <c r="F406">
        <v>58929592</v>
      </c>
      <c r="G406">
        <v>100</v>
      </c>
      <c r="H406">
        <v>100</v>
      </c>
    </row>
    <row r="407" spans="1:8" x14ac:dyDescent="0.3">
      <c r="A407">
        <v>56617821</v>
      </c>
      <c r="B407">
        <v>100</v>
      </c>
      <c r="C407">
        <v>100</v>
      </c>
      <c r="F407">
        <v>226185727</v>
      </c>
      <c r="G407" t="s">
        <v>4</v>
      </c>
      <c r="H407">
        <v>100</v>
      </c>
    </row>
    <row r="408" spans="1:8" x14ac:dyDescent="0.3">
      <c r="A408">
        <v>57549545</v>
      </c>
      <c r="B408">
        <v>100</v>
      </c>
      <c r="C408">
        <v>73</v>
      </c>
      <c r="F408">
        <v>147893043</v>
      </c>
      <c r="G408" t="s">
        <v>4</v>
      </c>
      <c r="H408">
        <v>0</v>
      </c>
    </row>
    <row r="409" spans="1:8" x14ac:dyDescent="0.3">
      <c r="A409">
        <v>57964789</v>
      </c>
      <c r="B409">
        <v>100</v>
      </c>
      <c r="C409">
        <v>60</v>
      </c>
      <c r="F409">
        <v>22773087</v>
      </c>
      <c r="G409">
        <v>100</v>
      </c>
      <c r="H409">
        <v>91</v>
      </c>
    </row>
    <row r="410" spans="1:8" x14ac:dyDescent="0.3">
      <c r="A410">
        <v>58097934</v>
      </c>
      <c r="B410">
        <v>100</v>
      </c>
      <c r="C410">
        <v>97</v>
      </c>
      <c r="F410">
        <v>15432972</v>
      </c>
      <c r="G410">
        <v>100</v>
      </c>
      <c r="H410">
        <v>100</v>
      </c>
    </row>
    <row r="411" spans="1:8" x14ac:dyDescent="0.3">
      <c r="A411">
        <v>58483894</v>
      </c>
      <c r="B411">
        <v>100</v>
      </c>
      <c r="C411">
        <v>99</v>
      </c>
      <c r="F411">
        <v>151830841</v>
      </c>
      <c r="G411">
        <v>100</v>
      </c>
      <c r="H411">
        <v>20</v>
      </c>
    </row>
    <row r="412" spans="1:8" x14ac:dyDescent="0.3">
      <c r="A412">
        <v>60537914</v>
      </c>
      <c r="B412">
        <v>100</v>
      </c>
      <c r="C412">
        <v>86</v>
      </c>
      <c r="F412">
        <v>69702554</v>
      </c>
      <c r="G412">
        <v>100</v>
      </c>
      <c r="H412">
        <v>75</v>
      </c>
    </row>
    <row r="413" spans="1:8" x14ac:dyDescent="0.3">
      <c r="A413">
        <v>61249186</v>
      </c>
      <c r="B413">
        <v>100</v>
      </c>
      <c r="C413">
        <v>100</v>
      </c>
      <c r="F413">
        <v>141737863</v>
      </c>
      <c r="G413">
        <v>100</v>
      </c>
      <c r="H413">
        <v>96</v>
      </c>
    </row>
    <row r="414" spans="1:8" x14ac:dyDescent="0.3">
      <c r="A414">
        <v>61262304</v>
      </c>
      <c r="B414">
        <v>100</v>
      </c>
      <c r="C414">
        <v>39</v>
      </c>
      <c r="F414">
        <v>19834502</v>
      </c>
      <c r="G414">
        <v>100</v>
      </c>
      <c r="H414" t="s">
        <v>4</v>
      </c>
    </row>
    <row r="415" spans="1:8" x14ac:dyDescent="0.3">
      <c r="A415">
        <v>62398808</v>
      </c>
      <c r="B415">
        <v>100</v>
      </c>
      <c r="C415">
        <v>100</v>
      </c>
      <c r="F415">
        <v>324381826</v>
      </c>
      <c r="G415">
        <v>100</v>
      </c>
      <c r="H415">
        <v>97</v>
      </c>
    </row>
    <row r="416" spans="1:8" x14ac:dyDescent="0.3">
      <c r="A416">
        <v>62846932</v>
      </c>
      <c r="B416">
        <v>100</v>
      </c>
      <c r="C416">
        <v>100</v>
      </c>
      <c r="F416">
        <v>192463815</v>
      </c>
      <c r="G416" t="s">
        <v>4</v>
      </c>
      <c r="H416">
        <v>80</v>
      </c>
    </row>
    <row r="417" spans="1:8" x14ac:dyDescent="0.3">
      <c r="A417">
        <v>63750100</v>
      </c>
      <c r="B417">
        <v>100</v>
      </c>
      <c r="C417">
        <v>0</v>
      </c>
      <c r="F417">
        <v>38677739</v>
      </c>
      <c r="G417">
        <v>100</v>
      </c>
      <c r="H417">
        <v>100</v>
      </c>
    </row>
    <row r="418" spans="1:8" x14ac:dyDescent="0.3">
      <c r="A418">
        <v>64046929</v>
      </c>
      <c r="B418">
        <v>100</v>
      </c>
      <c r="C418">
        <v>40</v>
      </c>
      <c r="F418">
        <v>114409805</v>
      </c>
      <c r="G418" t="s">
        <v>4</v>
      </c>
      <c r="H418">
        <v>100</v>
      </c>
    </row>
    <row r="419" spans="1:8" x14ac:dyDescent="0.3">
      <c r="A419">
        <v>64470479</v>
      </c>
      <c r="B419">
        <v>100</v>
      </c>
      <c r="C419">
        <v>100</v>
      </c>
      <c r="F419">
        <v>25660537</v>
      </c>
      <c r="G419">
        <v>100</v>
      </c>
      <c r="H419">
        <v>95</v>
      </c>
    </row>
    <row r="420" spans="1:8" x14ac:dyDescent="0.3">
      <c r="A420">
        <v>64538392</v>
      </c>
      <c r="B420">
        <v>100</v>
      </c>
      <c r="C420">
        <v>96</v>
      </c>
      <c r="F420">
        <v>27130432</v>
      </c>
      <c r="G420" t="s">
        <v>4</v>
      </c>
      <c r="H420">
        <v>100</v>
      </c>
    </row>
    <row r="421" spans="1:8" x14ac:dyDescent="0.3">
      <c r="A421">
        <v>64968110</v>
      </c>
      <c r="B421">
        <v>25</v>
      </c>
      <c r="C421">
        <v>50</v>
      </c>
      <c r="F421">
        <v>22929016</v>
      </c>
      <c r="G421">
        <v>100</v>
      </c>
      <c r="H421">
        <v>98</v>
      </c>
    </row>
    <row r="422" spans="1:8" x14ac:dyDescent="0.3">
      <c r="A422">
        <v>64971156</v>
      </c>
      <c r="B422">
        <v>0</v>
      </c>
      <c r="C422">
        <v>0</v>
      </c>
      <c r="F422">
        <v>2361495</v>
      </c>
      <c r="G422">
        <v>100</v>
      </c>
      <c r="H422">
        <v>23</v>
      </c>
    </row>
    <row r="423" spans="1:8" x14ac:dyDescent="0.3">
      <c r="A423">
        <v>65646014</v>
      </c>
      <c r="B423">
        <v>100</v>
      </c>
      <c r="C423">
        <v>73</v>
      </c>
      <c r="F423">
        <v>2298690</v>
      </c>
      <c r="G423">
        <v>100</v>
      </c>
      <c r="H423">
        <v>94</v>
      </c>
    </row>
    <row r="424" spans="1:8" hidden="1" x14ac:dyDescent="0.3">
      <c r="A424">
        <v>65821818</v>
      </c>
      <c r="B424">
        <v>100</v>
      </c>
      <c r="C424" t="s">
        <v>4</v>
      </c>
      <c r="F424">
        <v>149085303</v>
      </c>
      <c r="G424">
        <v>100</v>
      </c>
      <c r="H424">
        <v>80</v>
      </c>
    </row>
    <row r="425" spans="1:8" x14ac:dyDescent="0.3">
      <c r="A425">
        <v>65938554</v>
      </c>
      <c r="B425">
        <v>0</v>
      </c>
      <c r="C425">
        <v>0</v>
      </c>
      <c r="F425">
        <v>3186285</v>
      </c>
      <c r="G425" t="s">
        <v>4</v>
      </c>
      <c r="H425">
        <v>25</v>
      </c>
    </row>
    <row r="426" spans="1:8" x14ac:dyDescent="0.3">
      <c r="A426">
        <v>69111249</v>
      </c>
      <c r="B426">
        <v>100</v>
      </c>
      <c r="C426">
        <v>85</v>
      </c>
      <c r="F426">
        <v>846505</v>
      </c>
      <c r="G426">
        <v>100</v>
      </c>
      <c r="H426">
        <v>86</v>
      </c>
    </row>
    <row r="427" spans="1:8" hidden="1" x14ac:dyDescent="0.3">
      <c r="A427">
        <v>69450805</v>
      </c>
      <c r="B427" t="s">
        <v>4</v>
      </c>
      <c r="C427">
        <v>100</v>
      </c>
      <c r="F427">
        <v>31608498</v>
      </c>
      <c r="G427">
        <v>100</v>
      </c>
      <c r="H427">
        <v>0</v>
      </c>
    </row>
    <row r="428" spans="1:8" x14ac:dyDescent="0.3">
      <c r="A428">
        <v>69561124</v>
      </c>
      <c r="B428">
        <v>100</v>
      </c>
      <c r="C428">
        <v>46</v>
      </c>
      <c r="F428">
        <v>33692973</v>
      </c>
      <c r="G428">
        <v>100</v>
      </c>
      <c r="H428">
        <v>100</v>
      </c>
    </row>
    <row r="429" spans="1:8" x14ac:dyDescent="0.3">
      <c r="A429">
        <v>69778408</v>
      </c>
      <c r="B429">
        <v>70</v>
      </c>
      <c r="C429">
        <v>37</v>
      </c>
      <c r="F429">
        <v>1684087</v>
      </c>
      <c r="G429">
        <v>100</v>
      </c>
      <c r="H429">
        <v>97</v>
      </c>
    </row>
    <row r="430" spans="1:8" x14ac:dyDescent="0.3">
      <c r="A430">
        <v>72100011</v>
      </c>
      <c r="B430">
        <v>50</v>
      </c>
      <c r="C430">
        <v>0</v>
      </c>
      <c r="F430">
        <v>9560823</v>
      </c>
      <c r="G430">
        <v>94</v>
      </c>
      <c r="H430">
        <v>59</v>
      </c>
    </row>
    <row r="431" spans="1:8" x14ac:dyDescent="0.3">
      <c r="A431">
        <v>72249424</v>
      </c>
      <c r="B431">
        <v>100</v>
      </c>
      <c r="C431">
        <v>67</v>
      </c>
      <c r="F431">
        <v>24920304</v>
      </c>
      <c r="G431" t="s">
        <v>4</v>
      </c>
      <c r="H431">
        <v>92</v>
      </c>
    </row>
    <row r="432" spans="1:8" x14ac:dyDescent="0.3">
      <c r="A432">
        <v>72913703</v>
      </c>
      <c r="B432">
        <v>88</v>
      </c>
      <c r="C432">
        <v>46</v>
      </c>
      <c r="F432">
        <v>16300218</v>
      </c>
      <c r="G432">
        <v>79</v>
      </c>
      <c r="H432">
        <v>33</v>
      </c>
    </row>
    <row r="433" spans="1:8" x14ac:dyDescent="0.3">
      <c r="A433">
        <v>73207318</v>
      </c>
      <c r="B433">
        <v>93</v>
      </c>
      <c r="C433">
        <v>77</v>
      </c>
      <c r="F433">
        <v>47948326</v>
      </c>
      <c r="G433">
        <v>98</v>
      </c>
      <c r="H433">
        <v>99</v>
      </c>
    </row>
    <row r="434" spans="1:8" x14ac:dyDescent="0.3">
      <c r="A434">
        <v>74376784</v>
      </c>
      <c r="B434">
        <v>100</v>
      </c>
      <c r="C434">
        <v>100</v>
      </c>
      <c r="F434">
        <v>211526817</v>
      </c>
      <c r="G434">
        <v>83</v>
      </c>
      <c r="H434">
        <v>85</v>
      </c>
    </row>
    <row r="435" spans="1:8" x14ac:dyDescent="0.3">
      <c r="A435">
        <v>74855314</v>
      </c>
      <c r="B435">
        <v>100</v>
      </c>
      <c r="C435">
        <v>92</v>
      </c>
      <c r="F435">
        <v>15936131</v>
      </c>
      <c r="G435">
        <v>30</v>
      </c>
      <c r="H435">
        <v>6</v>
      </c>
    </row>
    <row r="436" spans="1:8" x14ac:dyDescent="0.3">
      <c r="A436">
        <v>76415771</v>
      </c>
      <c r="B436">
        <v>100</v>
      </c>
      <c r="C436">
        <v>100</v>
      </c>
      <c r="F436">
        <v>30989367</v>
      </c>
      <c r="G436">
        <v>100</v>
      </c>
      <c r="H436">
        <v>96</v>
      </c>
    </row>
    <row r="437" spans="1:8" x14ac:dyDescent="0.3">
      <c r="A437">
        <v>76429768</v>
      </c>
      <c r="B437">
        <v>100</v>
      </c>
      <c r="C437">
        <v>100</v>
      </c>
      <c r="F437">
        <v>41863823</v>
      </c>
      <c r="G437">
        <v>100</v>
      </c>
      <c r="H437">
        <v>100</v>
      </c>
    </row>
    <row r="438" spans="1:8" x14ac:dyDescent="0.3">
      <c r="A438">
        <v>76569101</v>
      </c>
      <c r="B438">
        <v>100</v>
      </c>
      <c r="C438">
        <v>0</v>
      </c>
      <c r="F438">
        <v>20363967</v>
      </c>
      <c r="G438" t="s">
        <v>4</v>
      </c>
      <c r="H438">
        <v>0</v>
      </c>
    </row>
    <row r="439" spans="1:8" x14ac:dyDescent="0.3">
      <c r="A439">
        <v>76729112</v>
      </c>
      <c r="B439">
        <v>100</v>
      </c>
      <c r="C439">
        <v>100</v>
      </c>
      <c r="F439">
        <v>231531116</v>
      </c>
      <c r="G439">
        <v>100</v>
      </c>
      <c r="H439">
        <v>55</v>
      </c>
    </row>
    <row r="440" spans="1:8" x14ac:dyDescent="0.3">
      <c r="A440">
        <v>76832937</v>
      </c>
      <c r="B440">
        <v>100</v>
      </c>
      <c r="C440">
        <v>95</v>
      </c>
      <c r="F440">
        <v>495202</v>
      </c>
      <c r="G440">
        <v>0</v>
      </c>
      <c r="H440" t="s">
        <v>4</v>
      </c>
    </row>
    <row r="441" spans="1:8" x14ac:dyDescent="0.3">
      <c r="A441">
        <v>77919672</v>
      </c>
      <c r="B441">
        <v>100</v>
      </c>
      <c r="C441">
        <v>97</v>
      </c>
      <c r="F441">
        <v>109068953</v>
      </c>
      <c r="G441">
        <v>100</v>
      </c>
      <c r="H441">
        <v>100</v>
      </c>
    </row>
    <row r="442" spans="1:8" hidden="1" x14ac:dyDescent="0.3">
      <c r="A442">
        <v>78263439</v>
      </c>
      <c r="B442" t="s">
        <v>4</v>
      </c>
      <c r="C442">
        <v>100</v>
      </c>
      <c r="F442">
        <v>93209118</v>
      </c>
      <c r="G442">
        <v>100</v>
      </c>
      <c r="H442">
        <v>100</v>
      </c>
    </row>
    <row r="443" spans="1:8" x14ac:dyDescent="0.3">
      <c r="A443">
        <v>78890375</v>
      </c>
      <c r="B443">
        <v>100</v>
      </c>
      <c r="C443">
        <v>89</v>
      </c>
      <c r="F443">
        <v>198393365</v>
      </c>
      <c r="G443">
        <v>100</v>
      </c>
      <c r="H443">
        <v>93</v>
      </c>
    </row>
    <row r="444" spans="1:8" x14ac:dyDescent="0.3">
      <c r="A444">
        <v>79023512</v>
      </c>
      <c r="B444">
        <v>100</v>
      </c>
      <c r="C444">
        <v>89</v>
      </c>
      <c r="F444">
        <v>28747663</v>
      </c>
      <c r="G444">
        <v>100</v>
      </c>
      <c r="H444">
        <v>88</v>
      </c>
    </row>
    <row r="445" spans="1:8" x14ac:dyDescent="0.3">
      <c r="A445">
        <v>79182995</v>
      </c>
      <c r="B445">
        <v>0</v>
      </c>
      <c r="C445">
        <v>33</v>
      </c>
      <c r="F445">
        <v>275811418</v>
      </c>
      <c r="G445">
        <v>100</v>
      </c>
      <c r="H445">
        <v>100</v>
      </c>
    </row>
    <row r="446" spans="1:8" x14ac:dyDescent="0.3">
      <c r="A446">
        <v>79258600</v>
      </c>
      <c r="B446">
        <v>100</v>
      </c>
      <c r="C446">
        <v>97</v>
      </c>
      <c r="F446">
        <v>5558568</v>
      </c>
      <c r="G446">
        <v>100</v>
      </c>
      <c r="H446" t="s">
        <v>4</v>
      </c>
    </row>
    <row r="447" spans="1:8" x14ac:dyDescent="0.3">
      <c r="A447">
        <v>79737887</v>
      </c>
      <c r="B447">
        <v>100</v>
      </c>
      <c r="C447">
        <v>100</v>
      </c>
      <c r="F447">
        <v>1989442</v>
      </c>
      <c r="G447">
        <v>100</v>
      </c>
      <c r="H447">
        <v>99</v>
      </c>
    </row>
    <row r="448" spans="1:8" x14ac:dyDescent="0.3">
      <c r="A448">
        <v>80202988</v>
      </c>
      <c r="B448">
        <v>100</v>
      </c>
      <c r="C448">
        <v>100</v>
      </c>
      <c r="F448">
        <v>71953386</v>
      </c>
      <c r="G448">
        <v>100</v>
      </c>
      <c r="H448">
        <v>100</v>
      </c>
    </row>
    <row r="449" spans="1:8" hidden="1" x14ac:dyDescent="0.3">
      <c r="A449">
        <v>80588076</v>
      </c>
      <c r="B449" t="s">
        <v>4</v>
      </c>
      <c r="C449">
        <v>50</v>
      </c>
      <c r="F449">
        <v>3745485</v>
      </c>
      <c r="G449" t="s">
        <v>4</v>
      </c>
      <c r="H449">
        <v>0</v>
      </c>
    </row>
    <row r="450" spans="1:8" x14ac:dyDescent="0.3">
      <c r="A450">
        <v>80794659</v>
      </c>
      <c r="B450">
        <v>100</v>
      </c>
      <c r="C450">
        <v>100</v>
      </c>
      <c r="F450">
        <v>274649746</v>
      </c>
      <c r="G450" t="s">
        <v>4</v>
      </c>
      <c r="H450">
        <v>0</v>
      </c>
    </row>
    <row r="451" spans="1:8" x14ac:dyDescent="0.3">
      <c r="A451">
        <v>81126924</v>
      </c>
      <c r="B451">
        <v>100</v>
      </c>
      <c r="C451">
        <v>100</v>
      </c>
      <c r="F451">
        <v>10890289</v>
      </c>
      <c r="G451">
        <v>100</v>
      </c>
      <c r="H451">
        <v>33</v>
      </c>
    </row>
    <row r="452" spans="1:8" x14ac:dyDescent="0.3">
      <c r="A452">
        <v>82173517</v>
      </c>
      <c r="B452">
        <v>100</v>
      </c>
      <c r="C452">
        <v>96</v>
      </c>
      <c r="F452">
        <v>2739668</v>
      </c>
      <c r="G452">
        <v>100</v>
      </c>
      <c r="H452">
        <v>87</v>
      </c>
    </row>
    <row r="453" spans="1:8" x14ac:dyDescent="0.3">
      <c r="A453">
        <v>82269886</v>
      </c>
      <c r="B453">
        <v>100</v>
      </c>
      <c r="C453">
        <v>67</v>
      </c>
      <c r="F453">
        <v>116946138</v>
      </c>
      <c r="G453" t="s">
        <v>4</v>
      </c>
      <c r="H453">
        <v>0</v>
      </c>
    </row>
    <row r="454" spans="1:8" x14ac:dyDescent="0.3">
      <c r="A454">
        <v>82968222</v>
      </c>
      <c r="B454">
        <v>100</v>
      </c>
      <c r="C454">
        <v>100</v>
      </c>
      <c r="F454">
        <v>140102481</v>
      </c>
      <c r="G454">
        <v>100</v>
      </c>
      <c r="H454">
        <v>100</v>
      </c>
    </row>
    <row r="455" spans="1:8" hidden="1" x14ac:dyDescent="0.3">
      <c r="A455">
        <v>83239267</v>
      </c>
      <c r="B455" t="s">
        <v>4</v>
      </c>
      <c r="C455">
        <v>67</v>
      </c>
      <c r="F455">
        <v>3566553</v>
      </c>
      <c r="G455">
        <v>100</v>
      </c>
      <c r="H455">
        <v>100</v>
      </c>
    </row>
    <row r="456" spans="1:8" x14ac:dyDescent="0.3">
      <c r="A456">
        <v>83307611</v>
      </c>
      <c r="B456">
        <v>80</v>
      </c>
      <c r="C456">
        <v>87</v>
      </c>
      <c r="F456">
        <v>264813032</v>
      </c>
      <c r="G456">
        <v>100</v>
      </c>
      <c r="H456">
        <v>67</v>
      </c>
    </row>
    <row r="457" spans="1:8" x14ac:dyDescent="0.3">
      <c r="A457">
        <v>83645143</v>
      </c>
      <c r="B457">
        <v>100</v>
      </c>
      <c r="C457">
        <v>50</v>
      </c>
      <c r="F457">
        <v>277471208</v>
      </c>
      <c r="G457">
        <v>100</v>
      </c>
      <c r="H457">
        <v>96</v>
      </c>
    </row>
    <row r="458" spans="1:8" x14ac:dyDescent="0.3">
      <c r="A458">
        <v>83654770</v>
      </c>
      <c r="B458">
        <v>90</v>
      </c>
      <c r="C458">
        <v>71</v>
      </c>
      <c r="F458">
        <v>83575412</v>
      </c>
      <c r="G458">
        <v>100</v>
      </c>
      <c r="H458">
        <v>100</v>
      </c>
    </row>
    <row r="459" spans="1:8" x14ac:dyDescent="0.3">
      <c r="A459">
        <v>83810718</v>
      </c>
      <c r="B459">
        <v>100</v>
      </c>
      <c r="C459">
        <v>100</v>
      </c>
      <c r="F459">
        <v>133256397</v>
      </c>
      <c r="G459">
        <v>100</v>
      </c>
      <c r="H459">
        <v>67</v>
      </c>
    </row>
    <row r="460" spans="1:8" x14ac:dyDescent="0.3">
      <c r="A460">
        <v>83980999</v>
      </c>
      <c r="B460">
        <v>100</v>
      </c>
      <c r="C460">
        <v>100</v>
      </c>
      <c r="F460">
        <v>162894786</v>
      </c>
      <c r="G460">
        <v>100</v>
      </c>
      <c r="H460">
        <v>100</v>
      </c>
    </row>
    <row r="461" spans="1:8" x14ac:dyDescent="0.3">
      <c r="A461">
        <v>85349256</v>
      </c>
      <c r="B461">
        <v>100</v>
      </c>
      <c r="C461">
        <v>100</v>
      </c>
      <c r="F461">
        <v>297753128</v>
      </c>
      <c r="G461">
        <v>100</v>
      </c>
      <c r="H461">
        <v>59</v>
      </c>
    </row>
    <row r="462" spans="1:8" x14ac:dyDescent="0.3">
      <c r="A462">
        <v>85825104</v>
      </c>
      <c r="B462">
        <v>100</v>
      </c>
      <c r="C462">
        <v>85</v>
      </c>
      <c r="F462">
        <v>75617328</v>
      </c>
      <c r="G462">
        <v>100</v>
      </c>
      <c r="H462">
        <v>100</v>
      </c>
    </row>
    <row r="463" spans="1:8" x14ac:dyDescent="0.3">
      <c r="A463">
        <v>86422817</v>
      </c>
      <c r="B463">
        <v>40</v>
      </c>
      <c r="C463">
        <v>50</v>
      </c>
      <c r="F463">
        <v>331384077</v>
      </c>
      <c r="G463">
        <v>100</v>
      </c>
      <c r="H463">
        <v>100</v>
      </c>
    </row>
    <row r="464" spans="1:8" hidden="1" x14ac:dyDescent="0.3">
      <c r="A464">
        <v>88500861</v>
      </c>
      <c r="B464">
        <v>0</v>
      </c>
      <c r="C464" t="s">
        <v>4</v>
      </c>
      <c r="F464">
        <v>114585471</v>
      </c>
      <c r="G464">
        <v>100</v>
      </c>
      <c r="H464">
        <v>95</v>
      </c>
    </row>
    <row r="465" spans="1:8" x14ac:dyDescent="0.3">
      <c r="A465">
        <v>88719637</v>
      </c>
      <c r="B465">
        <v>100</v>
      </c>
      <c r="C465">
        <v>100</v>
      </c>
      <c r="F465">
        <v>933469</v>
      </c>
      <c r="G465">
        <v>90</v>
      </c>
      <c r="H465">
        <v>100</v>
      </c>
    </row>
    <row r="466" spans="1:8" x14ac:dyDescent="0.3">
      <c r="A466">
        <v>89010039</v>
      </c>
      <c r="B466">
        <v>100</v>
      </c>
      <c r="C466">
        <v>100</v>
      </c>
      <c r="F466">
        <v>447751</v>
      </c>
      <c r="G466">
        <v>100</v>
      </c>
      <c r="H466">
        <v>62</v>
      </c>
    </row>
    <row r="467" spans="1:8" x14ac:dyDescent="0.3">
      <c r="A467">
        <v>89131112</v>
      </c>
      <c r="B467">
        <v>100</v>
      </c>
      <c r="C467">
        <v>88</v>
      </c>
      <c r="F467">
        <v>8692710</v>
      </c>
      <c r="G467">
        <v>100</v>
      </c>
      <c r="H467">
        <v>80</v>
      </c>
    </row>
    <row r="468" spans="1:8" x14ac:dyDescent="0.3">
      <c r="A468">
        <v>89164066</v>
      </c>
      <c r="B468">
        <v>100</v>
      </c>
      <c r="C468">
        <v>100</v>
      </c>
      <c r="F468">
        <v>115233095</v>
      </c>
      <c r="G468">
        <v>100</v>
      </c>
      <c r="H468">
        <v>0</v>
      </c>
    </row>
    <row r="469" spans="1:8" x14ac:dyDescent="0.3">
      <c r="A469">
        <v>90025223</v>
      </c>
      <c r="B469">
        <v>100</v>
      </c>
      <c r="C469">
        <v>98</v>
      </c>
      <c r="F469">
        <v>98407572</v>
      </c>
      <c r="G469">
        <v>100</v>
      </c>
      <c r="H469">
        <v>98</v>
      </c>
    </row>
    <row r="470" spans="1:8" hidden="1" x14ac:dyDescent="0.3">
      <c r="A470">
        <v>90046768</v>
      </c>
      <c r="B470" t="s">
        <v>4</v>
      </c>
      <c r="C470">
        <v>100</v>
      </c>
      <c r="F470">
        <v>201010963</v>
      </c>
      <c r="G470">
        <v>100</v>
      </c>
      <c r="H470">
        <v>100</v>
      </c>
    </row>
    <row r="471" spans="1:8" x14ac:dyDescent="0.3">
      <c r="A471">
        <v>91382765</v>
      </c>
      <c r="B471">
        <v>100</v>
      </c>
      <c r="C471">
        <v>100</v>
      </c>
      <c r="F471">
        <v>208023805</v>
      </c>
      <c r="G471">
        <v>100</v>
      </c>
      <c r="H471">
        <v>100</v>
      </c>
    </row>
    <row r="472" spans="1:8" x14ac:dyDescent="0.3">
      <c r="A472">
        <v>91763936</v>
      </c>
      <c r="B472">
        <v>100</v>
      </c>
      <c r="C472">
        <v>0</v>
      </c>
      <c r="F472">
        <v>348336613</v>
      </c>
      <c r="G472">
        <v>100</v>
      </c>
      <c r="H472">
        <v>67</v>
      </c>
    </row>
    <row r="473" spans="1:8" hidden="1" x14ac:dyDescent="0.3">
      <c r="A473">
        <v>92881614</v>
      </c>
      <c r="B473">
        <v>100</v>
      </c>
      <c r="C473" t="s">
        <v>4</v>
      </c>
      <c r="F473">
        <v>7150057</v>
      </c>
      <c r="G473">
        <v>100</v>
      </c>
      <c r="H473">
        <v>92</v>
      </c>
    </row>
    <row r="474" spans="1:8" x14ac:dyDescent="0.3">
      <c r="A474">
        <v>92885934</v>
      </c>
      <c r="B474">
        <v>100</v>
      </c>
      <c r="C474">
        <v>0</v>
      </c>
      <c r="F474">
        <v>516799</v>
      </c>
      <c r="G474">
        <v>100</v>
      </c>
      <c r="H474">
        <v>71</v>
      </c>
    </row>
    <row r="475" spans="1:8" x14ac:dyDescent="0.3">
      <c r="A475">
        <v>93212341</v>
      </c>
      <c r="B475">
        <v>100</v>
      </c>
      <c r="C475">
        <v>100</v>
      </c>
      <c r="F475">
        <v>43208025</v>
      </c>
      <c r="G475">
        <v>100</v>
      </c>
      <c r="H475">
        <v>83</v>
      </c>
    </row>
    <row r="476" spans="1:8" x14ac:dyDescent="0.3">
      <c r="A476">
        <v>93370126</v>
      </c>
      <c r="B476">
        <v>100</v>
      </c>
      <c r="C476">
        <v>70</v>
      </c>
      <c r="F476">
        <v>210685376</v>
      </c>
      <c r="G476">
        <v>100</v>
      </c>
      <c r="H476">
        <v>100</v>
      </c>
    </row>
    <row r="477" spans="1:8" x14ac:dyDescent="0.3">
      <c r="A477">
        <v>93464148</v>
      </c>
      <c r="B477">
        <v>100</v>
      </c>
      <c r="C477">
        <v>0</v>
      </c>
      <c r="F477">
        <v>304551</v>
      </c>
      <c r="G477">
        <v>100</v>
      </c>
      <c r="H477">
        <v>87</v>
      </c>
    </row>
    <row r="478" spans="1:8" x14ac:dyDescent="0.3">
      <c r="A478">
        <v>93626034</v>
      </c>
      <c r="B478">
        <v>100</v>
      </c>
      <c r="C478">
        <v>100</v>
      </c>
      <c r="F478">
        <v>4356799</v>
      </c>
      <c r="G478">
        <v>100</v>
      </c>
      <c r="H478">
        <v>99</v>
      </c>
    </row>
    <row r="479" spans="1:8" x14ac:dyDescent="0.3">
      <c r="A479">
        <v>93739862</v>
      </c>
      <c r="B479">
        <v>83</v>
      </c>
      <c r="C479">
        <v>100</v>
      </c>
      <c r="F479">
        <v>110396936</v>
      </c>
      <c r="G479">
        <v>100</v>
      </c>
      <c r="H479">
        <v>100</v>
      </c>
    </row>
    <row r="480" spans="1:8" x14ac:dyDescent="0.3">
      <c r="A480">
        <v>93948352</v>
      </c>
      <c r="B480">
        <v>100</v>
      </c>
      <c r="C480">
        <v>50</v>
      </c>
      <c r="F480">
        <v>962835</v>
      </c>
      <c r="G480">
        <v>100</v>
      </c>
      <c r="H480">
        <v>85</v>
      </c>
    </row>
    <row r="481" spans="1:8" x14ac:dyDescent="0.3">
      <c r="A481">
        <v>94278208</v>
      </c>
      <c r="B481">
        <v>100</v>
      </c>
      <c r="C481">
        <v>100</v>
      </c>
      <c r="F481">
        <v>10486938</v>
      </c>
      <c r="G481">
        <v>100</v>
      </c>
      <c r="H481">
        <v>25</v>
      </c>
    </row>
    <row r="482" spans="1:8" x14ac:dyDescent="0.3">
      <c r="A482">
        <v>94329526</v>
      </c>
      <c r="B482">
        <v>0</v>
      </c>
      <c r="C482">
        <v>0</v>
      </c>
      <c r="F482">
        <v>7372029</v>
      </c>
      <c r="G482">
        <v>100</v>
      </c>
      <c r="H482">
        <v>82</v>
      </c>
    </row>
    <row r="483" spans="1:8" x14ac:dyDescent="0.3">
      <c r="A483">
        <v>94329799</v>
      </c>
      <c r="B483">
        <v>100</v>
      </c>
      <c r="C483">
        <v>95</v>
      </c>
      <c r="F483">
        <v>31845764</v>
      </c>
      <c r="G483">
        <v>73</v>
      </c>
      <c r="H483">
        <v>31</v>
      </c>
    </row>
    <row r="484" spans="1:8" x14ac:dyDescent="0.3">
      <c r="A484">
        <v>94351881</v>
      </c>
      <c r="B484">
        <v>100</v>
      </c>
      <c r="C484">
        <v>50</v>
      </c>
      <c r="F484">
        <v>48821560</v>
      </c>
      <c r="G484">
        <v>69</v>
      </c>
      <c r="H484">
        <v>89</v>
      </c>
    </row>
    <row r="485" spans="1:8" hidden="1" x14ac:dyDescent="0.3">
      <c r="A485">
        <v>94489398</v>
      </c>
      <c r="B485">
        <v>100</v>
      </c>
      <c r="C485" t="s">
        <v>4</v>
      </c>
      <c r="F485">
        <v>20232735</v>
      </c>
      <c r="G485" t="s">
        <v>4</v>
      </c>
      <c r="H485">
        <v>100</v>
      </c>
    </row>
    <row r="486" spans="1:8" x14ac:dyDescent="0.3">
      <c r="A486">
        <v>94635545</v>
      </c>
      <c r="B486">
        <v>100</v>
      </c>
      <c r="C486">
        <v>100</v>
      </c>
      <c r="F486">
        <v>3846996</v>
      </c>
      <c r="G486">
        <v>100</v>
      </c>
      <c r="H486">
        <v>97</v>
      </c>
    </row>
    <row r="487" spans="1:8" x14ac:dyDescent="0.3">
      <c r="A487">
        <v>95140726</v>
      </c>
      <c r="B487">
        <v>100</v>
      </c>
      <c r="C487">
        <v>29</v>
      </c>
      <c r="F487">
        <v>770979</v>
      </c>
      <c r="G487">
        <v>100</v>
      </c>
      <c r="H487">
        <v>67</v>
      </c>
    </row>
    <row r="488" spans="1:8" x14ac:dyDescent="0.3">
      <c r="A488">
        <v>95440173</v>
      </c>
      <c r="B488">
        <v>100</v>
      </c>
      <c r="C488">
        <v>50</v>
      </c>
      <c r="F488">
        <v>225820853</v>
      </c>
      <c r="G488">
        <v>100</v>
      </c>
      <c r="H488">
        <v>100</v>
      </c>
    </row>
    <row r="489" spans="1:8" x14ac:dyDescent="0.3">
      <c r="A489">
        <v>97701404</v>
      </c>
      <c r="B489">
        <v>100</v>
      </c>
      <c r="C489">
        <v>63</v>
      </c>
      <c r="F489">
        <v>246277935</v>
      </c>
      <c r="G489">
        <v>100</v>
      </c>
      <c r="H489">
        <v>78</v>
      </c>
    </row>
    <row r="490" spans="1:8" hidden="1" x14ac:dyDescent="0.3">
      <c r="A490">
        <v>98243243</v>
      </c>
      <c r="B490" t="s">
        <v>4</v>
      </c>
      <c r="C490">
        <v>100</v>
      </c>
      <c r="F490">
        <v>45739801</v>
      </c>
      <c r="G490">
        <v>100</v>
      </c>
      <c r="H490">
        <v>98</v>
      </c>
    </row>
    <row r="491" spans="1:8" x14ac:dyDescent="0.3">
      <c r="A491">
        <v>98407572</v>
      </c>
      <c r="B491">
        <v>100</v>
      </c>
      <c r="C491">
        <v>98</v>
      </c>
      <c r="F491">
        <v>1200367</v>
      </c>
      <c r="G491">
        <v>100</v>
      </c>
      <c r="H491">
        <v>81</v>
      </c>
    </row>
    <row r="492" spans="1:8" x14ac:dyDescent="0.3">
      <c r="A492">
        <v>99061985</v>
      </c>
      <c r="B492">
        <v>100</v>
      </c>
      <c r="C492">
        <v>100</v>
      </c>
      <c r="F492">
        <v>14700210</v>
      </c>
      <c r="G492">
        <v>100</v>
      </c>
      <c r="H492">
        <v>100</v>
      </c>
    </row>
    <row r="493" spans="1:8" x14ac:dyDescent="0.3">
      <c r="A493">
        <v>99903576</v>
      </c>
      <c r="B493">
        <v>100</v>
      </c>
      <c r="C493">
        <v>0</v>
      </c>
      <c r="F493">
        <v>21821768</v>
      </c>
      <c r="G493">
        <v>100</v>
      </c>
      <c r="H493">
        <v>76</v>
      </c>
    </row>
    <row r="494" spans="1:8" x14ac:dyDescent="0.3">
      <c r="A494">
        <v>100714840</v>
      </c>
      <c r="B494">
        <v>90</v>
      </c>
      <c r="C494">
        <v>88</v>
      </c>
      <c r="F494">
        <v>758098</v>
      </c>
      <c r="G494">
        <v>100</v>
      </c>
      <c r="H494">
        <v>80</v>
      </c>
    </row>
    <row r="495" spans="1:8" x14ac:dyDescent="0.3">
      <c r="A495">
        <v>100969994</v>
      </c>
      <c r="B495">
        <v>100</v>
      </c>
      <c r="C495">
        <v>61</v>
      </c>
      <c r="F495">
        <v>23924225</v>
      </c>
      <c r="G495" t="s">
        <v>4</v>
      </c>
      <c r="H495">
        <v>100</v>
      </c>
    </row>
    <row r="496" spans="1:8" x14ac:dyDescent="0.3">
      <c r="A496">
        <v>101289672</v>
      </c>
      <c r="B496">
        <v>100</v>
      </c>
      <c r="C496">
        <v>93</v>
      </c>
      <c r="F496">
        <v>136035572</v>
      </c>
      <c r="G496">
        <v>100</v>
      </c>
      <c r="H496">
        <v>100</v>
      </c>
    </row>
    <row r="497" spans="1:8" x14ac:dyDescent="0.3">
      <c r="A497">
        <v>101537439</v>
      </c>
      <c r="B497">
        <v>100</v>
      </c>
      <c r="C497">
        <v>89</v>
      </c>
      <c r="F497">
        <v>47989866</v>
      </c>
      <c r="G497">
        <v>100</v>
      </c>
      <c r="H497">
        <v>93</v>
      </c>
    </row>
    <row r="498" spans="1:8" x14ac:dyDescent="0.3">
      <c r="A498">
        <v>102294746</v>
      </c>
      <c r="B498">
        <v>100</v>
      </c>
      <c r="C498">
        <v>100</v>
      </c>
      <c r="F498">
        <v>266402151</v>
      </c>
      <c r="G498">
        <v>100</v>
      </c>
      <c r="H498">
        <v>0</v>
      </c>
    </row>
    <row r="499" spans="1:8" x14ac:dyDescent="0.3">
      <c r="A499">
        <v>102431134</v>
      </c>
      <c r="B499">
        <v>100</v>
      </c>
      <c r="C499">
        <v>98</v>
      </c>
      <c r="F499">
        <v>4822494</v>
      </c>
      <c r="G499">
        <v>100</v>
      </c>
      <c r="H499">
        <v>54</v>
      </c>
    </row>
    <row r="500" spans="1:8" x14ac:dyDescent="0.3">
      <c r="A500">
        <v>103277486</v>
      </c>
      <c r="B500">
        <v>100</v>
      </c>
      <c r="C500">
        <v>71</v>
      </c>
      <c r="F500">
        <v>349772</v>
      </c>
      <c r="G500">
        <v>100</v>
      </c>
      <c r="H500">
        <v>92</v>
      </c>
    </row>
    <row r="501" spans="1:8" x14ac:dyDescent="0.3">
      <c r="A501">
        <v>105605194</v>
      </c>
      <c r="B501">
        <v>93</v>
      </c>
      <c r="C501">
        <v>37</v>
      </c>
      <c r="F501">
        <v>574360</v>
      </c>
      <c r="G501" t="s">
        <v>4</v>
      </c>
      <c r="H501">
        <v>0</v>
      </c>
    </row>
    <row r="502" spans="1:8" hidden="1" x14ac:dyDescent="0.3">
      <c r="A502">
        <v>107022703</v>
      </c>
      <c r="B502">
        <v>0</v>
      </c>
      <c r="C502" t="s">
        <v>4</v>
      </c>
      <c r="F502">
        <v>242575439</v>
      </c>
      <c r="G502">
        <v>100</v>
      </c>
      <c r="H502">
        <v>100</v>
      </c>
    </row>
    <row r="503" spans="1:8" x14ac:dyDescent="0.3">
      <c r="A503">
        <v>107395452</v>
      </c>
      <c r="B503">
        <v>0</v>
      </c>
      <c r="C503">
        <v>50</v>
      </c>
      <c r="F503">
        <v>13777341</v>
      </c>
      <c r="G503">
        <v>100</v>
      </c>
      <c r="H503">
        <v>73</v>
      </c>
    </row>
    <row r="504" spans="1:8" x14ac:dyDescent="0.3">
      <c r="A504">
        <v>107788572</v>
      </c>
      <c r="B504">
        <v>100</v>
      </c>
      <c r="C504">
        <v>97</v>
      </c>
      <c r="F504">
        <v>37520003</v>
      </c>
      <c r="G504">
        <v>100</v>
      </c>
      <c r="H504">
        <v>97</v>
      </c>
    </row>
    <row r="505" spans="1:8" x14ac:dyDescent="0.3">
      <c r="A505">
        <v>108988081</v>
      </c>
      <c r="B505">
        <v>100</v>
      </c>
      <c r="C505">
        <v>98</v>
      </c>
      <c r="F505">
        <v>119682302</v>
      </c>
      <c r="G505">
        <v>100</v>
      </c>
      <c r="H505">
        <v>100</v>
      </c>
    </row>
    <row r="506" spans="1:8" x14ac:dyDescent="0.3">
      <c r="A506">
        <v>110354765</v>
      </c>
      <c r="B506">
        <v>100</v>
      </c>
      <c r="C506">
        <v>100</v>
      </c>
      <c r="F506">
        <v>177012956</v>
      </c>
      <c r="G506" t="s">
        <v>4</v>
      </c>
      <c r="H506">
        <v>100</v>
      </c>
    </row>
    <row r="507" spans="1:8" x14ac:dyDescent="0.3">
      <c r="A507">
        <v>111033878</v>
      </c>
      <c r="B507">
        <v>100</v>
      </c>
      <c r="C507">
        <v>100</v>
      </c>
      <c r="F507">
        <v>205787540</v>
      </c>
      <c r="G507" t="s">
        <v>4</v>
      </c>
      <c r="H507">
        <v>93</v>
      </c>
    </row>
    <row r="508" spans="1:8" x14ac:dyDescent="0.3">
      <c r="A508">
        <v>111388855</v>
      </c>
      <c r="B508">
        <v>100</v>
      </c>
      <c r="C508">
        <v>91</v>
      </c>
      <c r="F508">
        <v>35369855</v>
      </c>
      <c r="G508" t="s">
        <v>4</v>
      </c>
      <c r="H508">
        <v>100</v>
      </c>
    </row>
    <row r="509" spans="1:8" x14ac:dyDescent="0.3">
      <c r="A509">
        <v>111443841</v>
      </c>
      <c r="B509">
        <v>100</v>
      </c>
      <c r="C509">
        <v>94</v>
      </c>
      <c r="F509">
        <v>5293359</v>
      </c>
      <c r="G509">
        <v>100</v>
      </c>
      <c r="H509">
        <v>100</v>
      </c>
    </row>
    <row r="510" spans="1:8" x14ac:dyDescent="0.3">
      <c r="A510">
        <v>113317106</v>
      </c>
      <c r="B510">
        <v>100</v>
      </c>
      <c r="C510">
        <v>100</v>
      </c>
      <c r="F510">
        <v>2788736</v>
      </c>
      <c r="G510">
        <v>100</v>
      </c>
      <c r="H510">
        <v>100</v>
      </c>
    </row>
    <row r="511" spans="1:8" x14ac:dyDescent="0.3">
      <c r="A511">
        <v>113701340</v>
      </c>
      <c r="B511">
        <v>100</v>
      </c>
      <c r="C511">
        <v>100</v>
      </c>
      <c r="F511">
        <v>65528240</v>
      </c>
      <c r="G511">
        <v>100</v>
      </c>
      <c r="H511">
        <v>91</v>
      </c>
    </row>
    <row r="512" spans="1:8" x14ac:dyDescent="0.3">
      <c r="A512">
        <v>114088230</v>
      </c>
      <c r="B512">
        <v>100</v>
      </c>
      <c r="C512">
        <v>96</v>
      </c>
      <c r="F512">
        <v>12621649</v>
      </c>
      <c r="G512">
        <v>100</v>
      </c>
      <c r="H512">
        <v>80</v>
      </c>
    </row>
    <row r="513" spans="1:8" x14ac:dyDescent="0.3">
      <c r="A513">
        <v>114344363</v>
      </c>
      <c r="B513">
        <v>100</v>
      </c>
      <c r="C513">
        <v>100</v>
      </c>
      <c r="F513">
        <v>16590728</v>
      </c>
      <c r="G513">
        <v>100</v>
      </c>
      <c r="H513">
        <v>91</v>
      </c>
    </row>
    <row r="514" spans="1:8" x14ac:dyDescent="0.3">
      <c r="A514">
        <v>116137336</v>
      </c>
      <c r="B514">
        <v>100</v>
      </c>
      <c r="C514">
        <v>100</v>
      </c>
      <c r="F514">
        <v>218112040</v>
      </c>
      <c r="G514">
        <v>100</v>
      </c>
      <c r="H514">
        <v>88</v>
      </c>
    </row>
    <row r="515" spans="1:8" x14ac:dyDescent="0.3">
      <c r="A515">
        <v>116433560</v>
      </c>
      <c r="B515">
        <v>100</v>
      </c>
      <c r="C515">
        <v>100</v>
      </c>
      <c r="F515">
        <v>304851008</v>
      </c>
      <c r="G515">
        <v>100</v>
      </c>
      <c r="H515">
        <v>85</v>
      </c>
    </row>
    <row r="516" spans="1:8" x14ac:dyDescent="0.3">
      <c r="A516">
        <v>118911328</v>
      </c>
      <c r="B516">
        <v>0</v>
      </c>
      <c r="C516">
        <v>0</v>
      </c>
      <c r="F516">
        <v>136298451</v>
      </c>
      <c r="G516">
        <v>97</v>
      </c>
      <c r="H516">
        <v>93</v>
      </c>
    </row>
    <row r="517" spans="1:8" x14ac:dyDescent="0.3">
      <c r="A517">
        <v>119037222</v>
      </c>
      <c r="B517">
        <v>100</v>
      </c>
      <c r="C517">
        <v>100</v>
      </c>
      <c r="F517">
        <v>7658503</v>
      </c>
      <c r="G517">
        <v>0</v>
      </c>
      <c r="H517">
        <v>0</v>
      </c>
    </row>
    <row r="518" spans="1:8" x14ac:dyDescent="0.3">
      <c r="A518">
        <v>119348655</v>
      </c>
      <c r="B518">
        <v>100</v>
      </c>
      <c r="C518">
        <v>67</v>
      </c>
      <c r="F518">
        <v>8880710</v>
      </c>
      <c r="G518">
        <v>100</v>
      </c>
      <c r="H518">
        <v>100</v>
      </c>
    </row>
    <row r="519" spans="1:8" x14ac:dyDescent="0.3">
      <c r="A519">
        <v>119476920</v>
      </c>
      <c r="B519">
        <v>100</v>
      </c>
      <c r="C519">
        <v>14</v>
      </c>
      <c r="F519">
        <v>51333362</v>
      </c>
      <c r="G519">
        <v>100</v>
      </c>
      <c r="H519">
        <v>100</v>
      </c>
    </row>
    <row r="520" spans="1:8" x14ac:dyDescent="0.3">
      <c r="A520">
        <v>119979343</v>
      </c>
      <c r="B520">
        <v>80</v>
      </c>
      <c r="C520">
        <v>81</v>
      </c>
      <c r="F520">
        <v>9817479</v>
      </c>
      <c r="G520">
        <v>100</v>
      </c>
      <c r="H520">
        <v>92</v>
      </c>
    </row>
    <row r="521" spans="1:8" x14ac:dyDescent="0.3">
      <c r="A521">
        <v>119993397</v>
      </c>
      <c r="B521">
        <v>100</v>
      </c>
      <c r="C521">
        <v>100</v>
      </c>
      <c r="F521">
        <v>60084806</v>
      </c>
      <c r="G521">
        <v>97</v>
      </c>
      <c r="H521">
        <v>82</v>
      </c>
    </row>
    <row r="522" spans="1:8" x14ac:dyDescent="0.3">
      <c r="A522">
        <v>121089776</v>
      </c>
      <c r="B522">
        <v>100</v>
      </c>
      <c r="C522">
        <v>100</v>
      </c>
      <c r="F522">
        <v>238306558</v>
      </c>
      <c r="G522">
        <v>100</v>
      </c>
      <c r="H522">
        <v>100</v>
      </c>
    </row>
    <row r="523" spans="1:8" x14ac:dyDescent="0.3">
      <c r="A523">
        <v>122085458</v>
      </c>
      <c r="B523">
        <v>100</v>
      </c>
      <c r="C523">
        <v>74</v>
      </c>
      <c r="F523">
        <v>40343675</v>
      </c>
      <c r="G523">
        <v>100</v>
      </c>
      <c r="H523" t="s">
        <v>4</v>
      </c>
    </row>
    <row r="524" spans="1:8" hidden="1" x14ac:dyDescent="0.3">
      <c r="A524">
        <v>122573857</v>
      </c>
      <c r="B524">
        <v>0</v>
      </c>
      <c r="C524" t="s">
        <v>4</v>
      </c>
      <c r="F524">
        <v>270328488</v>
      </c>
      <c r="G524">
        <v>100</v>
      </c>
      <c r="H524">
        <v>100</v>
      </c>
    </row>
    <row r="525" spans="1:8" x14ac:dyDescent="0.3">
      <c r="A525">
        <v>122918659</v>
      </c>
      <c r="B525">
        <v>100</v>
      </c>
      <c r="C525">
        <v>100</v>
      </c>
      <c r="F525">
        <v>109194998</v>
      </c>
      <c r="G525">
        <v>67</v>
      </c>
      <c r="H525" t="s">
        <v>4</v>
      </c>
    </row>
    <row r="526" spans="1:8" x14ac:dyDescent="0.3">
      <c r="A526">
        <v>124573496</v>
      </c>
      <c r="B526">
        <v>100</v>
      </c>
      <c r="C526">
        <v>100</v>
      </c>
      <c r="F526">
        <v>32705238</v>
      </c>
      <c r="G526">
        <v>100</v>
      </c>
      <c r="H526">
        <v>71</v>
      </c>
    </row>
    <row r="527" spans="1:8" x14ac:dyDescent="0.3">
      <c r="A527">
        <v>125051764</v>
      </c>
      <c r="B527">
        <v>0</v>
      </c>
      <c r="C527">
        <v>0</v>
      </c>
      <c r="F527">
        <v>47910679</v>
      </c>
      <c r="G527" t="s">
        <v>4</v>
      </c>
      <c r="H527">
        <v>0</v>
      </c>
    </row>
    <row r="528" spans="1:8" x14ac:dyDescent="0.3">
      <c r="A528">
        <v>125625405</v>
      </c>
      <c r="B528">
        <v>100</v>
      </c>
      <c r="C528">
        <v>100</v>
      </c>
      <c r="F528">
        <v>158191230</v>
      </c>
      <c r="G528">
        <v>100</v>
      </c>
      <c r="H528">
        <v>100</v>
      </c>
    </row>
    <row r="529" spans="1:8" x14ac:dyDescent="0.3">
      <c r="A529">
        <v>125869350</v>
      </c>
      <c r="B529">
        <v>80</v>
      </c>
      <c r="C529">
        <v>0</v>
      </c>
      <c r="F529">
        <v>188546426</v>
      </c>
      <c r="G529">
        <v>100</v>
      </c>
      <c r="H529">
        <v>92</v>
      </c>
    </row>
    <row r="530" spans="1:8" hidden="1" x14ac:dyDescent="0.3">
      <c r="A530">
        <v>126818871</v>
      </c>
      <c r="B530" t="s">
        <v>4</v>
      </c>
      <c r="C530">
        <v>100</v>
      </c>
      <c r="F530">
        <v>202511555</v>
      </c>
      <c r="G530">
        <v>0</v>
      </c>
      <c r="H530" t="s">
        <v>4</v>
      </c>
    </row>
    <row r="531" spans="1:8" hidden="1" x14ac:dyDescent="0.3">
      <c r="A531">
        <v>127351635</v>
      </c>
      <c r="B531">
        <v>100</v>
      </c>
      <c r="C531" t="s">
        <v>4</v>
      </c>
      <c r="F531">
        <v>269916332</v>
      </c>
      <c r="G531">
        <v>100</v>
      </c>
      <c r="H531">
        <v>83</v>
      </c>
    </row>
    <row r="532" spans="1:8" x14ac:dyDescent="0.3">
      <c r="A532">
        <v>127525372</v>
      </c>
      <c r="B532">
        <v>100</v>
      </c>
      <c r="C532">
        <v>62</v>
      </c>
      <c r="F532">
        <v>25278998</v>
      </c>
      <c r="G532">
        <v>78</v>
      </c>
      <c r="H532">
        <v>31</v>
      </c>
    </row>
    <row r="533" spans="1:8" x14ac:dyDescent="0.3">
      <c r="A533">
        <v>127901487</v>
      </c>
      <c r="B533">
        <v>100</v>
      </c>
      <c r="C533">
        <v>16</v>
      </c>
      <c r="F533">
        <v>138909019</v>
      </c>
      <c r="G533">
        <v>100</v>
      </c>
      <c r="H533">
        <v>0</v>
      </c>
    </row>
    <row r="534" spans="1:8" x14ac:dyDescent="0.3">
      <c r="A534">
        <v>127980028</v>
      </c>
      <c r="B534">
        <v>100</v>
      </c>
      <c r="C534">
        <v>100</v>
      </c>
      <c r="F534">
        <v>8461192</v>
      </c>
      <c r="G534">
        <v>100</v>
      </c>
      <c r="H534">
        <v>93</v>
      </c>
    </row>
    <row r="535" spans="1:8" x14ac:dyDescent="0.3">
      <c r="A535">
        <v>128971124</v>
      </c>
      <c r="B535">
        <v>100</v>
      </c>
      <c r="C535">
        <v>33</v>
      </c>
      <c r="F535">
        <v>165765</v>
      </c>
      <c r="G535">
        <v>0</v>
      </c>
      <c r="H535">
        <v>0</v>
      </c>
    </row>
    <row r="536" spans="1:8" x14ac:dyDescent="0.3">
      <c r="A536">
        <v>129102826</v>
      </c>
      <c r="B536">
        <v>100</v>
      </c>
      <c r="C536">
        <v>86</v>
      </c>
      <c r="F536">
        <v>3027356</v>
      </c>
      <c r="G536" t="s">
        <v>4</v>
      </c>
      <c r="H536">
        <v>0</v>
      </c>
    </row>
    <row r="537" spans="1:8" hidden="1" x14ac:dyDescent="0.3">
      <c r="A537">
        <v>129316348</v>
      </c>
      <c r="B537">
        <v>100</v>
      </c>
      <c r="C537" t="s">
        <v>4</v>
      </c>
      <c r="F537">
        <v>30760199</v>
      </c>
      <c r="G537">
        <v>100</v>
      </c>
      <c r="H537">
        <v>88</v>
      </c>
    </row>
    <row r="538" spans="1:8" x14ac:dyDescent="0.3">
      <c r="A538">
        <v>129936208</v>
      </c>
      <c r="B538">
        <v>100</v>
      </c>
      <c r="C538">
        <v>96</v>
      </c>
      <c r="F538">
        <v>44119109</v>
      </c>
      <c r="G538" t="s">
        <v>4</v>
      </c>
      <c r="H538">
        <v>67</v>
      </c>
    </row>
    <row r="539" spans="1:8" hidden="1" x14ac:dyDescent="0.3">
      <c r="A539">
        <v>130463318</v>
      </c>
      <c r="B539">
        <v>0</v>
      </c>
      <c r="C539" t="s">
        <v>4</v>
      </c>
      <c r="F539">
        <v>298809373</v>
      </c>
      <c r="G539">
        <v>0</v>
      </c>
      <c r="H539">
        <v>60</v>
      </c>
    </row>
    <row r="540" spans="1:8" x14ac:dyDescent="0.3">
      <c r="A540">
        <v>131166520</v>
      </c>
      <c r="B540">
        <v>90</v>
      </c>
      <c r="C540">
        <v>86</v>
      </c>
      <c r="F540">
        <v>244836404</v>
      </c>
      <c r="G540" t="s">
        <v>4</v>
      </c>
      <c r="H540">
        <v>100</v>
      </c>
    </row>
    <row r="541" spans="1:8" x14ac:dyDescent="0.3">
      <c r="A541">
        <v>131549006</v>
      </c>
      <c r="B541">
        <v>100</v>
      </c>
      <c r="C541">
        <v>100</v>
      </c>
      <c r="F541">
        <v>253043690</v>
      </c>
      <c r="G541">
        <v>100</v>
      </c>
      <c r="H541">
        <v>0</v>
      </c>
    </row>
    <row r="542" spans="1:8" hidden="1" x14ac:dyDescent="0.3">
      <c r="A542">
        <v>131810568</v>
      </c>
      <c r="B542" t="s">
        <v>4</v>
      </c>
      <c r="C542">
        <v>86</v>
      </c>
      <c r="F542">
        <v>35139871</v>
      </c>
      <c r="G542">
        <v>100</v>
      </c>
      <c r="H542">
        <v>98</v>
      </c>
    </row>
    <row r="543" spans="1:8" hidden="1" x14ac:dyDescent="0.3">
      <c r="A543">
        <v>132795150</v>
      </c>
      <c r="B543" t="s">
        <v>4</v>
      </c>
      <c r="C543">
        <v>100</v>
      </c>
      <c r="F543">
        <v>3299475</v>
      </c>
      <c r="G543">
        <v>100</v>
      </c>
      <c r="H543">
        <v>65</v>
      </c>
    </row>
    <row r="544" spans="1:8" x14ac:dyDescent="0.3">
      <c r="A544">
        <v>133810071</v>
      </c>
      <c r="B544">
        <v>100</v>
      </c>
      <c r="C544">
        <v>100</v>
      </c>
      <c r="F544">
        <v>105618845</v>
      </c>
      <c r="G544">
        <v>100</v>
      </c>
      <c r="H544">
        <v>96</v>
      </c>
    </row>
    <row r="545" spans="1:8" x14ac:dyDescent="0.3">
      <c r="A545">
        <v>134097220</v>
      </c>
      <c r="B545">
        <v>99</v>
      </c>
      <c r="C545">
        <v>99</v>
      </c>
      <c r="F545">
        <v>153036692</v>
      </c>
      <c r="G545" t="s">
        <v>4</v>
      </c>
      <c r="H545">
        <v>100</v>
      </c>
    </row>
    <row r="546" spans="1:8" x14ac:dyDescent="0.3">
      <c r="A546">
        <v>134416185</v>
      </c>
      <c r="B546">
        <v>90</v>
      </c>
      <c r="C546">
        <v>57</v>
      </c>
      <c r="F546">
        <v>67909013</v>
      </c>
      <c r="G546">
        <v>100</v>
      </c>
      <c r="H546">
        <v>88</v>
      </c>
    </row>
    <row r="547" spans="1:8" hidden="1" x14ac:dyDescent="0.3">
      <c r="A547">
        <v>134658829</v>
      </c>
      <c r="B547" t="s">
        <v>4</v>
      </c>
      <c r="C547">
        <v>33</v>
      </c>
      <c r="F547">
        <v>13130261</v>
      </c>
      <c r="G547">
        <v>0</v>
      </c>
      <c r="H547" t="s">
        <v>4</v>
      </c>
    </row>
    <row r="548" spans="1:8" hidden="1" x14ac:dyDescent="0.3">
      <c r="A548">
        <v>134878529</v>
      </c>
      <c r="B548" t="s">
        <v>4</v>
      </c>
      <c r="C548">
        <v>100</v>
      </c>
      <c r="F548">
        <v>133944934</v>
      </c>
      <c r="G548">
        <v>100</v>
      </c>
      <c r="H548">
        <v>50</v>
      </c>
    </row>
    <row r="549" spans="1:8" x14ac:dyDescent="0.3">
      <c r="A549">
        <v>135291482</v>
      </c>
      <c r="B549">
        <v>100</v>
      </c>
      <c r="C549">
        <v>73</v>
      </c>
      <c r="F549">
        <v>286656451</v>
      </c>
      <c r="G549">
        <v>100</v>
      </c>
      <c r="H549">
        <v>99</v>
      </c>
    </row>
    <row r="550" spans="1:8" x14ac:dyDescent="0.3">
      <c r="A550">
        <v>135911191</v>
      </c>
      <c r="B550">
        <v>93</v>
      </c>
      <c r="C550">
        <v>87</v>
      </c>
      <c r="F550">
        <v>8324988</v>
      </c>
      <c r="G550">
        <v>100</v>
      </c>
      <c r="H550" t="s">
        <v>4</v>
      </c>
    </row>
    <row r="551" spans="1:8" x14ac:dyDescent="0.3">
      <c r="A551">
        <v>137568945</v>
      </c>
      <c r="B551">
        <v>100</v>
      </c>
      <c r="C551">
        <v>88</v>
      </c>
      <c r="F551">
        <v>104125177</v>
      </c>
      <c r="G551">
        <v>100</v>
      </c>
      <c r="H551">
        <v>0</v>
      </c>
    </row>
    <row r="552" spans="1:8" x14ac:dyDescent="0.3">
      <c r="A552">
        <v>137844042</v>
      </c>
      <c r="B552">
        <v>100</v>
      </c>
      <c r="C552">
        <v>100</v>
      </c>
      <c r="F552">
        <v>2929374</v>
      </c>
      <c r="G552">
        <v>100</v>
      </c>
      <c r="H552">
        <v>61</v>
      </c>
    </row>
    <row r="553" spans="1:8" x14ac:dyDescent="0.3">
      <c r="A553">
        <v>138826603</v>
      </c>
      <c r="B553">
        <v>100</v>
      </c>
      <c r="C553">
        <v>95</v>
      </c>
      <c r="F553">
        <v>35494320</v>
      </c>
      <c r="G553">
        <v>90</v>
      </c>
      <c r="H553">
        <v>84</v>
      </c>
    </row>
    <row r="554" spans="1:8" hidden="1" x14ac:dyDescent="0.3">
      <c r="A554">
        <v>139732297</v>
      </c>
      <c r="B554">
        <v>100</v>
      </c>
      <c r="C554" t="s">
        <v>4</v>
      </c>
      <c r="F554">
        <v>15943061</v>
      </c>
      <c r="G554">
        <v>86</v>
      </c>
      <c r="H554">
        <v>0</v>
      </c>
    </row>
    <row r="555" spans="1:8" x14ac:dyDescent="0.3">
      <c r="A555">
        <v>140335189</v>
      </c>
      <c r="B555">
        <v>100</v>
      </c>
      <c r="C555">
        <v>96</v>
      </c>
      <c r="F555">
        <v>37905670</v>
      </c>
      <c r="G555">
        <v>100</v>
      </c>
      <c r="H555">
        <v>80</v>
      </c>
    </row>
    <row r="556" spans="1:8" hidden="1" x14ac:dyDescent="0.3">
      <c r="A556">
        <v>140966612</v>
      </c>
      <c r="B556" t="s">
        <v>4</v>
      </c>
      <c r="C556">
        <v>67</v>
      </c>
      <c r="F556">
        <v>31182511</v>
      </c>
      <c r="G556">
        <v>100</v>
      </c>
      <c r="H556">
        <v>100</v>
      </c>
    </row>
    <row r="557" spans="1:8" x14ac:dyDescent="0.3">
      <c r="A557">
        <v>141030429</v>
      </c>
      <c r="B557">
        <v>100</v>
      </c>
      <c r="C557">
        <v>85</v>
      </c>
      <c r="F557">
        <v>153788315</v>
      </c>
      <c r="G557">
        <v>80</v>
      </c>
      <c r="H557">
        <v>100</v>
      </c>
    </row>
    <row r="558" spans="1:8" x14ac:dyDescent="0.3">
      <c r="A558">
        <v>141346872</v>
      </c>
      <c r="B558">
        <v>100</v>
      </c>
      <c r="C558">
        <v>100</v>
      </c>
      <c r="F558">
        <v>25479238</v>
      </c>
      <c r="G558">
        <v>100</v>
      </c>
      <c r="H558">
        <v>100</v>
      </c>
    </row>
    <row r="559" spans="1:8" hidden="1" x14ac:dyDescent="0.3">
      <c r="A559">
        <v>141399646</v>
      </c>
      <c r="B559">
        <v>100</v>
      </c>
      <c r="C559" t="s">
        <v>4</v>
      </c>
      <c r="F559">
        <v>318841435</v>
      </c>
      <c r="G559">
        <v>100</v>
      </c>
      <c r="H559">
        <v>97</v>
      </c>
    </row>
    <row r="560" spans="1:8" x14ac:dyDescent="0.3">
      <c r="A560">
        <v>142092731</v>
      </c>
      <c r="B560">
        <v>100</v>
      </c>
      <c r="C560">
        <v>97</v>
      </c>
      <c r="F560">
        <v>6034608</v>
      </c>
      <c r="G560">
        <v>0</v>
      </c>
      <c r="H560">
        <v>0</v>
      </c>
    </row>
    <row r="561" spans="1:8" x14ac:dyDescent="0.3">
      <c r="A561">
        <v>143181264</v>
      </c>
      <c r="B561">
        <v>100</v>
      </c>
      <c r="C561">
        <v>89</v>
      </c>
      <c r="F561">
        <v>36751031</v>
      </c>
      <c r="G561">
        <v>100</v>
      </c>
      <c r="H561">
        <v>100</v>
      </c>
    </row>
    <row r="562" spans="1:8" x14ac:dyDescent="0.3">
      <c r="A562">
        <v>143311610</v>
      </c>
      <c r="B562">
        <v>100</v>
      </c>
      <c r="C562">
        <v>87</v>
      </c>
      <c r="F562">
        <v>6056875</v>
      </c>
      <c r="G562">
        <v>60</v>
      </c>
      <c r="H562">
        <v>86</v>
      </c>
    </row>
    <row r="563" spans="1:8" x14ac:dyDescent="0.3">
      <c r="A563">
        <v>145242773</v>
      </c>
      <c r="B563">
        <v>100</v>
      </c>
      <c r="C563">
        <v>91</v>
      </c>
      <c r="F563">
        <v>234139560</v>
      </c>
      <c r="G563" t="s">
        <v>4</v>
      </c>
      <c r="H563">
        <v>100</v>
      </c>
    </row>
    <row r="564" spans="1:8" x14ac:dyDescent="0.3">
      <c r="A564">
        <v>145970887</v>
      </c>
      <c r="B564">
        <v>100</v>
      </c>
      <c r="C564">
        <v>100</v>
      </c>
      <c r="F564">
        <v>124427684</v>
      </c>
      <c r="G564">
        <v>100</v>
      </c>
      <c r="H564" t="s">
        <v>4</v>
      </c>
    </row>
    <row r="565" spans="1:8" x14ac:dyDescent="0.3">
      <c r="A565">
        <v>146226441</v>
      </c>
      <c r="B565">
        <v>97</v>
      </c>
      <c r="C565">
        <v>94</v>
      </c>
      <c r="F565">
        <v>56546669</v>
      </c>
      <c r="G565">
        <v>97</v>
      </c>
      <c r="H565">
        <v>83</v>
      </c>
    </row>
    <row r="566" spans="1:8" x14ac:dyDescent="0.3">
      <c r="A566">
        <v>146375472</v>
      </c>
      <c r="B566">
        <v>100</v>
      </c>
      <c r="C566">
        <v>100</v>
      </c>
      <c r="F566">
        <v>43030361</v>
      </c>
      <c r="G566" t="s">
        <v>4</v>
      </c>
      <c r="H566">
        <v>100</v>
      </c>
    </row>
    <row r="567" spans="1:8" x14ac:dyDescent="0.3">
      <c r="A567">
        <v>146386026</v>
      </c>
      <c r="B567">
        <v>100</v>
      </c>
      <c r="C567">
        <v>100</v>
      </c>
      <c r="F567">
        <v>262878999</v>
      </c>
      <c r="G567">
        <v>100</v>
      </c>
      <c r="H567">
        <v>93</v>
      </c>
    </row>
    <row r="568" spans="1:8" hidden="1" x14ac:dyDescent="0.3">
      <c r="A568">
        <v>148512090</v>
      </c>
      <c r="B568" t="s">
        <v>4</v>
      </c>
      <c r="C568">
        <v>98</v>
      </c>
      <c r="F568">
        <v>391571902</v>
      </c>
      <c r="G568">
        <v>100</v>
      </c>
      <c r="H568">
        <v>95</v>
      </c>
    </row>
    <row r="569" spans="1:8" x14ac:dyDescent="0.3">
      <c r="A569">
        <v>149085303</v>
      </c>
      <c r="B569">
        <v>100</v>
      </c>
      <c r="C569">
        <v>80</v>
      </c>
      <c r="F569">
        <v>24122779</v>
      </c>
      <c r="G569" t="s">
        <v>4</v>
      </c>
      <c r="H569">
        <v>0</v>
      </c>
    </row>
    <row r="570" spans="1:8" x14ac:dyDescent="0.3">
      <c r="A570">
        <v>149149684</v>
      </c>
      <c r="B570">
        <v>90</v>
      </c>
      <c r="C570">
        <v>89</v>
      </c>
      <c r="F570">
        <v>57921416</v>
      </c>
      <c r="G570">
        <v>100</v>
      </c>
      <c r="H570">
        <v>99</v>
      </c>
    </row>
    <row r="571" spans="1:8" x14ac:dyDescent="0.3">
      <c r="A571">
        <v>150583020</v>
      </c>
      <c r="B571">
        <v>100</v>
      </c>
      <c r="C571">
        <v>67</v>
      </c>
      <c r="F571">
        <v>119792489</v>
      </c>
      <c r="G571">
        <v>90</v>
      </c>
      <c r="H571">
        <v>81</v>
      </c>
    </row>
    <row r="572" spans="1:8" x14ac:dyDescent="0.3">
      <c r="A572">
        <v>150823463</v>
      </c>
      <c r="B572">
        <v>100</v>
      </c>
      <c r="C572">
        <v>100</v>
      </c>
      <c r="F572">
        <v>18292018</v>
      </c>
      <c r="G572">
        <v>100</v>
      </c>
      <c r="H572">
        <v>100</v>
      </c>
    </row>
    <row r="573" spans="1:8" x14ac:dyDescent="0.3">
      <c r="A573">
        <v>151110336</v>
      </c>
      <c r="B573">
        <v>100</v>
      </c>
      <c r="C573">
        <v>98</v>
      </c>
      <c r="F573">
        <v>6856006</v>
      </c>
      <c r="G573">
        <v>81</v>
      </c>
      <c r="H573">
        <v>93</v>
      </c>
    </row>
    <row r="574" spans="1:8" x14ac:dyDescent="0.3">
      <c r="A574">
        <v>151972418</v>
      </c>
      <c r="B574">
        <v>100</v>
      </c>
      <c r="C574">
        <v>100</v>
      </c>
      <c r="F574">
        <v>37514178</v>
      </c>
      <c r="G574">
        <v>100</v>
      </c>
      <c r="H574">
        <v>77</v>
      </c>
    </row>
    <row r="575" spans="1:8" x14ac:dyDescent="0.3">
      <c r="A575">
        <v>152088065</v>
      </c>
      <c r="B575">
        <v>80</v>
      </c>
      <c r="C575">
        <v>1</v>
      </c>
      <c r="F575">
        <v>50531380</v>
      </c>
      <c r="G575">
        <v>100</v>
      </c>
      <c r="H575">
        <v>57</v>
      </c>
    </row>
    <row r="576" spans="1:8" x14ac:dyDescent="0.3">
      <c r="A576">
        <v>153282277</v>
      </c>
      <c r="B576">
        <v>100</v>
      </c>
      <c r="C576">
        <v>93</v>
      </c>
      <c r="F576">
        <v>4767435</v>
      </c>
      <c r="G576">
        <v>100</v>
      </c>
      <c r="H576">
        <v>89</v>
      </c>
    </row>
    <row r="577" spans="1:8" hidden="1" x14ac:dyDescent="0.3">
      <c r="A577">
        <v>153680552</v>
      </c>
      <c r="B577">
        <v>0</v>
      </c>
      <c r="C577" t="s">
        <v>4</v>
      </c>
      <c r="F577">
        <v>43067029</v>
      </c>
      <c r="G577">
        <v>100</v>
      </c>
      <c r="H577">
        <v>97</v>
      </c>
    </row>
    <row r="578" spans="1:8" x14ac:dyDescent="0.3">
      <c r="A578">
        <v>155988608</v>
      </c>
      <c r="B578">
        <v>80</v>
      </c>
      <c r="C578">
        <v>19</v>
      </c>
      <c r="F578">
        <v>102240988</v>
      </c>
      <c r="G578" t="s">
        <v>4</v>
      </c>
      <c r="H578">
        <v>100</v>
      </c>
    </row>
    <row r="579" spans="1:8" x14ac:dyDescent="0.3">
      <c r="A579">
        <v>156180128</v>
      </c>
      <c r="B579">
        <v>100</v>
      </c>
      <c r="C579">
        <v>100</v>
      </c>
      <c r="F579">
        <v>377040</v>
      </c>
      <c r="G579">
        <v>93</v>
      </c>
      <c r="H579">
        <v>99</v>
      </c>
    </row>
    <row r="580" spans="1:8" hidden="1" x14ac:dyDescent="0.3">
      <c r="A580">
        <v>156708221</v>
      </c>
      <c r="B580">
        <v>100</v>
      </c>
      <c r="C580" t="s">
        <v>4</v>
      </c>
      <c r="F580">
        <v>89160022</v>
      </c>
      <c r="G580">
        <v>0</v>
      </c>
      <c r="H580" t="s">
        <v>4</v>
      </c>
    </row>
    <row r="581" spans="1:8" hidden="1" x14ac:dyDescent="0.3">
      <c r="A581">
        <v>157077876</v>
      </c>
      <c r="B581">
        <v>0</v>
      </c>
      <c r="C581" t="s">
        <v>4</v>
      </c>
      <c r="F581">
        <v>26603695</v>
      </c>
      <c r="G581">
        <v>0</v>
      </c>
      <c r="H581">
        <v>17</v>
      </c>
    </row>
    <row r="582" spans="1:8" hidden="1" x14ac:dyDescent="0.3">
      <c r="A582">
        <v>157627670</v>
      </c>
      <c r="B582" t="s">
        <v>4</v>
      </c>
      <c r="C582">
        <v>50</v>
      </c>
      <c r="F582">
        <v>20844756</v>
      </c>
      <c r="G582" t="s">
        <v>4</v>
      </c>
      <c r="H582">
        <v>0</v>
      </c>
    </row>
    <row r="583" spans="1:8" x14ac:dyDescent="0.3">
      <c r="A583">
        <v>157953450</v>
      </c>
      <c r="B583">
        <v>100</v>
      </c>
      <c r="C583">
        <v>90</v>
      </c>
      <c r="F583">
        <v>35208985</v>
      </c>
      <c r="G583">
        <v>100</v>
      </c>
      <c r="H583">
        <v>0</v>
      </c>
    </row>
    <row r="584" spans="1:8" x14ac:dyDescent="0.3">
      <c r="A584">
        <v>158449273</v>
      </c>
      <c r="B584">
        <v>100</v>
      </c>
      <c r="C584">
        <v>100</v>
      </c>
      <c r="F584">
        <v>11018899</v>
      </c>
      <c r="G584">
        <v>60</v>
      </c>
      <c r="H584">
        <v>75</v>
      </c>
    </row>
    <row r="585" spans="1:8" hidden="1" x14ac:dyDescent="0.3">
      <c r="A585">
        <v>158892553</v>
      </c>
      <c r="B585" t="s">
        <v>4</v>
      </c>
      <c r="C585">
        <v>50</v>
      </c>
      <c r="F585">
        <v>8177248</v>
      </c>
      <c r="G585">
        <v>100</v>
      </c>
      <c r="H585">
        <v>86</v>
      </c>
    </row>
    <row r="586" spans="1:8" x14ac:dyDescent="0.3">
      <c r="A586">
        <v>160007255</v>
      </c>
      <c r="B586">
        <v>100</v>
      </c>
      <c r="C586">
        <v>79</v>
      </c>
      <c r="F586">
        <v>3058259</v>
      </c>
      <c r="G586">
        <v>92</v>
      </c>
      <c r="H586">
        <v>100</v>
      </c>
    </row>
    <row r="587" spans="1:8" x14ac:dyDescent="0.3">
      <c r="A587">
        <v>162138353</v>
      </c>
      <c r="B587">
        <v>100</v>
      </c>
      <c r="C587">
        <v>50</v>
      </c>
      <c r="F587">
        <v>36823972</v>
      </c>
      <c r="G587">
        <v>40</v>
      </c>
      <c r="H587">
        <v>15</v>
      </c>
    </row>
    <row r="588" spans="1:8" x14ac:dyDescent="0.3">
      <c r="A588">
        <v>162288103</v>
      </c>
      <c r="B588">
        <v>100</v>
      </c>
      <c r="C588">
        <v>94</v>
      </c>
      <c r="F588">
        <v>11192458</v>
      </c>
      <c r="G588">
        <v>100</v>
      </c>
      <c r="H588">
        <v>83</v>
      </c>
    </row>
    <row r="589" spans="1:8" x14ac:dyDescent="0.3">
      <c r="A589">
        <v>163521442</v>
      </c>
      <c r="B589">
        <v>100</v>
      </c>
      <c r="C589">
        <v>100</v>
      </c>
      <c r="F589">
        <v>323186984</v>
      </c>
      <c r="G589">
        <v>0</v>
      </c>
      <c r="H589">
        <v>0</v>
      </c>
    </row>
    <row r="590" spans="1:8" x14ac:dyDescent="0.3">
      <c r="A590">
        <v>164469834</v>
      </c>
      <c r="B590">
        <v>100</v>
      </c>
      <c r="C590">
        <v>99</v>
      </c>
      <c r="F590">
        <v>4426242</v>
      </c>
      <c r="G590">
        <v>100</v>
      </c>
      <c r="H590">
        <v>86</v>
      </c>
    </row>
    <row r="591" spans="1:8" x14ac:dyDescent="0.3">
      <c r="A591">
        <v>166602545</v>
      </c>
      <c r="B591">
        <v>100</v>
      </c>
      <c r="C591">
        <v>0</v>
      </c>
      <c r="F591">
        <v>35401883</v>
      </c>
      <c r="G591">
        <v>100</v>
      </c>
      <c r="H591">
        <v>87</v>
      </c>
    </row>
    <row r="592" spans="1:8" hidden="1" x14ac:dyDescent="0.3">
      <c r="A592">
        <v>167002911</v>
      </c>
      <c r="B592" t="s">
        <v>4</v>
      </c>
      <c r="C592">
        <v>0</v>
      </c>
      <c r="F592">
        <v>88090226</v>
      </c>
      <c r="G592">
        <v>0</v>
      </c>
      <c r="H592" t="s">
        <v>4</v>
      </c>
    </row>
    <row r="593" spans="1:8" x14ac:dyDescent="0.3">
      <c r="A593">
        <v>170201147</v>
      </c>
      <c r="B593">
        <v>100</v>
      </c>
      <c r="C593">
        <v>100</v>
      </c>
      <c r="F593">
        <v>8435530</v>
      </c>
      <c r="G593">
        <v>67</v>
      </c>
      <c r="H593">
        <v>76</v>
      </c>
    </row>
    <row r="594" spans="1:8" x14ac:dyDescent="0.3">
      <c r="A594">
        <v>170561439</v>
      </c>
      <c r="B594">
        <v>100</v>
      </c>
      <c r="C594">
        <v>100</v>
      </c>
      <c r="F594">
        <v>45723943</v>
      </c>
      <c r="G594">
        <v>78</v>
      </c>
      <c r="H594">
        <v>67</v>
      </c>
    </row>
    <row r="595" spans="1:8" x14ac:dyDescent="0.3">
      <c r="A595">
        <v>172872587</v>
      </c>
      <c r="B595">
        <v>100</v>
      </c>
      <c r="C595">
        <v>100</v>
      </c>
      <c r="F595">
        <v>18726298</v>
      </c>
      <c r="G595" t="s">
        <v>4</v>
      </c>
      <c r="H595">
        <v>100</v>
      </c>
    </row>
    <row r="596" spans="1:8" x14ac:dyDescent="0.3">
      <c r="A596">
        <v>173554155</v>
      </c>
      <c r="B596">
        <v>100</v>
      </c>
      <c r="C596">
        <v>98</v>
      </c>
      <c r="F596">
        <v>172682372</v>
      </c>
      <c r="G596">
        <v>100</v>
      </c>
      <c r="H596">
        <v>100</v>
      </c>
    </row>
    <row r="597" spans="1:8" x14ac:dyDescent="0.3">
      <c r="A597">
        <v>174661737</v>
      </c>
      <c r="B597">
        <v>88</v>
      </c>
      <c r="C597">
        <v>63</v>
      </c>
      <c r="F597">
        <v>266159976</v>
      </c>
      <c r="G597">
        <v>90</v>
      </c>
      <c r="H597">
        <v>49</v>
      </c>
    </row>
    <row r="598" spans="1:8" hidden="1" x14ac:dyDescent="0.3">
      <c r="A598">
        <v>175367476</v>
      </c>
      <c r="B598" t="s">
        <v>4</v>
      </c>
      <c r="C598">
        <v>0</v>
      </c>
      <c r="F598">
        <v>8540894</v>
      </c>
      <c r="G598">
        <v>100</v>
      </c>
      <c r="H598">
        <v>100</v>
      </c>
    </row>
    <row r="599" spans="1:8" hidden="1" x14ac:dyDescent="0.3">
      <c r="A599">
        <v>175529316</v>
      </c>
      <c r="B599">
        <v>100</v>
      </c>
      <c r="C599" t="s">
        <v>4</v>
      </c>
      <c r="F599">
        <v>213226836</v>
      </c>
      <c r="G599" t="s">
        <v>4</v>
      </c>
      <c r="H599">
        <v>100</v>
      </c>
    </row>
    <row r="600" spans="1:8" x14ac:dyDescent="0.3">
      <c r="A600">
        <v>175644558</v>
      </c>
      <c r="B600">
        <v>100</v>
      </c>
      <c r="C600">
        <v>0</v>
      </c>
      <c r="F600">
        <v>23341567</v>
      </c>
      <c r="G600" t="s">
        <v>4</v>
      </c>
      <c r="H600">
        <v>100</v>
      </c>
    </row>
    <row r="601" spans="1:8" x14ac:dyDescent="0.3">
      <c r="A601">
        <v>177659502</v>
      </c>
      <c r="B601">
        <v>90</v>
      </c>
      <c r="C601">
        <v>100</v>
      </c>
      <c r="F601">
        <v>27538572</v>
      </c>
      <c r="G601">
        <v>100</v>
      </c>
      <c r="H601">
        <v>60</v>
      </c>
    </row>
    <row r="602" spans="1:8" x14ac:dyDescent="0.3">
      <c r="A602">
        <v>179248076</v>
      </c>
      <c r="B602">
        <v>100</v>
      </c>
      <c r="C602">
        <v>100</v>
      </c>
      <c r="F602">
        <v>34739709</v>
      </c>
      <c r="G602">
        <v>100</v>
      </c>
      <c r="H602">
        <v>100</v>
      </c>
    </row>
    <row r="603" spans="1:8" hidden="1" x14ac:dyDescent="0.3">
      <c r="A603">
        <v>180058023</v>
      </c>
      <c r="B603" t="s">
        <v>4</v>
      </c>
      <c r="C603">
        <v>0</v>
      </c>
      <c r="F603">
        <v>1108156</v>
      </c>
      <c r="G603">
        <v>100</v>
      </c>
      <c r="H603">
        <v>67</v>
      </c>
    </row>
    <row r="604" spans="1:8" x14ac:dyDescent="0.3">
      <c r="A604">
        <v>180070204</v>
      </c>
      <c r="B604">
        <v>95</v>
      </c>
      <c r="C604">
        <v>85</v>
      </c>
      <c r="F604">
        <v>14475101</v>
      </c>
      <c r="G604">
        <v>50</v>
      </c>
      <c r="H604">
        <v>26</v>
      </c>
    </row>
    <row r="605" spans="1:8" hidden="1" x14ac:dyDescent="0.3">
      <c r="A605">
        <v>180209697</v>
      </c>
      <c r="B605" t="s">
        <v>4</v>
      </c>
      <c r="C605">
        <v>0</v>
      </c>
      <c r="F605">
        <v>37427377</v>
      </c>
      <c r="G605">
        <v>0</v>
      </c>
      <c r="H605" t="s">
        <v>4</v>
      </c>
    </row>
    <row r="606" spans="1:8" x14ac:dyDescent="0.3">
      <c r="A606">
        <v>180322511</v>
      </c>
      <c r="B606">
        <v>100</v>
      </c>
      <c r="C606">
        <v>100</v>
      </c>
      <c r="F606">
        <v>1367540</v>
      </c>
      <c r="G606">
        <v>94</v>
      </c>
      <c r="H606">
        <v>100</v>
      </c>
    </row>
    <row r="607" spans="1:8" x14ac:dyDescent="0.3">
      <c r="A607">
        <v>181552291</v>
      </c>
      <c r="B607">
        <v>20</v>
      </c>
      <c r="C607">
        <v>33</v>
      </c>
      <c r="F607">
        <v>87143782</v>
      </c>
      <c r="G607">
        <v>33</v>
      </c>
      <c r="H607">
        <v>100</v>
      </c>
    </row>
    <row r="608" spans="1:8" x14ac:dyDescent="0.3">
      <c r="A608">
        <v>181558139</v>
      </c>
      <c r="B608">
        <v>29</v>
      </c>
      <c r="C608">
        <v>43</v>
      </c>
      <c r="F608">
        <v>2065732</v>
      </c>
      <c r="G608">
        <v>100</v>
      </c>
      <c r="H608" t="s">
        <v>4</v>
      </c>
    </row>
    <row r="609" spans="1:8" hidden="1" x14ac:dyDescent="0.3">
      <c r="A609">
        <v>182450721</v>
      </c>
      <c r="B609">
        <v>100</v>
      </c>
      <c r="C609" t="s">
        <v>4</v>
      </c>
      <c r="F609">
        <v>269243315</v>
      </c>
      <c r="G609">
        <v>98</v>
      </c>
      <c r="H609">
        <v>90</v>
      </c>
    </row>
    <row r="610" spans="1:8" x14ac:dyDescent="0.3">
      <c r="A610">
        <v>183042938</v>
      </c>
      <c r="B610">
        <v>100</v>
      </c>
      <c r="C610">
        <v>54</v>
      </c>
      <c r="F610">
        <v>14041119</v>
      </c>
      <c r="G610">
        <v>86</v>
      </c>
      <c r="H610">
        <v>56</v>
      </c>
    </row>
    <row r="611" spans="1:8" x14ac:dyDescent="0.3">
      <c r="A611">
        <v>183311197</v>
      </c>
      <c r="B611">
        <v>100</v>
      </c>
      <c r="C611">
        <v>88</v>
      </c>
      <c r="F611">
        <v>828563</v>
      </c>
      <c r="G611">
        <v>100</v>
      </c>
      <c r="H611">
        <v>100</v>
      </c>
    </row>
    <row r="612" spans="1:8" x14ac:dyDescent="0.3">
      <c r="A612">
        <v>184068833</v>
      </c>
      <c r="B612">
        <v>80</v>
      </c>
      <c r="C612">
        <v>80</v>
      </c>
      <c r="F612">
        <v>106772476</v>
      </c>
      <c r="G612">
        <v>100</v>
      </c>
      <c r="H612">
        <v>70</v>
      </c>
    </row>
    <row r="613" spans="1:8" hidden="1" x14ac:dyDescent="0.3">
      <c r="A613">
        <v>184907685</v>
      </c>
      <c r="B613" t="s">
        <v>4</v>
      </c>
      <c r="C613">
        <v>100</v>
      </c>
      <c r="F613">
        <v>153757180</v>
      </c>
      <c r="G613">
        <v>100</v>
      </c>
      <c r="H613">
        <v>76</v>
      </c>
    </row>
    <row r="614" spans="1:8" x14ac:dyDescent="0.3">
      <c r="A614">
        <v>185046129</v>
      </c>
      <c r="B614">
        <v>100</v>
      </c>
      <c r="C614">
        <v>89</v>
      </c>
      <c r="F614">
        <v>67672523</v>
      </c>
      <c r="G614">
        <v>100</v>
      </c>
      <c r="H614">
        <v>96</v>
      </c>
    </row>
    <row r="615" spans="1:8" x14ac:dyDescent="0.3">
      <c r="A615">
        <v>187548308</v>
      </c>
      <c r="B615">
        <v>100</v>
      </c>
      <c r="C615">
        <v>79</v>
      </c>
      <c r="F615">
        <v>194573471</v>
      </c>
      <c r="G615">
        <v>0</v>
      </c>
      <c r="H615">
        <v>33</v>
      </c>
    </row>
    <row r="616" spans="1:8" x14ac:dyDescent="0.3">
      <c r="A616">
        <v>187703788</v>
      </c>
      <c r="B616">
        <v>100</v>
      </c>
      <c r="C616">
        <v>100</v>
      </c>
      <c r="F616">
        <v>338125</v>
      </c>
      <c r="G616">
        <v>100</v>
      </c>
      <c r="H616">
        <v>85</v>
      </c>
    </row>
    <row r="617" spans="1:8" x14ac:dyDescent="0.3">
      <c r="A617">
        <v>187903940</v>
      </c>
      <c r="B617">
        <v>100</v>
      </c>
      <c r="C617">
        <v>37</v>
      </c>
      <c r="F617">
        <v>20601030</v>
      </c>
      <c r="G617">
        <v>100</v>
      </c>
      <c r="H617">
        <v>100</v>
      </c>
    </row>
    <row r="618" spans="1:8" x14ac:dyDescent="0.3">
      <c r="A618">
        <v>190005484</v>
      </c>
      <c r="B618">
        <v>95</v>
      </c>
      <c r="C618">
        <v>100</v>
      </c>
      <c r="F618">
        <v>533496</v>
      </c>
      <c r="G618">
        <v>100</v>
      </c>
      <c r="H618">
        <v>100</v>
      </c>
    </row>
    <row r="619" spans="1:8" x14ac:dyDescent="0.3">
      <c r="A619">
        <v>191758920</v>
      </c>
      <c r="B619">
        <v>100</v>
      </c>
      <c r="C619">
        <v>98</v>
      </c>
      <c r="F619">
        <v>2674828</v>
      </c>
      <c r="G619">
        <v>89</v>
      </c>
      <c r="H619">
        <v>60</v>
      </c>
    </row>
    <row r="620" spans="1:8" x14ac:dyDescent="0.3">
      <c r="A620">
        <v>191776290</v>
      </c>
      <c r="B620">
        <v>100</v>
      </c>
      <c r="C620">
        <v>100</v>
      </c>
      <c r="F620">
        <v>60677334</v>
      </c>
      <c r="G620">
        <v>100</v>
      </c>
      <c r="H620">
        <v>100</v>
      </c>
    </row>
    <row r="621" spans="1:8" x14ac:dyDescent="0.3">
      <c r="A621">
        <v>191786574</v>
      </c>
      <c r="B621">
        <v>92</v>
      </c>
      <c r="C621">
        <v>75</v>
      </c>
      <c r="F621">
        <v>5854692</v>
      </c>
      <c r="G621" t="s">
        <v>4</v>
      </c>
      <c r="H621">
        <v>40</v>
      </c>
    </row>
    <row r="622" spans="1:8" x14ac:dyDescent="0.3">
      <c r="A622">
        <v>193771856</v>
      </c>
      <c r="B622">
        <v>100</v>
      </c>
      <c r="C622">
        <v>91</v>
      </c>
      <c r="F622">
        <v>66121017</v>
      </c>
      <c r="G622">
        <v>100</v>
      </c>
      <c r="H622">
        <v>97</v>
      </c>
    </row>
    <row r="623" spans="1:8" x14ac:dyDescent="0.3">
      <c r="A623">
        <v>194094904</v>
      </c>
      <c r="B623">
        <v>100</v>
      </c>
      <c r="C623">
        <v>74</v>
      </c>
      <c r="F623">
        <v>142861399</v>
      </c>
      <c r="G623">
        <v>100</v>
      </c>
      <c r="H623">
        <v>100</v>
      </c>
    </row>
    <row r="624" spans="1:8" hidden="1" x14ac:dyDescent="0.3">
      <c r="A624">
        <v>195853438</v>
      </c>
      <c r="B624">
        <v>0</v>
      </c>
      <c r="C624" t="s">
        <v>4</v>
      </c>
      <c r="F624">
        <v>33928874</v>
      </c>
      <c r="G624">
        <v>100</v>
      </c>
      <c r="H624">
        <v>100</v>
      </c>
    </row>
    <row r="625" spans="1:8" x14ac:dyDescent="0.3">
      <c r="A625">
        <v>196466667</v>
      </c>
      <c r="B625">
        <v>100</v>
      </c>
      <c r="C625">
        <v>92</v>
      </c>
      <c r="F625">
        <v>11206244</v>
      </c>
      <c r="G625">
        <v>100</v>
      </c>
      <c r="H625">
        <v>60</v>
      </c>
    </row>
    <row r="626" spans="1:8" x14ac:dyDescent="0.3">
      <c r="A626">
        <v>196682078</v>
      </c>
      <c r="B626">
        <v>100</v>
      </c>
      <c r="C626">
        <v>100</v>
      </c>
      <c r="F626">
        <v>97840735</v>
      </c>
      <c r="G626">
        <v>100</v>
      </c>
      <c r="H626">
        <v>67</v>
      </c>
    </row>
    <row r="627" spans="1:8" x14ac:dyDescent="0.3">
      <c r="A627">
        <v>196846503</v>
      </c>
      <c r="B627">
        <v>20</v>
      </c>
      <c r="C627">
        <v>56</v>
      </c>
      <c r="F627">
        <v>45765535</v>
      </c>
      <c r="G627">
        <v>100</v>
      </c>
      <c r="H627">
        <v>100</v>
      </c>
    </row>
    <row r="628" spans="1:8" hidden="1" x14ac:dyDescent="0.3">
      <c r="A628">
        <v>202268150</v>
      </c>
      <c r="B628">
        <v>0</v>
      </c>
      <c r="C628" t="s">
        <v>4</v>
      </c>
      <c r="F628">
        <v>20085940</v>
      </c>
      <c r="G628">
        <v>100</v>
      </c>
      <c r="H628">
        <v>97</v>
      </c>
    </row>
    <row r="629" spans="1:8" x14ac:dyDescent="0.3">
      <c r="A629">
        <v>202845705</v>
      </c>
      <c r="B629">
        <v>100</v>
      </c>
      <c r="C629">
        <v>0</v>
      </c>
      <c r="F629">
        <v>171517526</v>
      </c>
      <c r="G629" t="s">
        <v>4</v>
      </c>
      <c r="H629">
        <v>97</v>
      </c>
    </row>
    <row r="630" spans="1:8" x14ac:dyDescent="0.3">
      <c r="A630">
        <v>206534142</v>
      </c>
      <c r="B630">
        <v>100</v>
      </c>
      <c r="C630">
        <v>69</v>
      </c>
      <c r="F630">
        <v>272861524</v>
      </c>
      <c r="G630">
        <v>0</v>
      </c>
      <c r="H630">
        <v>100</v>
      </c>
    </row>
    <row r="631" spans="1:8" hidden="1" x14ac:dyDescent="0.3">
      <c r="A631">
        <v>206535242</v>
      </c>
      <c r="B631" t="s">
        <v>4</v>
      </c>
      <c r="C631">
        <v>33</v>
      </c>
      <c r="F631">
        <v>50610533</v>
      </c>
      <c r="G631">
        <v>100</v>
      </c>
      <c r="H631">
        <v>100</v>
      </c>
    </row>
    <row r="632" spans="1:8" x14ac:dyDescent="0.3">
      <c r="A632">
        <v>208051256</v>
      </c>
      <c r="B632">
        <v>100</v>
      </c>
      <c r="C632">
        <v>100</v>
      </c>
      <c r="F632">
        <v>107157336</v>
      </c>
      <c r="G632">
        <v>100</v>
      </c>
      <c r="H632">
        <v>99</v>
      </c>
    </row>
    <row r="633" spans="1:8" x14ac:dyDescent="0.3">
      <c r="A633">
        <v>208253452</v>
      </c>
      <c r="B633">
        <v>100</v>
      </c>
      <c r="C633">
        <v>67</v>
      </c>
      <c r="F633">
        <v>124466393</v>
      </c>
      <c r="G633">
        <v>100</v>
      </c>
      <c r="H633" t="s">
        <v>4</v>
      </c>
    </row>
    <row r="634" spans="1:8" x14ac:dyDescent="0.3">
      <c r="A634">
        <v>208711282</v>
      </c>
      <c r="B634">
        <v>100</v>
      </c>
      <c r="C634">
        <v>75</v>
      </c>
      <c r="F634">
        <v>123803824</v>
      </c>
      <c r="G634">
        <v>100</v>
      </c>
      <c r="H634">
        <v>100</v>
      </c>
    </row>
    <row r="635" spans="1:8" x14ac:dyDescent="0.3">
      <c r="A635">
        <v>210361839</v>
      </c>
      <c r="B635">
        <v>100</v>
      </c>
      <c r="C635">
        <v>87</v>
      </c>
      <c r="F635">
        <v>4471409</v>
      </c>
      <c r="G635">
        <v>100</v>
      </c>
      <c r="H635">
        <v>88</v>
      </c>
    </row>
    <row r="636" spans="1:8" x14ac:dyDescent="0.3">
      <c r="A636">
        <v>210685376</v>
      </c>
      <c r="B636">
        <v>100</v>
      </c>
      <c r="C636">
        <v>100</v>
      </c>
      <c r="F636">
        <v>4191713</v>
      </c>
      <c r="G636">
        <v>100</v>
      </c>
      <c r="H636">
        <v>80</v>
      </c>
    </row>
    <row r="637" spans="1:8" x14ac:dyDescent="0.3">
      <c r="A637">
        <v>210689721</v>
      </c>
      <c r="B637">
        <v>100</v>
      </c>
      <c r="C637">
        <v>99</v>
      </c>
      <c r="F637">
        <v>4094364</v>
      </c>
      <c r="G637" t="s">
        <v>4</v>
      </c>
      <c r="H637">
        <v>100</v>
      </c>
    </row>
    <row r="638" spans="1:8" x14ac:dyDescent="0.3">
      <c r="A638">
        <v>212514923</v>
      </c>
      <c r="B638">
        <v>92</v>
      </c>
      <c r="C638">
        <v>100</v>
      </c>
      <c r="F638">
        <v>66504345</v>
      </c>
      <c r="G638">
        <v>100</v>
      </c>
      <c r="H638">
        <v>89</v>
      </c>
    </row>
    <row r="639" spans="1:8" x14ac:dyDescent="0.3">
      <c r="A639">
        <v>213010584</v>
      </c>
      <c r="B639">
        <v>100</v>
      </c>
      <c r="C639">
        <v>100</v>
      </c>
      <c r="F639">
        <v>293274089</v>
      </c>
      <c r="G639">
        <v>100</v>
      </c>
      <c r="H639">
        <v>100</v>
      </c>
    </row>
    <row r="640" spans="1:8" x14ac:dyDescent="0.3">
      <c r="A640">
        <v>213422797</v>
      </c>
      <c r="B640">
        <v>100</v>
      </c>
      <c r="C640">
        <v>100</v>
      </c>
      <c r="F640">
        <v>114175651</v>
      </c>
      <c r="G640">
        <v>100</v>
      </c>
      <c r="H640">
        <v>0</v>
      </c>
    </row>
    <row r="641" spans="1:8" x14ac:dyDescent="0.3">
      <c r="A641">
        <v>214338445</v>
      </c>
      <c r="B641">
        <v>100</v>
      </c>
      <c r="C641">
        <v>0</v>
      </c>
      <c r="F641">
        <v>46580790</v>
      </c>
      <c r="G641">
        <v>100</v>
      </c>
      <c r="H641">
        <v>94</v>
      </c>
    </row>
    <row r="642" spans="1:8" x14ac:dyDescent="0.3">
      <c r="A642">
        <v>214712583</v>
      </c>
      <c r="B642">
        <v>100</v>
      </c>
      <c r="C642">
        <v>100</v>
      </c>
      <c r="F642">
        <v>60622959</v>
      </c>
      <c r="G642">
        <v>100</v>
      </c>
      <c r="H642">
        <v>0</v>
      </c>
    </row>
    <row r="643" spans="1:8" x14ac:dyDescent="0.3">
      <c r="A643">
        <v>214876814</v>
      </c>
      <c r="B643">
        <v>100</v>
      </c>
      <c r="C643">
        <v>33</v>
      </c>
      <c r="F643">
        <v>220549510</v>
      </c>
      <c r="G643">
        <v>100</v>
      </c>
      <c r="H643">
        <v>100</v>
      </c>
    </row>
    <row r="644" spans="1:8" x14ac:dyDescent="0.3">
      <c r="A644">
        <v>217899603</v>
      </c>
      <c r="B644">
        <v>100</v>
      </c>
      <c r="C644">
        <v>95</v>
      </c>
      <c r="F644">
        <v>274858219</v>
      </c>
      <c r="G644">
        <v>100</v>
      </c>
      <c r="H644">
        <v>0</v>
      </c>
    </row>
    <row r="645" spans="1:8" hidden="1" x14ac:dyDescent="0.3">
      <c r="A645">
        <v>219911989</v>
      </c>
      <c r="B645" t="s">
        <v>4</v>
      </c>
      <c r="C645">
        <v>100</v>
      </c>
      <c r="F645">
        <v>289941668</v>
      </c>
      <c r="G645">
        <v>100</v>
      </c>
      <c r="H645">
        <v>84</v>
      </c>
    </row>
    <row r="646" spans="1:8" x14ac:dyDescent="0.3">
      <c r="A646">
        <v>222276431</v>
      </c>
      <c r="B646">
        <v>0</v>
      </c>
      <c r="C646">
        <v>0</v>
      </c>
      <c r="F646">
        <v>6397390</v>
      </c>
      <c r="G646">
        <v>75</v>
      </c>
      <c r="H646">
        <v>50</v>
      </c>
    </row>
    <row r="647" spans="1:8" x14ac:dyDescent="0.3">
      <c r="A647">
        <v>222707939</v>
      </c>
      <c r="B647">
        <v>0</v>
      </c>
      <c r="C647">
        <v>0</v>
      </c>
      <c r="F647">
        <v>132038673</v>
      </c>
      <c r="G647">
        <v>100</v>
      </c>
      <c r="H647">
        <v>100</v>
      </c>
    </row>
    <row r="648" spans="1:8" x14ac:dyDescent="0.3">
      <c r="A648">
        <v>223040388</v>
      </c>
      <c r="B648">
        <v>100</v>
      </c>
      <c r="C648">
        <v>100</v>
      </c>
      <c r="F648">
        <v>175712444</v>
      </c>
      <c r="G648" t="s">
        <v>4</v>
      </c>
      <c r="H648">
        <v>100</v>
      </c>
    </row>
    <row r="649" spans="1:8" x14ac:dyDescent="0.3">
      <c r="A649">
        <v>223997979</v>
      </c>
      <c r="B649">
        <v>100</v>
      </c>
      <c r="C649">
        <v>100</v>
      </c>
      <c r="F649">
        <v>139751167</v>
      </c>
      <c r="G649">
        <v>100</v>
      </c>
      <c r="H649">
        <v>98</v>
      </c>
    </row>
    <row r="650" spans="1:8" x14ac:dyDescent="0.3">
      <c r="A650">
        <v>224323306</v>
      </c>
      <c r="B650">
        <v>100</v>
      </c>
      <c r="C650">
        <v>60</v>
      </c>
      <c r="F650">
        <v>272892381</v>
      </c>
      <c r="G650">
        <v>100</v>
      </c>
      <c r="H650">
        <v>75</v>
      </c>
    </row>
    <row r="651" spans="1:8" hidden="1" x14ac:dyDescent="0.3">
      <c r="A651">
        <v>224646537</v>
      </c>
      <c r="B651">
        <v>100</v>
      </c>
      <c r="C651" t="s">
        <v>4</v>
      </c>
      <c r="F651">
        <v>291008441</v>
      </c>
      <c r="G651">
        <v>100</v>
      </c>
      <c r="H651">
        <v>98</v>
      </c>
    </row>
    <row r="652" spans="1:8" x14ac:dyDescent="0.3">
      <c r="A652">
        <v>225294394</v>
      </c>
      <c r="B652">
        <v>90</v>
      </c>
      <c r="C652">
        <v>89</v>
      </c>
      <c r="F652">
        <v>15128004</v>
      </c>
      <c r="G652">
        <v>100</v>
      </c>
      <c r="H652">
        <v>100</v>
      </c>
    </row>
    <row r="653" spans="1:8" hidden="1" x14ac:dyDescent="0.3">
      <c r="A653">
        <v>225427186</v>
      </c>
      <c r="B653" t="s">
        <v>4</v>
      </c>
      <c r="C653">
        <v>100</v>
      </c>
      <c r="F653">
        <v>10049710</v>
      </c>
      <c r="G653">
        <v>100</v>
      </c>
      <c r="H653">
        <v>91</v>
      </c>
    </row>
    <row r="654" spans="1:8" x14ac:dyDescent="0.3">
      <c r="A654">
        <v>225455449</v>
      </c>
      <c r="B654">
        <v>100</v>
      </c>
      <c r="C654">
        <v>71</v>
      </c>
      <c r="F654">
        <v>55840133</v>
      </c>
      <c r="G654" t="s">
        <v>4</v>
      </c>
      <c r="H654">
        <v>88</v>
      </c>
    </row>
    <row r="655" spans="1:8" x14ac:dyDescent="0.3">
      <c r="A655">
        <v>225456630</v>
      </c>
      <c r="B655">
        <v>100</v>
      </c>
      <c r="C655">
        <v>100</v>
      </c>
      <c r="F655">
        <v>40619693</v>
      </c>
      <c r="G655">
        <v>100</v>
      </c>
      <c r="H655">
        <v>100</v>
      </c>
    </row>
    <row r="656" spans="1:8" x14ac:dyDescent="0.3">
      <c r="A656">
        <v>225568015</v>
      </c>
      <c r="B656">
        <v>100</v>
      </c>
      <c r="C656">
        <v>100</v>
      </c>
      <c r="F656">
        <v>31340825</v>
      </c>
      <c r="G656">
        <v>100</v>
      </c>
      <c r="H656">
        <v>100</v>
      </c>
    </row>
    <row r="657" spans="1:8" x14ac:dyDescent="0.3">
      <c r="A657">
        <v>226574539</v>
      </c>
      <c r="B657">
        <v>100</v>
      </c>
      <c r="C657">
        <v>100</v>
      </c>
      <c r="F657">
        <v>399771</v>
      </c>
      <c r="G657" t="s">
        <v>4</v>
      </c>
      <c r="H657">
        <v>100</v>
      </c>
    </row>
    <row r="658" spans="1:8" x14ac:dyDescent="0.3">
      <c r="A658">
        <v>227124776</v>
      </c>
      <c r="B658">
        <v>100</v>
      </c>
      <c r="C658">
        <v>80</v>
      </c>
      <c r="F658">
        <v>290631596</v>
      </c>
      <c r="G658">
        <v>75</v>
      </c>
      <c r="H658">
        <v>64</v>
      </c>
    </row>
    <row r="659" spans="1:8" hidden="1" x14ac:dyDescent="0.3">
      <c r="A659">
        <v>228135429</v>
      </c>
      <c r="B659" t="s">
        <v>4</v>
      </c>
      <c r="C659">
        <v>100</v>
      </c>
      <c r="F659">
        <v>508364</v>
      </c>
      <c r="G659">
        <v>100</v>
      </c>
      <c r="H659">
        <v>67</v>
      </c>
    </row>
    <row r="660" spans="1:8" hidden="1" x14ac:dyDescent="0.3">
      <c r="A660">
        <v>229898037</v>
      </c>
      <c r="B660">
        <v>0</v>
      </c>
      <c r="C660" t="s">
        <v>4</v>
      </c>
      <c r="F660">
        <v>26817595</v>
      </c>
      <c r="G660">
        <v>50</v>
      </c>
      <c r="H660">
        <v>0</v>
      </c>
    </row>
    <row r="661" spans="1:8" x14ac:dyDescent="0.3">
      <c r="A661">
        <v>230210686</v>
      </c>
      <c r="B661">
        <v>100</v>
      </c>
      <c r="C661">
        <v>99</v>
      </c>
      <c r="F661">
        <v>129499921</v>
      </c>
      <c r="G661">
        <v>100</v>
      </c>
      <c r="H661" t="s">
        <v>4</v>
      </c>
    </row>
    <row r="662" spans="1:8" x14ac:dyDescent="0.3">
      <c r="A662">
        <v>230664361</v>
      </c>
      <c r="B662">
        <v>100</v>
      </c>
      <c r="C662">
        <v>100</v>
      </c>
      <c r="F662">
        <v>23579569</v>
      </c>
      <c r="G662">
        <v>100</v>
      </c>
      <c r="H662">
        <v>80</v>
      </c>
    </row>
    <row r="663" spans="1:8" x14ac:dyDescent="0.3">
      <c r="A663">
        <v>231531116</v>
      </c>
      <c r="B663">
        <v>100</v>
      </c>
      <c r="C663">
        <v>55</v>
      </c>
      <c r="F663">
        <v>176423357</v>
      </c>
      <c r="G663">
        <v>100</v>
      </c>
      <c r="H663" t="s">
        <v>4</v>
      </c>
    </row>
    <row r="664" spans="1:8" x14ac:dyDescent="0.3">
      <c r="A664">
        <v>232458129</v>
      </c>
      <c r="B664">
        <v>100</v>
      </c>
      <c r="C664">
        <v>95</v>
      </c>
      <c r="F664">
        <v>26842341</v>
      </c>
      <c r="G664">
        <v>100</v>
      </c>
      <c r="H664">
        <v>78</v>
      </c>
    </row>
    <row r="665" spans="1:8" x14ac:dyDescent="0.3">
      <c r="A665">
        <v>232595103</v>
      </c>
      <c r="B665">
        <v>100</v>
      </c>
      <c r="C665">
        <v>97</v>
      </c>
      <c r="F665">
        <v>260023749</v>
      </c>
      <c r="G665">
        <v>67</v>
      </c>
      <c r="H665" t="s">
        <v>4</v>
      </c>
    </row>
    <row r="666" spans="1:8" hidden="1" x14ac:dyDescent="0.3">
      <c r="A666">
        <v>233237200</v>
      </c>
      <c r="B666" t="s">
        <v>4</v>
      </c>
      <c r="C666">
        <v>100</v>
      </c>
      <c r="F666">
        <v>1615944</v>
      </c>
      <c r="G666" t="s">
        <v>4</v>
      </c>
      <c r="H666">
        <v>0</v>
      </c>
    </row>
    <row r="667" spans="1:8" x14ac:dyDescent="0.3">
      <c r="A667">
        <v>234576740</v>
      </c>
      <c r="B667">
        <v>100</v>
      </c>
      <c r="C667">
        <v>71</v>
      </c>
      <c r="F667">
        <v>2960767</v>
      </c>
      <c r="G667">
        <v>100</v>
      </c>
      <c r="H667">
        <v>0</v>
      </c>
    </row>
    <row r="668" spans="1:8" x14ac:dyDescent="0.3">
      <c r="A668">
        <v>234762898</v>
      </c>
      <c r="B668">
        <v>100</v>
      </c>
      <c r="C668">
        <v>50</v>
      </c>
      <c r="F668">
        <v>24671022</v>
      </c>
      <c r="G668" t="s">
        <v>4</v>
      </c>
      <c r="H668">
        <v>0</v>
      </c>
    </row>
    <row r="669" spans="1:8" hidden="1" x14ac:dyDescent="0.3">
      <c r="A669">
        <v>235548164</v>
      </c>
      <c r="B669">
        <v>100</v>
      </c>
      <c r="C669" t="s">
        <v>4</v>
      </c>
      <c r="F669">
        <v>4269048</v>
      </c>
      <c r="G669">
        <v>100</v>
      </c>
      <c r="H669">
        <v>100</v>
      </c>
    </row>
    <row r="670" spans="1:8" x14ac:dyDescent="0.3">
      <c r="A670">
        <v>236366115</v>
      </c>
      <c r="B670">
        <v>100</v>
      </c>
      <c r="C670">
        <v>100</v>
      </c>
      <c r="F670">
        <v>7677238</v>
      </c>
      <c r="G670">
        <v>100</v>
      </c>
      <c r="H670">
        <v>100</v>
      </c>
    </row>
    <row r="671" spans="1:8" x14ac:dyDescent="0.3">
      <c r="A671">
        <v>238120255</v>
      </c>
      <c r="B671">
        <v>100</v>
      </c>
      <c r="C671">
        <v>67</v>
      </c>
      <c r="F671">
        <v>95344940</v>
      </c>
      <c r="G671">
        <v>100</v>
      </c>
      <c r="H671">
        <v>100</v>
      </c>
    </row>
    <row r="672" spans="1:8" x14ac:dyDescent="0.3">
      <c r="A672">
        <v>238151483</v>
      </c>
      <c r="B672">
        <v>100</v>
      </c>
      <c r="C672">
        <v>95</v>
      </c>
      <c r="F672">
        <v>897683</v>
      </c>
      <c r="G672">
        <v>100</v>
      </c>
      <c r="H672">
        <v>100</v>
      </c>
    </row>
    <row r="673" spans="1:8" x14ac:dyDescent="0.3">
      <c r="A673">
        <v>239115885</v>
      </c>
      <c r="B673">
        <v>0</v>
      </c>
      <c r="C673">
        <v>29</v>
      </c>
      <c r="F673">
        <v>98936688</v>
      </c>
      <c r="G673">
        <v>100</v>
      </c>
      <c r="H673">
        <v>100</v>
      </c>
    </row>
    <row r="674" spans="1:8" x14ac:dyDescent="0.3">
      <c r="A674">
        <v>240704563</v>
      </c>
      <c r="B674">
        <v>93</v>
      </c>
      <c r="C674">
        <v>82</v>
      </c>
      <c r="F674">
        <v>250920080</v>
      </c>
      <c r="G674">
        <v>100</v>
      </c>
      <c r="H674">
        <v>60</v>
      </c>
    </row>
    <row r="675" spans="1:8" x14ac:dyDescent="0.3">
      <c r="A675">
        <v>242548059</v>
      </c>
      <c r="B675">
        <v>100</v>
      </c>
      <c r="C675">
        <v>94</v>
      </c>
      <c r="F675">
        <v>286411918</v>
      </c>
      <c r="G675">
        <v>0</v>
      </c>
      <c r="H675" t="s">
        <v>4</v>
      </c>
    </row>
    <row r="676" spans="1:8" hidden="1" x14ac:dyDescent="0.3">
      <c r="A676">
        <v>242796660</v>
      </c>
      <c r="B676">
        <v>0</v>
      </c>
      <c r="C676" t="s">
        <v>4</v>
      </c>
      <c r="F676">
        <v>12028383</v>
      </c>
      <c r="G676">
        <v>50</v>
      </c>
      <c r="H676">
        <v>100</v>
      </c>
    </row>
    <row r="677" spans="1:8" hidden="1" x14ac:dyDescent="0.3">
      <c r="A677">
        <v>244770708</v>
      </c>
      <c r="B677">
        <v>100</v>
      </c>
      <c r="C677" t="s">
        <v>4</v>
      </c>
      <c r="F677">
        <v>74809341</v>
      </c>
      <c r="G677">
        <v>100</v>
      </c>
      <c r="H677">
        <v>92</v>
      </c>
    </row>
    <row r="678" spans="1:8" x14ac:dyDescent="0.3">
      <c r="A678">
        <v>245100782</v>
      </c>
      <c r="B678">
        <v>100</v>
      </c>
      <c r="C678">
        <v>90</v>
      </c>
      <c r="F678">
        <v>303177590</v>
      </c>
      <c r="G678">
        <v>0</v>
      </c>
      <c r="H678">
        <v>100</v>
      </c>
    </row>
    <row r="679" spans="1:8" x14ac:dyDescent="0.3">
      <c r="A679">
        <v>246034440</v>
      </c>
      <c r="B679">
        <v>100</v>
      </c>
      <c r="C679">
        <v>100</v>
      </c>
      <c r="F679">
        <v>5824802</v>
      </c>
      <c r="G679">
        <v>100</v>
      </c>
      <c r="H679">
        <v>96</v>
      </c>
    </row>
    <row r="680" spans="1:8" x14ac:dyDescent="0.3">
      <c r="A680">
        <v>247254629</v>
      </c>
      <c r="B680">
        <v>100</v>
      </c>
      <c r="C680">
        <v>100</v>
      </c>
      <c r="F680">
        <v>263727224</v>
      </c>
      <c r="G680" t="s">
        <v>4</v>
      </c>
      <c r="H680">
        <v>100</v>
      </c>
    </row>
    <row r="681" spans="1:8" x14ac:dyDescent="0.3">
      <c r="A681">
        <v>247318064</v>
      </c>
      <c r="B681">
        <v>90</v>
      </c>
      <c r="C681">
        <v>100</v>
      </c>
      <c r="F681">
        <v>285518432</v>
      </c>
      <c r="G681">
        <v>100</v>
      </c>
      <c r="H681">
        <v>100</v>
      </c>
    </row>
    <row r="682" spans="1:8" x14ac:dyDescent="0.3">
      <c r="A682">
        <v>248054691</v>
      </c>
      <c r="B682">
        <v>100</v>
      </c>
      <c r="C682">
        <v>67</v>
      </c>
      <c r="F682">
        <v>58064419</v>
      </c>
      <c r="G682">
        <v>0</v>
      </c>
      <c r="H682" t="s">
        <v>4</v>
      </c>
    </row>
    <row r="683" spans="1:8" hidden="1" x14ac:dyDescent="0.3">
      <c r="A683">
        <v>248125238</v>
      </c>
      <c r="B683">
        <v>0</v>
      </c>
      <c r="C683" t="s">
        <v>4</v>
      </c>
      <c r="F683">
        <v>77972511</v>
      </c>
      <c r="G683">
        <v>0</v>
      </c>
      <c r="H683">
        <v>0</v>
      </c>
    </row>
    <row r="684" spans="1:8" x14ac:dyDescent="0.3">
      <c r="A684">
        <v>248291219</v>
      </c>
      <c r="B684">
        <v>100</v>
      </c>
      <c r="C684">
        <v>83</v>
      </c>
      <c r="F684">
        <v>71533651</v>
      </c>
      <c r="G684">
        <v>100</v>
      </c>
      <c r="H684">
        <v>58</v>
      </c>
    </row>
    <row r="685" spans="1:8" x14ac:dyDescent="0.3">
      <c r="A685">
        <v>248337733</v>
      </c>
      <c r="B685">
        <v>100</v>
      </c>
      <c r="C685">
        <v>97</v>
      </c>
      <c r="F685">
        <v>71984155</v>
      </c>
      <c r="G685">
        <v>95</v>
      </c>
      <c r="H685">
        <v>60</v>
      </c>
    </row>
    <row r="686" spans="1:8" hidden="1" x14ac:dyDescent="0.3">
      <c r="A686">
        <v>248656008</v>
      </c>
      <c r="B686">
        <v>100</v>
      </c>
      <c r="C686" t="s">
        <v>4</v>
      </c>
      <c r="F686">
        <v>2629375</v>
      </c>
      <c r="G686" t="s">
        <v>4</v>
      </c>
      <c r="H686">
        <v>75</v>
      </c>
    </row>
    <row r="687" spans="1:8" x14ac:dyDescent="0.3">
      <c r="A687">
        <v>251190047</v>
      </c>
      <c r="B687">
        <v>50</v>
      </c>
      <c r="C687">
        <v>100</v>
      </c>
      <c r="F687">
        <v>6969076</v>
      </c>
      <c r="G687">
        <v>100</v>
      </c>
      <c r="H687">
        <v>83</v>
      </c>
    </row>
    <row r="688" spans="1:8" x14ac:dyDescent="0.3">
      <c r="A688">
        <v>251943967</v>
      </c>
      <c r="B688">
        <v>0</v>
      </c>
      <c r="C688">
        <v>0</v>
      </c>
      <c r="F688">
        <v>22899771</v>
      </c>
      <c r="G688">
        <v>100</v>
      </c>
      <c r="H688">
        <v>56</v>
      </c>
    </row>
    <row r="689" spans="1:8" hidden="1" x14ac:dyDescent="0.3">
      <c r="A689">
        <v>252313720</v>
      </c>
      <c r="B689">
        <v>100</v>
      </c>
      <c r="C689" t="s">
        <v>4</v>
      </c>
      <c r="F689">
        <v>38298868</v>
      </c>
      <c r="G689">
        <v>100</v>
      </c>
      <c r="H689">
        <v>100</v>
      </c>
    </row>
    <row r="690" spans="1:8" x14ac:dyDescent="0.3">
      <c r="A690">
        <v>252904403</v>
      </c>
      <c r="B690">
        <v>92</v>
      </c>
      <c r="C690">
        <v>73</v>
      </c>
      <c r="F690">
        <v>36748066</v>
      </c>
      <c r="G690">
        <v>90</v>
      </c>
      <c r="H690">
        <v>92</v>
      </c>
    </row>
    <row r="691" spans="1:8" x14ac:dyDescent="0.3">
      <c r="A691">
        <v>254096899</v>
      </c>
      <c r="B691">
        <v>100</v>
      </c>
      <c r="C691">
        <v>95</v>
      </c>
      <c r="F691">
        <v>183594315</v>
      </c>
      <c r="G691">
        <v>100</v>
      </c>
      <c r="H691">
        <v>95</v>
      </c>
    </row>
    <row r="692" spans="1:8" x14ac:dyDescent="0.3">
      <c r="A692">
        <v>254676587</v>
      </c>
      <c r="B692">
        <v>100</v>
      </c>
      <c r="C692">
        <v>99</v>
      </c>
      <c r="F692">
        <v>73207318</v>
      </c>
      <c r="G692">
        <v>93</v>
      </c>
      <c r="H692">
        <v>77</v>
      </c>
    </row>
    <row r="693" spans="1:8" x14ac:dyDescent="0.3">
      <c r="A693">
        <v>255601789</v>
      </c>
      <c r="B693">
        <v>100</v>
      </c>
      <c r="C693">
        <v>100</v>
      </c>
      <c r="F693">
        <v>103438816</v>
      </c>
      <c r="G693">
        <v>100</v>
      </c>
      <c r="H693">
        <v>96</v>
      </c>
    </row>
    <row r="694" spans="1:8" x14ac:dyDescent="0.3">
      <c r="A694">
        <v>256006318</v>
      </c>
      <c r="B694">
        <v>100</v>
      </c>
      <c r="C694">
        <v>82</v>
      </c>
      <c r="F694">
        <v>188047893</v>
      </c>
      <c r="G694">
        <v>100</v>
      </c>
      <c r="H694">
        <v>88</v>
      </c>
    </row>
    <row r="695" spans="1:8" x14ac:dyDescent="0.3">
      <c r="A695">
        <v>257071270</v>
      </c>
      <c r="B695">
        <v>100</v>
      </c>
      <c r="C695">
        <v>97</v>
      </c>
      <c r="F695">
        <v>11729337</v>
      </c>
      <c r="G695">
        <v>50</v>
      </c>
      <c r="H695">
        <v>67</v>
      </c>
    </row>
    <row r="696" spans="1:8" x14ac:dyDescent="0.3">
      <c r="A696">
        <v>257161849</v>
      </c>
      <c r="B696">
        <v>100</v>
      </c>
      <c r="C696">
        <v>98</v>
      </c>
      <c r="F696">
        <v>19985328</v>
      </c>
      <c r="G696">
        <v>100</v>
      </c>
      <c r="H696">
        <v>100</v>
      </c>
    </row>
    <row r="697" spans="1:8" x14ac:dyDescent="0.3">
      <c r="A697">
        <v>258105776</v>
      </c>
      <c r="B697">
        <v>100</v>
      </c>
      <c r="C697">
        <v>100</v>
      </c>
      <c r="F697">
        <v>37080411</v>
      </c>
      <c r="G697">
        <v>100</v>
      </c>
      <c r="H697" t="s">
        <v>4</v>
      </c>
    </row>
    <row r="698" spans="1:8" x14ac:dyDescent="0.3">
      <c r="A698">
        <v>259444367</v>
      </c>
      <c r="B698">
        <v>100</v>
      </c>
      <c r="C698">
        <v>43</v>
      </c>
      <c r="F698">
        <v>154106142</v>
      </c>
      <c r="G698">
        <v>100</v>
      </c>
      <c r="H698">
        <v>89</v>
      </c>
    </row>
    <row r="699" spans="1:8" hidden="1" x14ac:dyDescent="0.3">
      <c r="A699">
        <v>259472536</v>
      </c>
      <c r="B699">
        <v>100</v>
      </c>
      <c r="C699" t="s">
        <v>4</v>
      </c>
      <c r="F699">
        <v>15779976</v>
      </c>
      <c r="G699">
        <v>100</v>
      </c>
      <c r="H699">
        <v>92</v>
      </c>
    </row>
    <row r="700" spans="1:8" x14ac:dyDescent="0.3">
      <c r="A700">
        <v>260079173</v>
      </c>
      <c r="B700">
        <v>100</v>
      </c>
      <c r="C700">
        <v>98</v>
      </c>
      <c r="F700">
        <v>183042938</v>
      </c>
      <c r="G700">
        <v>100</v>
      </c>
      <c r="H700">
        <v>54</v>
      </c>
    </row>
    <row r="701" spans="1:8" x14ac:dyDescent="0.3">
      <c r="A701">
        <v>261357467</v>
      </c>
      <c r="B701">
        <v>100</v>
      </c>
      <c r="C701">
        <v>100</v>
      </c>
      <c r="F701">
        <v>260384830</v>
      </c>
      <c r="G701">
        <v>100</v>
      </c>
      <c r="H701">
        <v>93</v>
      </c>
    </row>
    <row r="702" spans="1:8" x14ac:dyDescent="0.3">
      <c r="A702">
        <v>262572671</v>
      </c>
      <c r="B702">
        <v>100</v>
      </c>
      <c r="C702">
        <v>100</v>
      </c>
      <c r="F702">
        <v>14761152</v>
      </c>
      <c r="G702">
        <v>93</v>
      </c>
      <c r="H702">
        <v>70</v>
      </c>
    </row>
    <row r="703" spans="1:8" x14ac:dyDescent="0.3">
      <c r="A703">
        <v>262698364</v>
      </c>
      <c r="B703">
        <v>100</v>
      </c>
      <c r="C703">
        <v>70</v>
      </c>
      <c r="F703">
        <v>45149478</v>
      </c>
      <c r="G703">
        <v>100</v>
      </c>
      <c r="H703">
        <v>0</v>
      </c>
    </row>
    <row r="704" spans="1:8" x14ac:dyDescent="0.3">
      <c r="A704">
        <v>263343219</v>
      </c>
      <c r="B704">
        <v>100</v>
      </c>
      <c r="C704">
        <v>93</v>
      </c>
      <c r="F704">
        <v>4629110</v>
      </c>
      <c r="G704">
        <v>100</v>
      </c>
      <c r="H704">
        <v>96</v>
      </c>
    </row>
    <row r="705" spans="1:8" x14ac:dyDescent="0.3">
      <c r="A705">
        <v>264135703</v>
      </c>
      <c r="B705">
        <v>100</v>
      </c>
      <c r="C705">
        <v>100</v>
      </c>
      <c r="F705">
        <v>18884214</v>
      </c>
      <c r="G705">
        <v>100</v>
      </c>
      <c r="H705">
        <v>89</v>
      </c>
    </row>
    <row r="706" spans="1:8" x14ac:dyDescent="0.3">
      <c r="A706">
        <v>264859351</v>
      </c>
      <c r="B706">
        <v>100</v>
      </c>
      <c r="C706">
        <v>0</v>
      </c>
      <c r="F706">
        <v>130331704</v>
      </c>
      <c r="G706">
        <v>100</v>
      </c>
      <c r="H706">
        <v>100</v>
      </c>
    </row>
    <row r="707" spans="1:8" hidden="1" x14ac:dyDescent="0.3">
      <c r="A707">
        <v>265081067</v>
      </c>
      <c r="B707">
        <v>100</v>
      </c>
      <c r="C707" t="s">
        <v>4</v>
      </c>
      <c r="F707">
        <v>13813543</v>
      </c>
      <c r="G707">
        <v>100</v>
      </c>
      <c r="H707">
        <v>100</v>
      </c>
    </row>
    <row r="708" spans="1:8" x14ac:dyDescent="0.3">
      <c r="A708">
        <v>265437617</v>
      </c>
      <c r="B708">
        <v>100</v>
      </c>
      <c r="C708">
        <v>100</v>
      </c>
      <c r="F708">
        <v>5845598</v>
      </c>
      <c r="G708">
        <v>90</v>
      </c>
      <c r="H708">
        <v>41</v>
      </c>
    </row>
    <row r="709" spans="1:8" x14ac:dyDescent="0.3">
      <c r="A709">
        <v>266293258</v>
      </c>
      <c r="B709">
        <v>100</v>
      </c>
      <c r="C709">
        <v>100</v>
      </c>
      <c r="F709">
        <v>136724699</v>
      </c>
      <c r="G709">
        <v>100</v>
      </c>
      <c r="H709">
        <v>91</v>
      </c>
    </row>
    <row r="710" spans="1:8" x14ac:dyDescent="0.3">
      <c r="A710">
        <v>266371506</v>
      </c>
      <c r="B710">
        <v>100</v>
      </c>
      <c r="C710">
        <v>100</v>
      </c>
      <c r="F710">
        <v>199221052</v>
      </c>
      <c r="G710" t="s">
        <v>4</v>
      </c>
      <c r="H710">
        <v>100</v>
      </c>
    </row>
    <row r="711" spans="1:8" hidden="1" x14ac:dyDescent="0.3">
      <c r="A711">
        <v>266594170</v>
      </c>
      <c r="B711">
        <v>0</v>
      </c>
      <c r="C711" t="s">
        <v>4</v>
      </c>
      <c r="F711">
        <v>265694719</v>
      </c>
      <c r="G711">
        <v>95</v>
      </c>
      <c r="H711">
        <v>83</v>
      </c>
    </row>
    <row r="712" spans="1:8" x14ac:dyDescent="0.3">
      <c r="A712">
        <v>268962477</v>
      </c>
      <c r="B712">
        <v>100</v>
      </c>
      <c r="C712">
        <v>100</v>
      </c>
      <c r="F712">
        <v>237344843</v>
      </c>
      <c r="G712">
        <v>100</v>
      </c>
      <c r="H712">
        <v>89</v>
      </c>
    </row>
    <row r="713" spans="1:8" hidden="1" x14ac:dyDescent="0.3">
      <c r="A713">
        <v>269881723</v>
      </c>
      <c r="B713" t="s">
        <v>4</v>
      </c>
      <c r="C713">
        <v>100</v>
      </c>
      <c r="F713">
        <v>13165498</v>
      </c>
      <c r="G713">
        <v>100</v>
      </c>
      <c r="H713">
        <v>60</v>
      </c>
    </row>
    <row r="714" spans="1:8" x14ac:dyDescent="0.3">
      <c r="A714">
        <v>270141390</v>
      </c>
      <c r="B714">
        <v>100</v>
      </c>
      <c r="C714">
        <v>100</v>
      </c>
      <c r="F714">
        <v>21179377</v>
      </c>
      <c r="G714">
        <v>100</v>
      </c>
      <c r="H714">
        <v>0</v>
      </c>
    </row>
    <row r="715" spans="1:8" x14ac:dyDescent="0.3">
      <c r="A715">
        <v>270604691</v>
      </c>
      <c r="B715">
        <v>90</v>
      </c>
      <c r="C715">
        <v>93</v>
      </c>
      <c r="F715">
        <v>2955978</v>
      </c>
      <c r="G715" t="s">
        <v>4</v>
      </c>
      <c r="H715">
        <v>50</v>
      </c>
    </row>
    <row r="716" spans="1:8" hidden="1" x14ac:dyDescent="0.3">
      <c r="A716">
        <v>270985516</v>
      </c>
      <c r="B716" t="s">
        <v>4</v>
      </c>
      <c r="C716">
        <v>50</v>
      </c>
      <c r="F716">
        <v>5244400</v>
      </c>
      <c r="G716">
        <v>0</v>
      </c>
      <c r="H716" t="s">
        <v>4</v>
      </c>
    </row>
    <row r="717" spans="1:8" x14ac:dyDescent="0.3">
      <c r="A717">
        <v>271409872</v>
      </c>
      <c r="B717">
        <v>100</v>
      </c>
      <c r="C717">
        <v>100</v>
      </c>
      <c r="F717">
        <v>225950637</v>
      </c>
      <c r="G717">
        <v>100</v>
      </c>
      <c r="H717">
        <v>94</v>
      </c>
    </row>
    <row r="718" spans="1:8" hidden="1" x14ac:dyDescent="0.3">
      <c r="A718">
        <v>272855922</v>
      </c>
      <c r="B718" t="s">
        <v>4</v>
      </c>
      <c r="C718">
        <v>100</v>
      </c>
      <c r="F718">
        <v>146392829</v>
      </c>
      <c r="G718">
        <v>100</v>
      </c>
      <c r="H718">
        <v>68</v>
      </c>
    </row>
    <row r="719" spans="1:8" hidden="1" x14ac:dyDescent="0.3">
      <c r="A719">
        <v>275165013</v>
      </c>
      <c r="B719">
        <v>0</v>
      </c>
      <c r="C719" t="s">
        <v>4</v>
      </c>
      <c r="F719">
        <v>316158731</v>
      </c>
      <c r="G719">
        <v>100</v>
      </c>
      <c r="H719">
        <v>33</v>
      </c>
    </row>
    <row r="720" spans="1:8" x14ac:dyDescent="0.3">
      <c r="A720">
        <v>275263495</v>
      </c>
      <c r="B720">
        <v>10</v>
      </c>
      <c r="C720">
        <v>0</v>
      </c>
      <c r="F720">
        <v>24938790</v>
      </c>
      <c r="G720">
        <v>100</v>
      </c>
      <c r="H720">
        <v>100</v>
      </c>
    </row>
    <row r="721" spans="1:8" x14ac:dyDescent="0.3">
      <c r="A721">
        <v>276534693</v>
      </c>
      <c r="B721">
        <v>100</v>
      </c>
      <c r="C721">
        <v>94</v>
      </c>
      <c r="F721">
        <v>37087530</v>
      </c>
      <c r="G721">
        <v>90</v>
      </c>
      <c r="H721">
        <v>57</v>
      </c>
    </row>
    <row r="722" spans="1:8" x14ac:dyDescent="0.3">
      <c r="A722">
        <v>276576885</v>
      </c>
      <c r="B722">
        <v>0</v>
      </c>
      <c r="C722">
        <v>0</v>
      </c>
      <c r="F722">
        <v>130796878</v>
      </c>
      <c r="G722">
        <v>100</v>
      </c>
      <c r="H722">
        <v>100</v>
      </c>
    </row>
    <row r="723" spans="1:8" x14ac:dyDescent="0.3">
      <c r="A723">
        <v>277193683</v>
      </c>
      <c r="B723">
        <v>100</v>
      </c>
      <c r="C723">
        <v>89</v>
      </c>
      <c r="F723">
        <v>224268660</v>
      </c>
      <c r="G723">
        <v>100</v>
      </c>
      <c r="H723">
        <v>99</v>
      </c>
    </row>
    <row r="724" spans="1:8" x14ac:dyDescent="0.3">
      <c r="A724">
        <v>277966059</v>
      </c>
      <c r="B724">
        <v>100</v>
      </c>
      <c r="C724">
        <v>100</v>
      </c>
      <c r="F724">
        <v>255648479</v>
      </c>
      <c r="G724">
        <v>100</v>
      </c>
      <c r="H724">
        <v>98</v>
      </c>
    </row>
    <row r="725" spans="1:8" hidden="1" x14ac:dyDescent="0.3">
      <c r="A725">
        <v>279557934</v>
      </c>
      <c r="B725">
        <v>67</v>
      </c>
      <c r="C725" t="s">
        <v>4</v>
      </c>
      <c r="F725">
        <v>17011008</v>
      </c>
      <c r="G725">
        <v>100</v>
      </c>
      <c r="H725">
        <v>100</v>
      </c>
    </row>
    <row r="726" spans="1:8" x14ac:dyDescent="0.3">
      <c r="A726">
        <v>279992180</v>
      </c>
      <c r="B726">
        <v>100</v>
      </c>
      <c r="C726">
        <v>98</v>
      </c>
      <c r="F726">
        <v>93706332</v>
      </c>
      <c r="G726">
        <v>100</v>
      </c>
      <c r="H726">
        <v>100</v>
      </c>
    </row>
    <row r="727" spans="1:8" x14ac:dyDescent="0.3">
      <c r="A727">
        <v>280754761</v>
      </c>
      <c r="B727">
        <v>100</v>
      </c>
      <c r="C727">
        <v>75</v>
      </c>
      <c r="F727">
        <v>52690863</v>
      </c>
      <c r="G727">
        <v>100</v>
      </c>
      <c r="H727">
        <v>70</v>
      </c>
    </row>
    <row r="728" spans="1:8" x14ac:dyDescent="0.3">
      <c r="A728">
        <v>281495688</v>
      </c>
      <c r="B728">
        <v>100</v>
      </c>
      <c r="C728">
        <v>67</v>
      </c>
      <c r="F728">
        <v>153493471</v>
      </c>
      <c r="G728">
        <v>0</v>
      </c>
      <c r="H728">
        <v>60</v>
      </c>
    </row>
    <row r="729" spans="1:8" hidden="1" x14ac:dyDescent="0.3">
      <c r="A729">
        <v>283479741</v>
      </c>
      <c r="B729" t="s">
        <v>4</v>
      </c>
      <c r="C729">
        <v>100</v>
      </c>
      <c r="F729">
        <v>25608352</v>
      </c>
      <c r="G729" t="s">
        <v>4</v>
      </c>
      <c r="H729">
        <v>100</v>
      </c>
    </row>
    <row r="730" spans="1:8" x14ac:dyDescent="0.3">
      <c r="A730">
        <v>284807390</v>
      </c>
      <c r="B730">
        <v>100</v>
      </c>
      <c r="C730">
        <v>67</v>
      </c>
      <c r="F730">
        <v>258360</v>
      </c>
      <c r="G730">
        <v>100</v>
      </c>
      <c r="H730">
        <v>100</v>
      </c>
    </row>
    <row r="731" spans="1:8" x14ac:dyDescent="0.3">
      <c r="A731">
        <v>285528521</v>
      </c>
      <c r="B731">
        <v>100</v>
      </c>
      <c r="C731">
        <v>73</v>
      </c>
      <c r="F731">
        <v>194852818</v>
      </c>
      <c r="G731">
        <v>100</v>
      </c>
      <c r="H731">
        <v>97</v>
      </c>
    </row>
    <row r="732" spans="1:8" x14ac:dyDescent="0.3">
      <c r="A732">
        <v>286165609</v>
      </c>
      <c r="B732">
        <v>100</v>
      </c>
      <c r="C732">
        <v>72</v>
      </c>
      <c r="F732">
        <v>165800</v>
      </c>
      <c r="G732">
        <v>0</v>
      </c>
      <c r="H732" t="s">
        <v>4</v>
      </c>
    </row>
    <row r="733" spans="1:8" x14ac:dyDescent="0.3">
      <c r="A733">
        <v>286934409</v>
      </c>
      <c r="B733">
        <v>100</v>
      </c>
      <c r="C733">
        <v>99</v>
      </c>
      <c r="F733">
        <v>37918663</v>
      </c>
      <c r="G733">
        <v>100</v>
      </c>
      <c r="H733">
        <v>100</v>
      </c>
    </row>
    <row r="734" spans="1:8" hidden="1" x14ac:dyDescent="0.3">
      <c r="A734">
        <v>287483064</v>
      </c>
      <c r="B734">
        <v>0</v>
      </c>
      <c r="C734" t="s">
        <v>4</v>
      </c>
      <c r="F734">
        <v>8856331</v>
      </c>
      <c r="G734" t="s">
        <v>4</v>
      </c>
      <c r="H734">
        <v>80</v>
      </c>
    </row>
    <row r="735" spans="1:8" hidden="1" x14ac:dyDescent="0.3">
      <c r="A735">
        <v>288671055</v>
      </c>
      <c r="B735">
        <v>100</v>
      </c>
      <c r="C735" t="s">
        <v>4</v>
      </c>
      <c r="F735">
        <v>14228049</v>
      </c>
      <c r="G735">
        <v>100</v>
      </c>
      <c r="H735">
        <v>100</v>
      </c>
    </row>
    <row r="736" spans="1:8" x14ac:dyDescent="0.3">
      <c r="A736">
        <v>290634597</v>
      </c>
      <c r="B736">
        <v>100</v>
      </c>
      <c r="C736">
        <v>82</v>
      </c>
      <c r="F736">
        <v>79717545</v>
      </c>
      <c r="G736">
        <v>100</v>
      </c>
      <c r="H736">
        <v>100</v>
      </c>
    </row>
    <row r="737" spans="1:8" x14ac:dyDescent="0.3">
      <c r="A737">
        <v>290780726</v>
      </c>
      <c r="B737">
        <v>100</v>
      </c>
      <c r="C737">
        <v>100</v>
      </c>
      <c r="F737">
        <v>31624740</v>
      </c>
      <c r="G737">
        <v>0</v>
      </c>
      <c r="H737">
        <v>0</v>
      </c>
    </row>
    <row r="738" spans="1:8" hidden="1" x14ac:dyDescent="0.3">
      <c r="A738">
        <v>291079356</v>
      </c>
      <c r="B738" t="s">
        <v>4</v>
      </c>
      <c r="C738">
        <v>100</v>
      </c>
      <c r="F738">
        <v>53144997</v>
      </c>
      <c r="G738">
        <v>100</v>
      </c>
      <c r="H738">
        <v>100</v>
      </c>
    </row>
    <row r="739" spans="1:8" x14ac:dyDescent="0.3">
      <c r="A739">
        <v>291183550</v>
      </c>
      <c r="B739">
        <v>100</v>
      </c>
      <c r="C739">
        <v>96</v>
      </c>
      <c r="F739">
        <v>127675706</v>
      </c>
      <c r="G739">
        <v>100</v>
      </c>
      <c r="H739">
        <v>33</v>
      </c>
    </row>
    <row r="740" spans="1:8" x14ac:dyDescent="0.3">
      <c r="A740">
        <v>291576734</v>
      </c>
      <c r="B740">
        <v>100</v>
      </c>
      <c r="C740">
        <v>100</v>
      </c>
      <c r="F740">
        <v>3388423</v>
      </c>
      <c r="G740">
        <v>70</v>
      </c>
      <c r="H740">
        <v>5</v>
      </c>
    </row>
    <row r="741" spans="1:8" x14ac:dyDescent="0.3">
      <c r="A741">
        <v>292257317</v>
      </c>
      <c r="B741">
        <v>100</v>
      </c>
      <c r="C741">
        <v>80</v>
      </c>
      <c r="F741">
        <v>192196322</v>
      </c>
      <c r="G741">
        <v>0</v>
      </c>
      <c r="H741">
        <v>0</v>
      </c>
    </row>
    <row r="742" spans="1:8" x14ac:dyDescent="0.3">
      <c r="A742">
        <v>292527083</v>
      </c>
      <c r="B742">
        <v>95</v>
      </c>
      <c r="C742">
        <v>87</v>
      </c>
      <c r="F742">
        <v>146673647</v>
      </c>
      <c r="G742">
        <v>100</v>
      </c>
      <c r="H742">
        <v>100</v>
      </c>
    </row>
    <row r="743" spans="1:8" x14ac:dyDescent="0.3">
      <c r="A743">
        <v>294519576</v>
      </c>
      <c r="B743">
        <v>100</v>
      </c>
      <c r="C743">
        <v>81</v>
      </c>
      <c r="F743">
        <v>13862196</v>
      </c>
      <c r="G743">
        <v>0</v>
      </c>
      <c r="H743" t="s">
        <v>4</v>
      </c>
    </row>
    <row r="744" spans="1:8" x14ac:dyDescent="0.3">
      <c r="A744">
        <v>296180138</v>
      </c>
      <c r="B744">
        <v>100</v>
      </c>
      <c r="C744">
        <v>96</v>
      </c>
      <c r="F744">
        <v>224158590</v>
      </c>
      <c r="G744">
        <v>50</v>
      </c>
      <c r="H744">
        <v>100</v>
      </c>
    </row>
    <row r="745" spans="1:8" hidden="1" x14ac:dyDescent="0.3">
      <c r="A745">
        <v>296784769</v>
      </c>
      <c r="B745" t="s">
        <v>4</v>
      </c>
      <c r="C745">
        <v>100</v>
      </c>
      <c r="F745">
        <v>143053040</v>
      </c>
      <c r="G745">
        <v>100</v>
      </c>
      <c r="H745">
        <v>100</v>
      </c>
    </row>
    <row r="746" spans="1:8" x14ac:dyDescent="0.3">
      <c r="A746">
        <v>301747040</v>
      </c>
      <c r="B746">
        <v>100</v>
      </c>
      <c r="C746">
        <v>100</v>
      </c>
      <c r="F746">
        <v>92713505</v>
      </c>
      <c r="G746" t="s">
        <v>4</v>
      </c>
      <c r="H746">
        <v>93</v>
      </c>
    </row>
    <row r="747" spans="1:8" x14ac:dyDescent="0.3">
      <c r="A747">
        <v>302535178</v>
      </c>
      <c r="B747">
        <v>100</v>
      </c>
      <c r="C747">
        <v>89</v>
      </c>
      <c r="F747">
        <v>377962</v>
      </c>
      <c r="G747">
        <v>100</v>
      </c>
      <c r="H747">
        <v>81</v>
      </c>
    </row>
    <row r="748" spans="1:8" hidden="1" x14ac:dyDescent="0.3">
      <c r="A748">
        <v>303616502</v>
      </c>
      <c r="B748" t="s">
        <v>4</v>
      </c>
      <c r="C748">
        <v>0</v>
      </c>
      <c r="F748">
        <v>63763172</v>
      </c>
      <c r="G748">
        <v>100</v>
      </c>
      <c r="H748">
        <v>90</v>
      </c>
    </row>
    <row r="749" spans="1:8" x14ac:dyDescent="0.3">
      <c r="A749">
        <v>303965651</v>
      </c>
      <c r="B749">
        <v>0</v>
      </c>
      <c r="C749">
        <v>0</v>
      </c>
      <c r="F749">
        <v>742398</v>
      </c>
      <c r="G749">
        <v>100</v>
      </c>
      <c r="H749">
        <v>100</v>
      </c>
    </row>
    <row r="750" spans="1:8" hidden="1" x14ac:dyDescent="0.3">
      <c r="A750">
        <v>303996826</v>
      </c>
      <c r="B750" t="s">
        <v>4</v>
      </c>
      <c r="C750">
        <v>100</v>
      </c>
      <c r="F750">
        <v>1805882</v>
      </c>
      <c r="G750">
        <v>100</v>
      </c>
      <c r="H750">
        <v>50</v>
      </c>
    </row>
    <row r="751" spans="1:8" x14ac:dyDescent="0.3">
      <c r="A751">
        <v>304355450</v>
      </c>
      <c r="B751">
        <v>100</v>
      </c>
      <c r="C751">
        <v>100</v>
      </c>
      <c r="F751">
        <v>20782996</v>
      </c>
      <c r="G751">
        <v>100</v>
      </c>
      <c r="H751">
        <v>98</v>
      </c>
    </row>
    <row r="752" spans="1:8" x14ac:dyDescent="0.3">
      <c r="A752">
        <v>305136681</v>
      </c>
      <c r="B752">
        <v>100</v>
      </c>
      <c r="C752">
        <v>99</v>
      </c>
      <c r="F752">
        <v>43032368</v>
      </c>
      <c r="G752">
        <v>91</v>
      </c>
      <c r="H752">
        <v>77</v>
      </c>
    </row>
    <row r="753" spans="1:8" x14ac:dyDescent="0.3">
      <c r="A753">
        <v>307890067</v>
      </c>
      <c r="B753">
        <v>100</v>
      </c>
      <c r="C753">
        <v>80</v>
      </c>
      <c r="F753">
        <v>101117782</v>
      </c>
      <c r="G753">
        <v>97</v>
      </c>
      <c r="H753">
        <v>99</v>
      </c>
    </row>
    <row r="754" spans="1:8" x14ac:dyDescent="0.3">
      <c r="A754">
        <v>310717311</v>
      </c>
      <c r="B754">
        <v>0</v>
      </c>
      <c r="C754">
        <v>38</v>
      </c>
      <c r="F754">
        <v>55430413</v>
      </c>
      <c r="G754">
        <v>100</v>
      </c>
      <c r="H754">
        <v>94</v>
      </c>
    </row>
    <row r="755" spans="1:8" x14ac:dyDescent="0.3">
      <c r="A755">
        <v>311818674</v>
      </c>
      <c r="B755">
        <v>100</v>
      </c>
      <c r="C755">
        <v>76</v>
      </c>
      <c r="F755">
        <v>102517922</v>
      </c>
      <c r="G755">
        <v>100</v>
      </c>
      <c r="H755" t="s">
        <v>4</v>
      </c>
    </row>
    <row r="756" spans="1:8" x14ac:dyDescent="0.3">
      <c r="A756">
        <v>312035011</v>
      </c>
      <c r="B756">
        <v>100</v>
      </c>
      <c r="C756">
        <v>100</v>
      </c>
      <c r="F756">
        <v>311241702</v>
      </c>
      <c r="G756">
        <v>50</v>
      </c>
      <c r="H756">
        <v>100</v>
      </c>
    </row>
    <row r="757" spans="1:8" x14ac:dyDescent="0.3">
      <c r="A757">
        <v>312678612</v>
      </c>
      <c r="B757">
        <v>100</v>
      </c>
      <c r="C757">
        <v>73</v>
      </c>
      <c r="F757">
        <v>341995122</v>
      </c>
      <c r="G757">
        <v>100</v>
      </c>
      <c r="H757">
        <v>93</v>
      </c>
    </row>
    <row r="758" spans="1:8" x14ac:dyDescent="0.3">
      <c r="A758">
        <v>312975505</v>
      </c>
      <c r="B758">
        <v>100</v>
      </c>
      <c r="C758">
        <v>100</v>
      </c>
      <c r="F758">
        <v>385143931</v>
      </c>
      <c r="G758">
        <v>82</v>
      </c>
      <c r="H758">
        <v>77</v>
      </c>
    </row>
    <row r="759" spans="1:8" x14ac:dyDescent="0.3">
      <c r="A759">
        <v>314547699</v>
      </c>
      <c r="B759">
        <v>100</v>
      </c>
      <c r="C759">
        <v>100</v>
      </c>
      <c r="F759">
        <v>19984389</v>
      </c>
      <c r="G759">
        <v>0</v>
      </c>
      <c r="H759">
        <v>50</v>
      </c>
    </row>
    <row r="760" spans="1:8" hidden="1" x14ac:dyDescent="0.3">
      <c r="A760">
        <v>314842578</v>
      </c>
      <c r="B760" t="s">
        <v>4</v>
      </c>
      <c r="C760">
        <v>100</v>
      </c>
      <c r="F760">
        <v>15303501</v>
      </c>
      <c r="G760">
        <v>100</v>
      </c>
      <c r="H760">
        <v>99</v>
      </c>
    </row>
    <row r="761" spans="1:8" x14ac:dyDescent="0.3">
      <c r="A761">
        <v>316231322</v>
      </c>
      <c r="B761">
        <v>0</v>
      </c>
      <c r="C761">
        <v>100</v>
      </c>
      <c r="F761">
        <v>66042142</v>
      </c>
      <c r="G761">
        <v>100</v>
      </c>
      <c r="H761">
        <v>100</v>
      </c>
    </row>
    <row r="762" spans="1:8" hidden="1" x14ac:dyDescent="0.3">
      <c r="A762">
        <v>318429100</v>
      </c>
      <c r="B762" t="s">
        <v>4</v>
      </c>
      <c r="C762">
        <v>100</v>
      </c>
      <c r="F762">
        <v>217881653</v>
      </c>
      <c r="G762">
        <v>0</v>
      </c>
      <c r="H762" t="s">
        <v>4</v>
      </c>
    </row>
    <row r="763" spans="1:8" x14ac:dyDescent="0.3">
      <c r="A763">
        <v>319882486</v>
      </c>
      <c r="B763">
        <v>100</v>
      </c>
      <c r="C763">
        <v>99</v>
      </c>
      <c r="F763">
        <v>281012434</v>
      </c>
      <c r="G763" t="s">
        <v>4</v>
      </c>
      <c r="H763">
        <v>100</v>
      </c>
    </row>
    <row r="764" spans="1:8" x14ac:dyDescent="0.3">
      <c r="A764">
        <v>321399874</v>
      </c>
      <c r="B764">
        <v>100</v>
      </c>
      <c r="C764">
        <v>79</v>
      </c>
      <c r="F764">
        <v>5175157</v>
      </c>
      <c r="G764">
        <v>0</v>
      </c>
      <c r="H764" t="s">
        <v>4</v>
      </c>
    </row>
    <row r="765" spans="1:8" hidden="1" x14ac:dyDescent="0.3">
      <c r="A765">
        <v>321918657</v>
      </c>
      <c r="B765" t="s">
        <v>4</v>
      </c>
      <c r="C765">
        <v>83</v>
      </c>
      <c r="F765">
        <v>32353738</v>
      </c>
      <c r="G765">
        <v>100</v>
      </c>
      <c r="H765">
        <v>92</v>
      </c>
    </row>
    <row r="766" spans="1:8" x14ac:dyDescent="0.3">
      <c r="A766">
        <v>322152599</v>
      </c>
      <c r="B766">
        <v>100</v>
      </c>
      <c r="C766">
        <v>100</v>
      </c>
      <c r="F766">
        <v>36454673</v>
      </c>
      <c r="G766">
        <v>100</v>
      </c>
      <c r="H766">
        <v>100</v>
      </c>
    </row>
    <row r="767" spans="1:8" x14ac:dyDescent="0.3">
      <c r="A767">
        <v>323810199</v>
      </c>
      <c r="B767">
        <v>100</v>
      </c>
      <c r="C767">
        <v>100</v>
      </c>
      <c r="F767">
        <v>16110884</v>
      </c>
      <c r="G767">
        <v>100</v>
      </c>
      <c r="H767">
        <v>84</v>
      </c>
    </row>
    <row r="768" spans="1:8" hidden="1" x14ac:dyDescent="0.3">
      <c r="A768">
        <v>324739870</v>
      </c>
      <c r="B768" t="s">
        <v>4</v>
      </c>
      <c r="C768">
        <v>100</v>
      </c>
      <c r="F768">
        <v>103972961</v>
      </c>
      <c r="G768">
        <v>100</v>
      </c>
      <c r="H768">
        <v>93</v>
      </c>
    </row>
    <row r="769" spans="1:8" x14ac:dyDescent="0.3">
      <c r="A769">
        <v>327456656</v>
      </c>
      <c r="B769">
        <v>0</v>
      </c>
      <c r="C769">
        <v>0</v>
      </c>
      <c r="F769">
        <v>27361518</v>
      </c>
      <c r="G769">
        <v>100</v>
      </c>
      <c r="H769">
        <v>100</v>
      </c>
    </row>
    <row r="770" spans="1:8" x14ac:dyDescent="0.3">
      <c r="A770">
        <v>331335400</v>
      </c>
      <c r="B770">
        <v>100</v>
      </c>
      <c r="C770">
        <v>93</v>
      </c>
      <c r="F770">
        <v>116596822</v>
      </c>
      <c r="G770">
        <v>100</v>
      </c>
      <c r="H770">
        <v>100</v>
      </c>
    </row>
    <row r="771" spans="1:8" x14ac:dyDescent="0.3">
      <c r="F771">
        <v>147702149</v>
      </c>
      <c r="G771">
        <v>100</v>
      </c>
      <c r="H771">
        <v>6</v>
      </c>
    </row>
    <row r="772" spans="1:8" x14ac:dyDescent="0.3">
      <c r="F772">
        <v>778356</v>
      </c>
      <c r="G772">
        <v>100</v>
      </c>
      <c r="H772">
        <v>100</v>
      </c>
    </row>
    <row r="773" spans="1:8" x14ac:dyDescent="0.3">
      <c r="F773">
        <v>162932943</v>
      </c>
      <c r="G773">
        <v>100</v>
      </c>
      <c r="H773">
        <v>100</v>
      </c>
    </row>
    <row r="774" spans="1:8" x14ac:dyDescent="0.3">
      <c r="F774">
        <v>150188232</v>
      </c>
      <c r="G774">
        <v>100</v>
      </c>
      <c r="H774">
        <v>99</v>
      </c>
    </row>
    <row r="775" spans="1:8" x14ac:dyDescent="0.3">
      <c r="F775">
        <v>82916344</v>
      </c>
      <c r="G775">
        <v>100</v>
      </c>
      <c r="H775">
        <v>0</v>
      </c>
    </row>
    <row r="776" spans="1:8" hidden="1" x14ac:dyDescent="0.3">
      <c r="F776">
        <v>3208770</v>
      </c>
      <c r="G776" t="s">
        <v>4</v>
      </c>
      <c r="H776">
        <v>100</v>
      </c>
    </row>
    <row r="777" spans="1:8" x14ac:dyDescent="0.3">
      <c r="F777">
        <v>70945480</v>
      </c>
      <c r="G777">
        <v>100</v>
      </c>
      <c r="H777">
        <v>97</v>
      </c>
    </row>
    <row r="778" spans="1:8" x14ac:dyDescent="0.3">
      <c r="F778">
        <v>111033878</v>
      </c>
      <c r="G778">
        <v>100</v>
      </c>
      <c r="H778">
        <v>100</v>
      </c>
    </row>
    <row r="779" spans="1:8" x14ac:dyDescent="0.3">
      <c r="F779">
        <v>269830330</v>
      </c>
      <c r="G779">
        <v>100</v>
      </c>
      <c r="H779">
        <v>100</v>
      </c>
    </row>
    <row r="780" spans="1:8" x14ac:dyDescent="0.3">
      <c r="F780">
        <v>179046365</v>
      </c>
      <c r="G780">
        <v>97</v>
      </c>
      <c r="H780">
        <v>79</v>
      </c>
    </row>
    <row r="781" spans="1:8" x14ac:dyDescent="0.3">
      <c r="F781">
        <v>5736902</v>
      </c>
      <c r="G781">
        <v>100</v>
      </c>
      <c r="H781">
        <v>83</v>
      </c>
    </row>
    <row r="782" spans="1:8" hidden="1" x14ac:dyDescent="0.3">
      <c r="F782">
        <v>71028073</v>
      </c>
      <c r="G782" t="s">
        <v>4</v>
      </c>
      <c r="H782">
        <v>0</v>
      </c>
    </row>
    <row r="783" spans="1:8" x14ac:dyDescent="0.3">
      <c r="F783">
        <v>182314733</v>
      </c>
      <c r="G783">
        <v>100</v>
      </c>
      <c r="H783">
        <v>99</v>
      </c>
    </row>
    <row r="784" spans="1:8" x14ac:dyDescent="0.3">
      <c r="F784">
        <v>27900495</v>
      </c>
      <c r="G784">
        <v>100</v>
      </c>
      <c r="H784">
        <v>20</v>
      </c>
    </row>
    <row r="785" spans="6:8" x14ac:dyDescent="0.3">
      <c r="F785">
        <v>212877076</v>
      </c>
      <c r="G785">
        <v>100</v>
      </c>
      <c r="H785">
        <v>87</v>
      </c>
    </row>
    <row r="786" spans="6:8" x14ac:dyDescent="0.3">
      <c r="F786">
        <v>266765033</v>
      </c>
      <c r="G786">
        <v>100</v>
      </c>
      <c r="H786">
        <v>100</v>
      </c>
    </row>
    <row r="787" spans="6:8" x14ac:dyDescent="0.3">
      <c r="F787">
        <v>56118558</v>
      </c>
      <c r="G787">
        <v>100</v>
      </c>
      <c r="H787">
        <v>88</v>
      </c>
    </row>
    <row r="788" spans="6:8" x14ac:dyDescent="0.3">
      <c r="F788">
        <v>15513874</v>
      </c>
      <c r="G788">
        <v>100</v>
      </c>
      <c r="H788">
        <v>50</v>
      </c>
    </row>
    <row r="789" spans="6:8" x14ac:dyDescent="0.3">
      <c r="F789">
        <v>55324743</v>
      </c>
      <c r="G789">
        <v>100</v>
      </c>
      <c r="H789">
        <v>0</v>
      </c>
    </row>
    <row r="790" spans="6:8" x14ac:dyDescent="0.3">
      <c r="F790">
        <v>18896932</v>
      </c>
      <c r="G790">
        <v>50</v>
      </c>
      <c r="H790">
        <v>44</v>
      </c>
    </row>
    <row r="791" spans="6:8" x14ac:dyDescent="0.3">
      <c r="F791">
        <v>12482119</v>
      </c>
      <c r="G791">
        <v>100</v>
      </c>
      <c r="H791">
        <v>80</v>
      </c>
    </row>
    <row r="792" spans="6:8" x14ac:dyDescent="0.3">
      <c r="F792">
        <v>79023512</v>
      </c>
      <c r="G792">
        <v>100</v>
      </c>
      <c r="H792">
        <v>89</v>
      </c>
    </row>
    <row r="793" spans="6:8" x14ac:dyDescent="0.3">
      <c r="F793">
        <v>37318876</v>
      </c>
      <c r="G793">
        <v>100</v>
      </c>
      <c r="H793">
        <v>100</v>
      </c>
    </row>
    <row r="794" spans="6:8" x14ac:dyDescent="0.3">
      <c r="F794">
        <v>253678734</v>
      </c>
      <c r="G794">
        <v>100</v>
      </c>
      <c r="H794">
        <v>75</v>
      </c>
    </row>
    <row r="795" spans="6:8" x14ac:dyDescent="0.3">
      <c r="F795">
        <v>127985618</v>
      </c>
      <c r="G795">
        <v>100</v>
      </c>
      <c r="H795">
        <v>83</v>
      </c>
    </row>
    <row r="796" spans="6:8" x14ac:dyDescent="0.3">
      <c r="F796">
        <v>79755112</v>
      </c>
      <c r="G796">
        <v>100</v>
      </c>
      <c r="H796">
        <v>97</v>
      </c>
    </row>
    <row r="797" spans="6:8" x14ac:dyDescent="0.3">
      <c r="F797">
        <v>61713393</v>
      </c>
      <c r="G797">
        <v>96</v>
      </c>
      <c r="H797">
        <v>94</v>
      </c>
    </row>
    <row r="798" spans="6:8" hidden="1" x14ac:dyDescent="0.3">
      <c r="F798">
        <v>241747489</v>
      </c>
      <c r="G798" t="s">
        <v>4</v>
      </c>
      <c r="H798">
        <v>0</v>
      </c>
    </row>
    <row r="799" spans="6:8" hidden="1" x14ac:dyDescent="0.3">
      <c r="F799">
        <v>299588175</v>
      </c>
      <c r="G799" t="s">
        <v>4</v>
      </c>
      <c r="H799">
        <v>100</v>
      </c>
    </row>
    <row r="800" spans="6:8" x14ac:dyDescent="0.3">
      <c r="F800">
        <v>246616094</v>
      </c>
      <c r="G800">
        <v>80</v>
      </c>
      <c r="H800">
        <v>93</v>
      </c>
    </row>
    <row r="801" spans="6:8" x14ac:dyDescent="0.3">
      <c r="F801">
        <v>77000637</v>
      </c>
      <c r="G801">
        <v>100</v>
      </c>
      <c r="H801">
        <v>97</v>
      </c>
    </row>
    <row r="802" spans="6:8" hidden="1" x14ac:dyDescent="0.3">
      <c r="F802">
        <v>163564955</v>
      </c>
      <c r="G802" t="s">
        <v>4</v>
      </c>
      <c r="H802">
        <v>100</v>
      </c>
    </row>
    <row r="803" spans="6:8" hidden="1" x14ac:dyDescent="0.3">
      <c r="F803">
        <v>308353373</v>
      </c>
      <c r="G803" t="s">
        <v>4</v>
      </c>
      <c r="H803">
        <v>100</v>
      </c>
    </row>
    <row r="804" spans="6:8" hidden="1" x14ac:dyDescent="0.3">
      <c r="F804">
        <v>11023940</v>
      </c>
      <c r="G804" t="s">
        <v>4</v>
      </c>
      <c r="H804">
        <v>100</v>
      </c>
    </row>
    <row r="805" spans="6:8" x14ac:dyDescent="0.3">
      <c r="F805">
        <v>83038230</v>
      </c>
      <c r="G805">
        <v>13</v>
      </c>
      <c r="H805">
        <v>0</v>
      </c>
    </row>
    <row r="806" spans="6:8" x14ac:dyDescent="0.3">
      <c r="F806">
        <v>2145632</v>
      </c>
      <c r="G806">
        <v>100</v>
      </c>
      <c r="H806">
        <v>100</v>
      </c>
    </row>
    <row r="807" spans="6:8" x14ac:dyDescent="0.3">
      <c r="F807">
        <v>210374288</v>
      </c>
      <c r="G807">
        <v>100</v>
      </c>
      <c r="H807">
        <v>66</v>
      </c>
    </row>
    <row r="808" spans="6:8" x14ac:dyDescent="0.3">
      <c r="F808">
        <v>261702849</v>
      </c>
      <c r="G808">
        <v>100</v>
      </c>
      <c r="H808">
        <v>100</v>
      </c>
    </row>
    <row r="809" spans="6:8" x14ac:dyDescent="0.3">
      <c r="F809">
        <v>7093939</v>
      </c>
      <c r="G809">
        <v>100</v>
      </c>
      <c r="H809">
        <v>100</v>
      </c>
    </row>
    <row r="810" spans="6:8" x14ac:dyDescent="0.3">
      <c r="F810">
        <v>7738907</v>
      </c>
      <c r="G810">
        <v>100</v>
      </c>
      <c r="H810">
        <v>100</v>
      </c>
    </row>
    <row r="811" spans="6:8" x14ac:dyDescent="0.3">
      <c r="F811">
        <v>14720783</v>
      </c>
      <c r="G811">
        <v>100</v>
      </c>
      <c r="H811">
        <v>100</v>
      </c>
    </row>
    <row r="812" spans="6:8" x14ac:dyDescent="0.3">
      <c r="F812">
        <v>72135095</v>
      </c>
      <c r="G812">
        <v>100</v>
      </c>
      <c r="H812">
        <v>100</v>
      </c>
    </row>
    <row r="813" spans="6:8" x14ac:dyDescent="0.3">
      <c r="F813">
        <v>57879991</v>
      </c>
      <c r="G813">
        <v>100</v>
      </c>
      <c r="H813">
        <v>92</v>
      </c>
    </row>
    <row r="814" spans="6:8" hidden="1" x14ac:dyDescent="0.3">
      <c r="F814">
        <v>144210650</v>
      </c>
      <c r="G814">
        <v>100</v>
      </c>
      <c r="H814" t="s">
        <v>4</v>
      </c>
    </row>
    <row r="815" spans="6:8" x14ac:dyDescent="0.3">
      <c r="F815">
        <v>23199693</v>
      </c>
      <c r="G815">
        <v>67</v>
      </c>
      <c r="H815">
        <v>88</v>
      </c>
    </row>
    <row r="816" spans="6:8" x14ac:dyDescent="0.3">
      <c r="F816">
        <v>288895931</v>
      </c>
      <c r="G816">
        <v>100</v>
      </c>
      <c r="H816">
        <v>100</v>
      </c>
    </row>
    <row r="817" spans="6:8" x14ac:dyDescent="0.3">
      <c r="F817">
        <v>324882392</v>
      </c>
      <c r="G817">
        <v>50</v>
      </c>
      <c r="H817">
        <v>100</v>
      </c>
    </row>
    <row r="818" spans="6:8" x14ac:dyDescent="0.3">
      <c r="F818">
        <v>74582</v>
      </c>
      <c r="G818">
        <v>95</v>
      </c>
      <c r="H818">
        <v>100</v>
      </c>
    </row>
    <row r="819" spans="6:8" x14ac:dyDescent="0.3">
      <c r="F819">
        <v>47886380</v>
      </c>
      <c r="G819">
        <v>100</v>
      </c>
      <c r="H819">
        <v>100</v>
      </c>
    </row>
    <row r="820" spans="6:8" x14ac:dyDescent="0.3">
      <c r="F820">
        <v>61451902</v>
      </c>
      <c r="G820">
        <v>0</v>
      </c>
      <c r="H820">
        <v>0</v>
      </c>
    </row>
    <row r="821" spans="6:8" x14ac:dyDescent="0.3">
      <c r="F821">
        <v>31691355</v>
      </c>
      <c r="G821">
        <v>100</v>
      </c>
      <c r="H821">
        <v>92</v>
      </c>
    </row>
    <row r="822" spans="6:8" hidden="1" x14ac:dyDescent="0.3">
      <c r="F822">
        <v>21651753</v>
      </c>
      <c r="G822">
        <v>100</v>
      </c>
      <c r="H822" t="s">
        <v>4</v>
      </c>
    </row>
    <row r="823" spans="6:8" x14ac:dyDescent="0.3">
      <c r="F823">
        <v>676570</v>
      </c>
      <c r="G823">
        <v>100</v>
      </c>
      <c r="H823">
        <v>57</v>
      </c>
    </row>
    <row r="824" spans="6:8" x14ac:dyDescent="0.3">
      <c r="F824">
        <v>154268543</v>
      </c>
      <c r="G824">
        <v>100</v>
      </c>
      <c r="H824">
        <v>96</v>
      </c>
    </row>
    <row r="825" spans="6:8" x14ac:dyDescent="0.3">
      <c r="F825">
        <v>93362629</v>
      </c>
      <c r="G825">
        <v>98</v>
      </c>
      <c r="H825">
        <v>93</v>
      </c>
    </row>
    <row r="826" spans="6:8" x14ac:dyDescent="0.3">
      <c r="F826">
        <v>66988088</v>
      </c>
      <c r="G826">
        <v>100</v>
      </c>
      <c r="H826">
        <v>99</v>
      </c>
    </row>
    <row r="827" spans="6:8" x14ac:dyDescent="0.3">
      <c r="F827">
        <v>273730029</v>
      </c>
      <c r="G827">
        <v>100</v>
      </c>
      <c r="H827">
        <v>97</v>
      </c>
    </row>
    <row r="828" spans="6:8" x14ac:dyDescent="0.3">
      <c r="F828">
        <v>325477287</v>
      </c>
      <c r="G828">
        <v>89</v>
      </c>
      <c r="H828">
        <v>85</v>
      </c>
    </row>
    <row r="829" spans="6:8" x14ac:dyDescent="0.3">
      <c r="F829">
        <v>1319225</v>
      </c>
      <c r="G829">
        <v>100</v>
      </c>
      <c r="H829">
        <v>50</v>
      </c>
    </row>
    <row r="830" spans="6:8" x14ac:dyDescent="0.3">
      <c r="F830">
        <v>59749138</v>
      </c>
      <c r="G830">
        <v>100</v>
      </c>
      <c r="H830">
        <v>80</v>
      </c>
    </row>
    <row r="831" spans="6:8" x14ac:dyDescent="0.3">
      <c r="F831">
        <v>67723893</v>
      </c>
      <c r="G831">
        <v>100</v>
      </c>
      <c r="H831">
        <v>93</v>
      </c>
    </row>
    <row r="832" spans="6:8" x14ac:dyDescent="0.3">
      <c r="F832">
        <v>91208270</v>
      </c>
      <c r="G832">
        <v>85</v>
      </c>
      <c r="H832">
        <v>73</v>
      </c>
    </row>
    <row r="833" spans="6:8" x14ac:dyDescent="0.3">
      <c r="F833">
        <v>65254361</v>
      </c>
      <c r="G833">
        <v>100</v>
      </c>
      <c r="H833">
        <v>100</v>
      </c>
    </row>
    <row r="834" spans="6:8" x14ac:dyDescent="0.3">
      <c r="F834">
        <v>1368256</v>
      </c>
      <c r="G834">
        <v>100</v>
      </c>
      <c r="H834">
        <v>25</v>
      </c>
    </row>
    <row r="835" spans="6:8" x14ac:dyDescent="0.3">
      <c r="F835">
        <v>14405518</v>
      </c>
      <c r="G835">
        <v>100</v>
      </c>
      <c r="H835">
        <v>98</v>
      </c>
    </row>
    <row r="836" spans="6:8" x14ac:dyDescent="0.3">
      <c r="F836">
        <v>89407132</v>
      </c>
      <c r="G836">
        <v>100</v>
      </c>
      <c r="H836">
        <v>64</v>
      </c>
    </row>
    <row r="837" spans="6:8" hidden="1" x14ac:dyDescent="0.3">
      <c r="F837">
        <v>66760317</v>
      </c>
      <c r="G837">
        <v>0</v>
      </c>
      <c r="H837" t="s">
        <v>4</v>
      </c>
    </row>
    <row r="838" spans="6:8" x14ac:dyDescent="0.3">
      <c r="F838">
        <v>86957929</v>
      </c>
      <c r="G838">
        <v>100</v>
      </c>
      <c r="H838">
        <v>100</v>
      </c>
    </row>
    <row r="839" spans="6:8" x14ac:dyDescent="0.3">
      <c r="F839">
        <v>157667608</v>
      </c>
      <c r="G839">
        <v>100</v>
      </c>
      <c r="H839">
        <v>83</v>
      </c>
    </row>
    <row r="840" spans="6:8" x14ac:dyDescent="0.3">
      <c r="F840">
        <v>1952926</v>
      </c>
      <c r="G840">
        <v>100</v>
      </c>
      <c r="H840">
        <v>0</v>
      </c>
    </row>
    <row r="841" spans="6:8" x14ac:dyDescent="0.3">
      <c r="F841">
        <v>191068536</v>
      </c>
      <c r="G841">
        <v>100</v>
      </c>
      <c r="H841">
        <v>94</v>
      </c>
    </row>
    <row r="842" spans="6:8" hidden="1" x14ac:dyDescent="0.3">
      <c r="F842">
        <v>290716405</v>
      </c>
      <c r="G842" t="s">
        <v>4</v>
      </c>
      <c r="H842">
        <v>0</v>
      </c>
    </row>
    <row r="843" spans="6:8" x14ac:dyDescent="0.3">
      <c r="F843">
        <v>248107260</v>
      </c>
      <c r="G843">
        <v>80</v>
      </c>
      <c r="H843">
        <v>59</v>
      </c>
    </row>
    <row r="844" spans="6:8" hidden="1" x14ac:dyDescent="0.3">
      <c r="F844">
        <v>204508528</v>
      </c>
      <c r="G844" t="s">
        <v>4</v>
      </c>
      <c r="H844">
        <v>100</v>
      </c>
    </row>
    <row r="845" spans="6:8" x14ac:dyDescent="0.3">
      <c r="F845">
        <v>71425101</v>
      </c>
      <c r="G845">
        <v>100</v>
      </c>
      <c r="H845">
        <v>76</v>
      </c>
    </row>
    <row r="846" spans="6:8" x14ac:dyDescent="0.3">
      <c r="F846">
        <v>1340035</v>
      </c>
      <c r="G846">
        <v>100</v>
      </c>
      <c r="H846">
        <v>76</v>
      </c>
    </row>
    <row r="847" spans="6:8" hidden="1" x14ac:dyDescent="0.3">
      <c r="F847">
        <v>18492602</v>
      </c>
      <c r="G847">
        <v>100</v>
      </c>
      <c r="H847" t="s">
        <v>4</v>
      </c>
    </row>
    <row r="848" spans="6:8" x14ac:dyDescent="0.3">
      <c r="F848">
        <v>228138120</v>
      </c>
      <c r="G848">
        <v>100</v>
      </c>
      <c r="H848">
        <v>71</v>
      </c>
    </row>
    <row r="849" spans="6:8" x14ac:dyDescent="0.3">
      <c r="F849">
        <v>271089142</v>
      </c>
      <c r="G849">
        <v>88</v>
      </c>
      <c r="H849">
        <v>100</v>
      </c>
    </row>
    <row r="850" spans="6:8" x14ac:dyDescent="0.3">
      <c r="F850">
        <v>17299566</v>
      </c>
      <c r="G850">
        <v>100</v>
      </c>
      <c r="H850">
        <v>94</v>
      </c>
    </row>
    <row r="851" spans="6:8" x14ac:dyDescent="0.3">
      <c r="F851">
        <v>93850966</v>
      </c>
      <c r="G851">
        <v>0</v>
      </c>
      <c r="H851">
        <v>0</v>
      </c>
    </row>
    <row r="852" spans="6:8" hidden="1" x14ac:dyDescent="0.3">
      <c r="F852">
        <v>145235196</v>
      </c>
      <c r="G852" t="s">
        <v>4</v>
      </c>
      <c r="H852">
        <v>100</v>
      </c>
    </row>
    <row r="853" spans="6:8" x14ac:dyDescent="0.3">
      <c r="F853">
        <v>3073250</v>
      </c>
      <c r="G853">
        <v>94</v>
      </c>
      <c r="H853">
        <v>81</v>
      </c>
    </row>
    <row r="854" spans="6:8" x14ac:dyDescent="0.3">
      <c r="F854">
        <v>5146235</v>
      </c>
      <c r="G854">
        <v>100</v>
      </c>
      <c r="H854">
        <v>100</v>
      </c>
    </row>
    <row r="855" spans="6:8" x14ac:dyDescent="0.3">
      <c r="F855">
        <v>22932234</v>
      </c>
      <c r="G855">
        <v>100</v>
      </c>
      <c r="H855">
        <v>75</v>
      </c>
    </row>
    <row r="856" spans="6:8" x14ac:dyDescent="0.3">
      <c r="F856">
        <v>49306019</v>
      </c>
      <c r="G856">
        <v>100</v>
      </c>
      <c r="H856">
        <v>74</v>
      </c>
    </row>
    <row r="857" spans="6:8" x14ac:dyDescent="0.3">
      <c r="F857">
        <v>138551994</v>
      </c>
      <c r="G857">
        <v>100</v>
      </c>
      <c r="H857">
        <v>100</v>
      </c>
    </row>
    <row r="858" spans="6:8" x14ac:dyDescent="0.3">
      <c r="F858">
        <v>6803755</v>
      </c>
      <c r="G858">
        <v>100</v>
      </c>
      <c r="H858">
        <v>44</v>
      </c>
    </row>
    <row r="859" spans="6:8" x14ac:dyDescent="0.3">
      <c r="F859">
        <v>4361863</v>
      </c>
      <c r="G859">
        <v>100</v>
      </c>
      <c r="H859">
        <v>100</v>
      </c>
    </row>
    <row r="860" spans="6:8" x14ac:dyDescent="0.3">
      <c r="F860">
        <v>139873116</v>
      </c>
      <c r="G860">
        <v>100</v>
      </c>
      <c r="H860">
        <v>93</v>
      </c>
    </row>
    <row r="861" spans="6:8" hidden="1" x14ac:dyDescent="0.3">
      <c r="F861">
        <v>178227369</v>
      </c>
      <c r="G861" t="s">
        <v>4</v>
      </c>
      <c r="H861">
        <v>100</v>
      </c>
    </row>
    <row r="862" spans="6:8" x14ac:dyDescent="0.3">
      <c r="F862">
        <v>121126252</v>
      </c>
      <c r="G862">
        <v>100</v>
      </c>
      <c r="H862">
        <v>98</v>
      </c>
    </row>
    <row r="863" spans="6:8" x14ac:dyDescent="0.3">
      <c r="F863">
        <v>33831207</v>
      </c>
      <c r="G863">
        <v>95</v>
      </c>
      <c r="H863">
        <v>84</v>
      </c>
    </row>
    <row r="864" spans="6:8" x14ac:dyDescent="0.3">
      <c r="F864">
        <v>22541363</v>
      </c>
      <c r="G864">
        <v>100</v>
      </c>
      <c r="H864">
        <v>100</v>
      </c>
    </row>
    <row r="865" spans="6:8" x14ac:dyDescent="0.3">
      <c r="F865">
        <v>22266980</v>
      </c>
      <c r="G865">
        <v>100</v>
      </c>
      <c r="H865">
        <v>100</v>
      </c>
    </row>
    <row r="866" spans="6:8" x14ac:dyDescent="0.3">
      <c r="F866">
        <v>66303736</v>
      </c>
      <c r="G866">
        <v>100</v>
      </c>
      <c r="H866">
        <v>58</v>
      </c>
    </row>
    <row r="867" spans="6:8" x14ac:dyDescent="0.3">
      <c r="F867">
        <v>30902884</v>
      </c>
      <c r="G867">
        <v>100</v>
      </c>
      <c r="H867">
        <v>97</v>
      </c>
    </row>
    <row r="868" spans="6:8" hidden="1" x14ac:dyDescent="0.3">
      <c r="F868">
        <v>9080790</v>
      </c>
      <c r="G868">
        <v>0</v>
      </c>
      <c r="H868" t="s">
        <v>4</v>
      </c>
    </row>
    <row r="869" spans="6:8" x14ac:dyDescent="0.3">
      <c r="F869">
        <v>331384066</v>
      </c>
      <c r="G869">
        <v>100</v>
      </c>
      <c r="H869">
        <v>100</v>
      </c>
    </row>
    <row r="870" spans="6:8" x14ac:dyDescent="0.3">
      <c r="F870">
        <v>50841344</v>
      </c>
      <c r="G870">
        <v>100</v>
      </c>
      <c r="H870">
        <v>100</v>
      </c>
    </row>
    <row r="871" spans="6:8" x14ac:dyDescent="0.3">
      <c r="F871">
        <v>94188601</v>
      </c>
      <c r="G871">
        <v>100</v>
      </c>
      <c r="H871">
        <v>60</v>
      </c>
    </row>
    <row r="872" spans="6:8" x14ac:dyDescent="0.3">
      <c r="F872">
        <v>117372455</v>
      </c>
      <c r="G872">
        <v>100</v>
      </c>
      <c r="H872">
        <v>100</v>
      </c>
    </row>
    <row r="873" spans="6:8" x14ac:dyDescent="0.3">
      <c r="F873">
        <v>413664378</v>
      </c>
      <c r="G873">
        <v>100</v>
      </c>
      <c r="H873">
        <v>78</v>
      </c>
    </row>
    <row r="874" spans="6:8" x14ac:dyDescent="0.3">
      <c r="F874">
        <v>66479287</v>
      </c>
      <c r="G874">
        <v>100</v>
      </c>
      <c r="H874">
        <v>87</v>
      </c>
    </row>
    <row r="875" spans="6:8" x14ac:dyDescent="0.3">
      <c r="F875">
        <v>41043270</v>
      </c>
      <c r="G875">
        <v>100</v>
      </c>
      <c r="H875">
        <v>100</v>
      </c>
    </row>
    <row r="876" spans="6:8" hidden="1" x14ac:dyDescent="0.3">
      <c r="F876">
        <v>238571561</v>
      </c>
      <c r="G876">
        <v>0</v>
      </c>
      <c r="H876" t="s">
        <v>4</v>
      </c>
    </row>
    <row r="877" spans="6:8" x14ac:dyDescent="0.3">
      <c r="F877">
        <v>96337796</v>
      </c>
      <c r="G877">
        <v>100</v>
      </c>
      <c r="H877">
        <v>89</v>
      </c>
    </row>
    <row r="878" spans="6:8" x14ac:dyDescent="0.3">
      <c r="F878">
        <v>55276379</v>
      </c>
      <c r="G878">
        <v>100</v>
      </c>
      <c r="H878">
        <v>75</v>
      </c>
    </row>
    <row r="879" spans="6:8" x14ac:dyDescent="0.3">
      <c r="F879">
        <v>57059266</v>
      </c>
      <c r="G879">
        <v>100</v>
      </c>
      <c r="H879">
        <v>97</v>
      </c>
    </row>
    <row r="880" spans="6:8" x14ac:dyDescent="0.3">
      <c r="F880">
        <v>195621982</v>
      </c>
      <c r="G880">
        <v>100</v>
      </c>
      <c r="H880">
        <v>82</v>
      </c>
    </row>
    <row r="881" spans="6:8" x14ac:dyDescent="0.3">
      <c r="F881">
        <v>286109265</v>
      </c>
      <c r="G881">
        <v>100</v>
      </c>
      <c r="H881">
        <v>97</v>
      </c>
    </row>
    <row r="882" spans="6:8" hidden="1" x14ac:dyDescent="0.3">
      <c r="F882">
        <v>218625616</v>
      </c>
      <c r="G882">
        <v>100</v>
      </c>
      <c r="H882" t="s">
        <v>4</v>
      </c>
    </row>
    <row r="883" spans="6:8" x14ac:dyDescent="0.3">
      <c r="F883">
        <v>89663107</v>
      </c>
      <c r="G883">
        <v>30</v>
      </c>
      <c r="H883">
        <v>26</v>
      </c>
    </row>
    <row r="884" spans="6:8" x14ac:dyDescent="0.3">
      <c r="F884">
        <v>12535667</v>
      </c>
      <c r="G884">
        <v>67</v>
      </c>
      <c r="H884">
        <v>43</v>
      </c>
    </row>
    <row r="885" spans="6:8" x14ac:dyDescent="0.3">
      <c r="F885">
        <v>21579044</v>
      </c>
      <c r="G885">
        <v>100</v>
      </c>
      <c r="H885">
        <v>56</v>
      </c>
    </row>
    <row r="886" spans="6:8" x14ac:dyDescent="0.3">
      <c r="F886">
        <v>51860231</v>
      </c>
      <c r="G886">
        <v>0</v>
      </c>
      <c r="H886">
        <v>11</v>
      </c>
    </row>
    <row r="887" spans="6:8" x14ac:dyDescent="0.3">
      <c r="F887">
        <v>96094101</v>
      </c>
      <c r="G887">
        <v>100</v>
      </c>
      <c r="H887">
        <v>62</v>
      </c>
    </row>
    <row r="888" spans="6:8" x14ac:dyDescent="0.3">
      <c r="F888">
        <v>162445410</v>
      </c>
      <c r="G888">
        <v>100</v>
      </c>
      <c r="H888">
        <v>96</v>
      </c>
    </row>
    <row r="889" spans="6:8" x14ac:dyDescent="0.3">
      <c r="F889">
        <v>4317807</v>
      </c>
      <c r="G889">
        <v>100</v>
      </c>
      <c r="H889">
        <v>74</v>
      </c>
    </row>
    <row r="890" spans="6:8" x14ac:dyDescent="0.3">
      <c r="F890">
        <v>85481791</v>
      </c>
      <c r="G890">
        <v>100</v>
      </c>
      <c r="H890">
        <v>74</v>
      </c>
    </row>
    <row r="891" spans="6:8" x14ac:dyDescent="0.3">
      <c r="F891">
        <v>2783292</v>
      </c>
      <c r="G891">
        <v>100</v>
      </c>
      <c r="H891">
        <v>50</v>
      </c>
    </row>
    <row r="892" spans="6:8" x14ac:dyDescent="0.3">
      <c r="F892">
        <v>168155404</v>
      </c>
      <c r="G892">
        <v>100</v>
      </c>
      <c r="H892">
        <v>50</v>
      </c>
    </row>
    <row r="893" spans="6:8" x14ac:dyDescent="0.3">
      <c r="F893">
        <v>44885783</v>
      </c>
      <c r="G893">
        <v>100</v>
      </c>
      <c r="H893">
        <v>88</v>
      </c>
    </row>
    <row r="894" spans="6:8" x14ac:dyDescent="0.3">
      <c r="F894">
        <v>105605194</v>
      </c>
      <c r="G894">
        <v>93</v>
      </c>
      <c r="H894">
        <v>37</v>
      </c>
    </row>
    <row r="895" spans="6:8" x14ac:dyDescent="0.3">
      <c r="F895">
        <v>180168120</v>
      </c>
      <c r="G895">
        <v>100</v>
      </c>
      <c r="H895">
        <v>100</v>
      </c>
    </row>
    <row r="896" spans="6:8" x14ac:dyDescent="0.3">
      <c r="F896">
        <v>2523808</v>
      </c>
      <c r="G896">
        <v>90</v>
      </c>
      <c r="H896">
        <v>95</v>
      </c>
    </row>
    <row r="897" spans="6:8" x14ac:dyDescent="0.3">
      <c r="F897">
        <v>242949719</v>
      </c>
      <c r="G897">
        <v>90</v>
      </c>
      <c r="H897">
        <v>93</v>
      </c>
    </row>
    <row r="898" spans="6:8" x14ac:dyDescent="0.3">
      <c r="F898">
        <v>20667851</v>
      </c>
      <c r="G898">
        <v>100</v>
      </c>
      <c r="H898">
        <v>100</v>
      </c>
    </row>
    <row r="899" spans="6:8" x14ac:dyDescent="0.3">
      <c r="F899">
        <v>16307111</v>
      </c>
      <c r="G899">
        <v>67</v>
      </c>
      <c r="H899">
        <v>38</v>
      </c>
    </row>
    <row r="900" spans="6:8" hidden="1" x14ac:dyDescent="0.3">
      <c r="F900">
        <v>504949</v>
      </c>
      <c r="G900">
        <v>0</v>
      </c>
      <c r="H900" t="s">
        <v>4</v>
      </c>
    </row>
    <row r="901" spans="6:8" hidden="1" x14ac:dyDescent="0.3">
      <c r="F901">
        <v>323073511</v>
      </c>
      <c r="G901">
        <v>100</v>
      </c>
      <c r="H901" t="s">
        <v>4</v>
      </c>
    </row>
    <row r="902" spans="6:8" x14ac:dyDescent="0.3">
      <c r="F902">
        <v>6044009</v>
      </c>
      <c r="G902">
        <v>100</v>
      </c>
      <c r="H902">
        <v>100</v>
      </c>
    </row>
    <row r="903" spans="6:8" hidden="1" x14ac:dyDescent="0.3">
      <c r="F903">
        <v>153427761</v>
      </c>
      <c r="G903">
        <v>100</v>
      </c>
      <c r="H903" t="s">
        <v>4</v>
      </c>
    </row>
    <row r="904" spans="6:8" x14ac:dyDescent="0.3">
      <c r="F904">
        <v>35822833</v>
      </c>
      <c r="G904">
        <v>100</v>
      </c>
      <c r="H904">
        <v>96</v>
      </c>
    </row>
    <row r="905" spans="6:8" hidden="1" x14ac:dyDescent="0.3">
      <c r="F905">
        <v>30017611</v>
      </c>
      <c r="G905" t="s">
        <v>4</v>
      </c>
      <c r="H905">
        <v>50</v>
      </c>
    </row>
    <row r="906" spans="6:8" x14ac:dyDescent="0.3">
      <c r="F906">
        <v>93915386</v>
      </c>
      <c r="G906">
        <v>100</v>
      </c>
      <c r="H906">
        <v>76</v>
      </c>
    </row>
    <row r="907" spans="6:8" hidden="1" x14ac:dyDescent="0.3">
      <c r="F907">
        <v>12600811</v>
      </c>
      <c r="G907">
        <v>0</v>
      </c>
      <c r="H907" t="s">
        <v>4</v>
      </c>
    </row>
    <row r="908" spans="6:8" x14ac:dyDescent="0.3">
      <c r="F908">
        <v>19961693</v>
      </c>
      <c r="G908">
        <v>100</v>
      </c>
      <c r="H908">
        <v>100</v>
      </c>
    </row>
    <row r="909" spans="6:8" hidden="1" x14ac:dyDescent="0.3">
      <c r="F909">
        <v>963354</v>
      </c>
      <c r="G909" t="s">
        <v>4</v>
      </c>
      <c r="H909">
        <v>0</v>
      </c>
    </row>
    <row r="910" spans="6:8" hidden="1" x14ac:dyDescent="0.3">
      <c r="F910">
        <v>32293624</v>
      </c>
      <c r="G910" t="s">
        <v>4</v>
      </c>
      <c r="H910">
        <v>100</v>
      </c>
    </row>
    <row r="911" spans="6:8" hidden="1" x14ac:dyDescent="0.3">
      <c r="F911">
        <v>48482907</v>
      </c>
      <c r="G911">
        <v>100</v>
      </c>
      <c r="H911" t="s">
        <v>4</v>
      </c>
    </row>
    <row r="912" spans="6:8" x14ac:dyDescent="0.3">
      <c r="F912">
        <v>139563840</v>
      </c>
      <c r="G912">
        <v>100</v>
      </c>
      <c r="H912">
        <v>91</v>
      </c>
    </row>
    <row r="913" spans="6:8" x14ac:dyDescent="0.3">
      <c r="F913">
        <v>140142413</v>
      </c>
      <c r="G913">
        <v>100</v>
      </c>
      <c r="H913">
        <v>100</v>
      </c>
    </row>
    <row r="914" spans="6:8" x14ac:dyDescent="0.3">
      <c r="F914">
        <v>26969772</v>
      </c>
      <c r="G914">
        <v>0</v>
      </c>
      <c r="H914">
        <v>100</v>
      </c>
    </row>
    <row r="915" spans="6:8" x14ac:dyDescent="0.3">
      <c r="F915">
        <v>66502522</v>
      </c>
      <c r="G915">
        <v>100</v>
      </c>
      <c r="H915">
        <v>100</v>
      </c>
    </row>
    <row r="916" spans="6:8" hidden="1" x14ac:dyDescent="0.3">
      <c r="F916">
        <v>217010575</v>
      </c>
      <c r="G916">
        <v>0</v>
      </c>
      <c r="H916" t="s">
        <v>4</v>
      </c>
    </row>
    <row r="917" spans="6:8" x14ac:dyDescent="0.3">
      <c r="F917">
        <v>31397994</v>
      </c>
      <c r="G917">
        <v>100</v>
      </c>
      <c r="H917">
        <v>100</v>
      </c>
    </row>
    <row r="918" spans="6:8" x14ac:dyDescent="0.3">
      <c r="F918">
        <v>94636867</v>
      </c>
      <c r="G918">
        <v>100</v>
      </c>
      <c r="H918">
        <v>100</v>
      </c>
    </row>
    <row r="919" spans="6:8" x14ac:dyDescent="0.3">
      <c r="F919">
        <v>107960489</v>
      </c>
      <c r="G919">
        <v>100</v>
      </c>
      <c r="H919">
        <v>100</v>
      </c>
    </row>
    <row r="920" spans="6:8" hidden="1" x14ac:dyDescent="0.3">
      <c r="F920">
        <v>10960978</v>
      </c>
      <c r="G920" t="s">
        <v>4</v>
      </c>
      <c r="H920">
        <v>50</v>
      </c>
    </row>
    <row r="921" spans="6:8" x14ac:dyDescent="0.3">
      <c r="F921">
        <v>271873529</v>
      </c>
      <c r="G921">
        <v>97</v>
      </c>
      <c r="H921">
        <v>89</v>
      </c>
    </row>
    <row r="922" spans="6:8" x14ac:dyDescent="0.3">
      <c r="F922">
        <v>279165480</v>
      </c>
      <c r="G922">
        <v>100</v>
      </c>
      <c r="H922">
        <v>33</v>
      </c>
    </row>
    <row r="923" spans="6:8" x14ac:dyDescent="0.3">
      <c r="F923">
        <v>5413926</v>
      </c>
      <c r="G923">
        <v>100</v>
      </c>
      <c r="H923">
        <v>67</v>
      </c>
    </row>
    <row r="924" spans="6:8" hidden="1" x14ac:dyDescent="0.3">
      <c r="F924">
        <v>70047028</v>
      </c>
      <c r="G924" t="s">
        <v>4</v>
      </c>
      <c r="H924">
        <v>100</v>
      </c>
    </row>
    <row r="925" spans="6:8" x14ac:dyDescent="0.3">
      <c r="F925">
        <v>156971749</v>
      </c>
      <c r="G925">
        <v>100</v>
      </c>
      <c r="H925">
        <v>81</v>
      </c>
    </row>
    <row r="926" spans="6:8" x14ac:dyDescent="0.3">
      <c r="F926">
        <v>305667231</v>
      </c>
      <c r="G926">
        <v>80</v>
      </c>
      <c r="H926">
        <v>86</v>
      </c>
    </row>
    <row r="927" spans="6:8" x14ac:dyDescent="0.3">
      <c r="F927">
        <v>248765195</v>
      </c>
      <c r="G927">
        <v>100</v>
      </c>
      <c r="H927">
        <v>50</v>
      </c>
    </row>
    <row r="928" spans="6:8" x14ac:dyDescent="0.3">
      <c r="F928">
        <v>96731289</v>
      </c>
      <c r="G928">
        <v>100</v>
      </c>
      <c r="H928">
        <v>64</v>
      </c>
    </row>
    <row r="929" spans="6:8" x14ac:dyDescent="0.3">
      <c r="F929">
        <v>70954351</v>
      </c>
      <c r="G929">
        <v>91</v>
      </c>
      <c r="H929">
        <v>86</v>
      </c>
    </row>
    <row r="930" spans="6:8" x14ac:dyDescent="0.3">
      <c r="F930">
        <v>169369485</v>
      </c>
      <c r="G930">
        <v>100</v>
      </c>
      <c r="H930">
        <v>97</v>
      </c>
    </row>
    <row r="931" spans="6:8" x14ac:dyDescent="0.3">
      <c r="F931">
        <v>179831307</v>
      </c>
      <c r="G931">
        <v>100</v>
      </c>
      <c r="H931">
        <v>63</v>
      </c>
    </row>
    <row r="932" spans="6:8" x14ac:dyDescent="0.3">
      <c r="F932">
        <v>262005677</v>
      </c>
      <c r="G932">
        <v>100</v>
      </c>
      <c r="H932">
        <v>100</v>
      </c>
    </row>
    <row r="933" spans="6:8" x14ac:dyDescent="0.3">
      <c r="F933">
        <v>131992934</v>
      </c>
      <c r="G933">
        <v>100</v>
      </c>
      <c r="H933">
        <v>95</v>
      </c>
    </row>
    <row r="934" spans="6:8" x14ac:dyDescent="0.3">
      <c r="F934">
        <v>24054679</v>
      </c>
      <c r="G934">
        <v>100</v>
      </c>
      <c r="H934">
        <v>96</v>
      </c>
    </row>
    <row r="935" spans="6:8" x14ac:dyDescent="0.3">
      <c r="F935">
        <v>5214021</v>
      </c>
      <c r="G935">
        <v>100</v>
      </c>
      <c r="H935">
        <v>10</v>
      </c>
    </row>
    <row r="936" spans="6:8" x14ac:dyDescent="0.3">
      <c r="F936">
        <v>2396097</v>
      </c>
      <c r="G936">
        <v>100</v>
      </c>
      <c r="H936">
        <v>100</v>
      </c>
    </row>
    <row r="937" spans="6:8" x14ac:dyDescent="0.3">
      <c r="F937">
        <v>47176541</v>
      </c>
      <c r="G937">
        <v>100</v>
      </c>
      <c r="H937">
        <v>81</v>
      </c>
    </row>
    <row r="938" spans="6:8" x14ac:dyDescent="0.3">
      <c r="F938">
        <v>49904395</v>
      </c>
      <c r="G938">
        <v>100</v>
      </c>
      <c r="H938">
        <v>100</v>
      </c>
    </row>
    <row r="939" spans="6:8" x14ac:dyDescent="0.3">
      <c r="F939">
        <v>161763640</v>
      </c>
      <c r="G939">
        <v>100</v>
      </c>
      <c r="H939">
        <v>98</v>
      </c>
    </row>
    <row r="940" spans="6:8" x14ac:dyDescent="0.3">
      <c r="F940">
        <v>215280503</v>
      </c>
      <c r="G940">
        <v>95</v>
      </c>
      <c r="H940">
        <v>83</v>
      </c>
    </row>
    <row r="941" spans="6:8" x14ac:dyDescent="0.3">
      <c r="F941">
        <v>141915599</v>
      </c>
      <c r="G941">
        <v>100</v>
      </c>
      <c r="H941">
        <v>75</v>
      </c>
    </row>
    <row r="942" spans="6:8" x14ac:dyDescent="0.3">
      <c r="F942">
        <v>72400831</v>
      </c>
      <c r="G942">
        <v>100</v>
      </c>
      <c r="H942">
        <v>74</v>
      </c>
    </row>
    <row r="943" spans="6:8" x14ac:dyDescent="0.3">
      <c r="F943">
        <v>7011272</v>
      </c>
      <c r="G943">
        <v>100</v>
      </c>
      <c r="H943">
        <v>0</v>
      </c>
    </row>
    <row r="944" spans="6:8" x14ac:dyDescent="0.3">
      <c r="F944">
        <v>3422913</v>
      </c>
      <c r="G944">
        <v>100</v>
      </c>
      <c r="H944">
        <v>83</v>
      </c>
    </row>
    <row r="945" spans="6:8" x14ac:dyDescent="0.3">
      <c r="F945">
        <v>34789250</v>
      </c>
      <c r="G945">
        <v>100</v>
      </c>
      <c r="H945">
        <v>92</v>
      </c>
    </row>
    <row r="946" spans="6:8" hidden="1" x14ac:dyDescent="0.3">
      <c r="F946">
        <v>95667533</v>
      </c>
      <c r="G946" t="s">
        <v>4</v>
      </c>
      <c r="H946">
        <v>100</v>
      </c>
    </row>
    <row r="947" spans="6:8" x14ac:dyDescent="0.3">
      <c r="F947">
        <v>201259834</v>
      </c>
      <c r="G947">
        <v>100</v>
      </c>
      <c r="H947">
        <v>92</v>
      </c>
    </row>
    <row r="948" spans="6:8" x14ac:dyDescent="0.3">
      <c r="F948">
        <v>118475965</v>
      </c>
      <c r="G948">
        <v>100</v>
      </c>
      <c r="H948">
        <v>100</v>
      </c>
    </row>
    <row r="949" spans="6:8" x14ac:dyDescent="0.3">
      <c r="F949">
        <v>3496109</v>
      </c>
      <c r="G949">
        <v>100</v>
      </c>
      <c r="H949">
        <v>40</v>
      </c>
    </row>
    <row r="950" spans="6:8" hidden="1" x14ac:dyDescent="0.3">
      <c r="F950">
        <v>209314766</v>
      </c>
      <c r="G950">
        <v>0</v>
      </c>
      <c r="H950" t="s">
        <v>4</v>
      </c>
    </row>
    <row r="951" spans="6:8" x14ac:dyDescent="0.3">
      <c r="F951">
        <v>263342860</v>
      </c>
      <c r="G951">
        <v>100</v>
      </c>
      <c r="H951">
        <v>95</v>
      </c>
    </row>
    <row r="952" spans="6:8" x14ac:dyDescent="0.3">
      <c r="F952">
        <v>273148697</v>
      </c>
      <c r="G952">
        <v>100</v>
      </c>
      <c r="H952">
        <v>80</v>
      </c>
    </row>
    <row r="953" spans="6:8" x14ac:dyDescent="0.3">
      <c r="F953">
        <v>392403571</v>
      </c>
      <c r="G953">
        <v>100</v>
      </c>
      <c r="H953">
        <v>99</v>
      </c>
    </row>
    <row r="954" spans="6:8" hidden="1" x14ac:dyDescent="0.3">
      <c r="F954">
        <v>50769016</v>
      </c>
      <c r="G954">
        <v>100</v>
      </c>
      <c r="H954" t="s">
        <v>4</v>
      </c>
    </row>
    <row r="955" spans="6:8" x14ac:dyDescent="0.3">
      <c r="F955">
        <v>103603081</v>
      </c>
      <c r="G955">
        <v>100</v>
      </c>
      <c r="H955">
        <v>91</v>
      </c>
    </row>
    <row r="956" spans="6:8" hidden="1" x14ac:dyDescent="0.3">
      <c r="F956">
        <v>32876233</v>
      </c>
      <c r="G956" t="s">
        <v>4</v>
      </c>
      <c r="H956">
        <v>100</v>
      </c>
    </row>
    <row r="957" spans="6:8" x14ac:dyDescent="0.3">
      <c r="F957">
        <v>28621092</v>
      </c>
      <c r="G957">
        <v>100</v>
      </c>
      <c r="H957">
        <v>0</v>
      </c>
    </row>
    <row r="958" spans="6:8" x14ac:dyDescent="0.3">
      <c r="F958">
        <v>71369879</v>
      </c>
      <c r="G958">
        <v>100</v>
      </c>
      <c r="H958">
        <v>100</v>
      </c>
    </row>
    <row r="959" spans="6:8" x14ac:dyDescent="0.3">
      <c r="F959">
        <v>228793542</v>
      </c>
      <c r="G959">
        <v>92</v>
      </c>
      <c r="H959">
        <v>97</v>
      </c>
    </row>
    <row r="960" spans="6:8" hidden="1" x14ac:dyDescent="0.3">
      <c r="F960">
        <v>143477502</v>
      </c>
      <c r="G960">
        <v>0</v>
      </c>
      <c r="H960" t="s">
        <v>4</v>
      </c>
    </row>
    <row r="961" spans="6:8" x14ac:dyDescent="0.3">
      <c r="F961">
        <v>20262027</v>
      </c>
      <c r="G961">
        <v>0</v>
      </c>
      <c r="H961">
        <v>0</v>
      </c>
    </row>
    <row r="962" spans="6:8" x14ac:dyDescent="0.3">
      <c r="F962">
        <v>934821</v>
      </c>
      <c r="G962">
        <v>100</v>
      </c>
      <c r="H962">
        <v>90</v>
      </c>
    </row>
    <row r="963" spans="6:8" x14ac:dyDescent="0.3">
      <c r="F963">
        <v>672978</v>
      </c>
      <c r="G963">
        <v>100</v>
      </c>
      <c r="H963">
        <v>0</v>
      </c>
    </row>
    <row r="964" spans="6:8" x14ac:dyDescent="0.3">
      <c r="F964">
        <v>92357210</v>
      </c>
      <c r="G964">
        <v>100</v>
      </c>
      <c r="H964">
        <v>100</v>
      </c>
    </row>
    <row r="965" spans="6:8" x14ac:dyDescent="0.3">
      <c r="F965">
        <v>271289932</v>
      </c>
      <c r="G965">
        <v>100</v>
      </c>
      <c r="H965">
        <v>53</v>
      </c>
    </row>
    <row r="966" spans="6:8" hidden="1" x14ac:dyDescent="0.3">
      <c r="F966">
        <v>5630548</v>
      </c>
      <c r="G966">
        <v>0</v>
      </c>
      <c r="H966" t="s">
        <v>4</v>
      </c>
    </row>
    <row r="967" spans="6:8" x14ac:dyDescent="0.3">
      <c r="F967">
        <v>191654</v>
      </c>
      <c r="G967">
        <v>100</v>
      </c>
      <c r="H967">
        <v>100</v>
      </c>
    </row>
    <row r="968" spans="6:8" x14ac:dyDescent="0.3">
      <c r="F968">
        <v>70560237</v>
      </c>
      <c r="G968">
        <v>100</v>
      </c>
      <c r="H968">
        <v>88</v>
      </c>
    </row>
    <row r="969" spans="6:8" x14ac:dyDescent="0.3">
      <c r="F969">
        <v>1686939</v>
      </c>
      <c r="G969">
        <v>100</v>
      </c>
      <c r="H969">
        <v>84</v>
      </c>
    </row>
    <row r="970" spans="6:8" x14ac:dyDescent="0.3">
      <c r="F970">
        <v>256094839</v>
      </c>
      <c r="G970">
        <v>86</v>
      </c>
      <c r="H970">
        <v>92</v>
      </c>
    </row>
    <row r="971" spans="6:8" x14ac:dyDescent="0.3">
      <c r="F971">
        <v>48202819</v>
      </c>
      <c r="G971">
        <v>0</v>
      </c>
      <c r="H971">
        <v>100</v>
      </c>
    </row>
    <row r="972" spans="6:8" x14ac:dyDescent="0.3">
      <c r="F972">
        <v>6450569</v>
      </c>
      <c r="G972">
        <v>100</v>
      </c>
      <c r="H972">
        <v>67</v>
      </c>
    </row>
    <row r="973" spans="6:8" x14ac:dyDescent="0.3">
      <c r="F973">
        <v>151771343</v>
      </c>
      <c r="G973">
        <v>100</v>
      </c>
      <c r="H973">
        <v>50</v>
      </c>
    </row>
    <row r="974" spans="6:8" hidden="1" x14ac:dyDescent="0.3">
      <c r="F974">
        <v>75385739</v>
      </c>
      <c r="G974" t="s">
        <v>4</v>
      </c>
      <c r="H974">
        <v>100</v>
      </c>
    </row>
    <row r="975" spans="6:8" x14ac:dyDescent="0.3">
      <c r="F975">
        <v>230658916</v>
      </c>
      <c r="G975">
        <v>100</v>
      </c>
      <c r="H975">
        <v>100</v>
      </c>
    </row>
    <row r="976" spans="6:8" x14ac:dyDescent="0.3">
      <c r="F976">
        <v>216940957</v>
      </c>
      <c r="G976">
        <v>100</v>
      </c>
      <c r="H976">
        <v>100</v>
      </c>
    </row>
    <row r="977" spans="6:8" x14ac:dyDescent="0.3">
      <c r="F977">
        <v>5654644</v>
      </c>
      <c r="G977">
        <v>100</v>
      </c>
      <c r="H977">
        <v>50</v>
      </c>
    </row>
    <row r="978" spans="6:8" hidden="1" x14ac:dyDescent="0.3">
      <c r="F978">
        <v>2466124</v>
      </c>
      <c r="G978" t="s">
        <v>4</v>
      </c>
      <c r="H978">
        <v>57</v>
      </c>
    </row>
    <row r="979" spans="6:8" x14ac:dyDescent="0.3">
      <c r="F979">
        <v>258022855</v>
      </c>
      <c r="G979">
        <v>88</v>
      </c>
      <c r="H979">
        <v>10</v>
      </c>
    </row>
    <row r="980" spans="6:8" x14ac:dyDescent="0.3">
      <c r="F980">
        <v>213422797</v>
      </c>
      <c r="G980">
        <v>100</v>
      </c>
      <c r="H980">
        <v>100</v>
      </c>
    </row>
    <row r="981" spans="6:8" x14ac:dyDescent="0.3">
      <c r="F981">
        <v>9136826</v>
      </c>
      <c r="G981">
        <v>100</v>
      </c>
      <c r="H981">
        <v>100</v>
      </c>
    </row>
    <row r="982" spans="6:8" x14ac:dyDescent="0.3">
      <c r="F982">
        <v>35256388</v>
      </c>
      <c r="G982">
        <v>100</v>
      </c>
      <c r="H982">
        <v>99</v>
      </c>
    </row>
    <row r="983" spans="6:8" x14ac:dyDescent="0.3">
      <c r="F983">
        <v>91165557</v>
      </c>
      <c r="G983">
        <v>100</v>
      </c>
      <c r="H983">
        <v>100</v>
      </c>
    </row>
    <row r="984" spans="6:8" x14ac:dyDescent="0.3">
      <c r="F984">
        <v>919544</v>
      </c>
      <c r="G984">
        <v>0</v>
      </c>
      <c r="H984">
        <v>0</v>
      </c>
    </row>
    <row r="985" spans="6:8" x14ac:dyDescent="0.3">
      <c r="F985">
        <v>3251873</v>
      </c>
      <c r="G985">
        <v>100</v>
      </c>
      <c r="H985">
        <v>60</v>
      </c>
    </row>
    <row r="986" spans="6:8" x14ac:dyDescent="0.3">
      <c r="F986">
        <v>55277009</v>
      </c>
      <c r="G986">
        <v>100</v>
      </c>
      <c r="H986">
        <v>100</v>
      </c>
    </row>
    <row r="987" spans="6:8" x14ac:dyDescent="0.3">
      <c r="F987">
        <v>139904781</v>
      </c>
      <c r="G987">
        <v>100</v>
      </c>
      <c r="H987">
        <v>57</v>
      </c>
    </row>
    <row r="988" spans="6:8" x14ac:dyDescent="0.3">
      <c r="F988">
        <v>11529418</v>
      </c>
      <c r="G988">
        <v>100</v>
      </c>
      <c r="H988">
        <v>98</v>
      </c>
    </row>
    <row r="989" spans="6:8" x14ac:dyDescent="0.3">
      <c r="F989">
        <v>5900068</v>
      </c>
      <c r="G989">
        <v>100</v>
      </c>
      <c r="H989">
        <v>98</v>
      </c>
    </row>
    <row r="990" spans="6:8" x14ac:dyDescent="0.3">
      <c r="F990">
        <v>158339294</v>
      </c>
      <c r="G990">
        <v>60</v>
      </c>
      <c r="H990">
        <v>100</v>
      </c>
    </row>
    <row r="991" spans="6:8" x14ac:dyDescent="0.3">
      <c r="F991">
        <v>284236961</v>
      </c>
      <c r="G991">
        <v>100</v>
      </c>
      <c r="H991">
        <v>83</v>
      </c>
    </row>
    <row r="992" spans="6:8" hidden="1" x14ac:dyDescent="0.3">
      <c r="F992">
        <v>313442456</v>
      </c>
      <c r="G992" t="s">
        <v>4</v>
      </c>
      <c r="H992">
        <v>50</v>
      </c>
    </row>
    <row r="993" spans="6:8" x14ac:dyDescent="0.3">
      <c r="F993">
        <v>46495406</v>
      </c>
      <c r="G993">
        <v>100</v>
      </c>
      <c r="H993">
        <v>100</v>
      </c>
    </row>
    <row r="994" spans="6:8" hidden="1" x14ac:dyDescent="0.3">
      <c r="F994">
        <v>12931121</v>
      </c>
      <c r="G994" t="s">
        <v>4</v>
      </c>
      <c r="H994">
        <v>100</v>
      </c>
    </row>
    <row r="995" spans="6:8" x14ac:dyDescent="0.3">
      <c r="F995">
        <v>20805770</v>
      </c>
      <c r="G995">
        <v>100</v>
      </c>
      <c r="H995">
        <v>50</v>
      </c>
    </row>
    <row r="996" spans="6:8" x14ac:dyDescent="0.3">
      <c r="F996">
        <v>2515902</v>
      </c>
      <c r="G996">
        <v>92</v>
      </c>
      <c r="H996">
        <v>60</v>
      </c>
    </row>
    <row r="997" spans="6:8" hidden="1" x14ac:dyDescent="0.3">
      <c r="F997">
        <v>326364487</v>
      </c>
      <c r="G997" t="s">
        <v>4</v>
      </c>
      <c r="H997">
        <v>100</v>
      </c>
    </row>
    <row r="998" spans="6:8" x14ac:dyDescent="0.3">
      <c r="F998">
        <v>143981600</v>
      </c>
      <c r="G998">
        <v>100</v>
      </c>
      <c r="H998">
        <v>0</v>
      </c>
    </row>
    <row r="999" spans="6:8" x14ac:dyDescent="0.3">
      <c r="F999">
        <v>247236110</v>
      </c>
      <c r="G999">
        <v>79</v>
      </c>
      <c r="H999">
        <v>21</v>
      </c>
    </row>
    <row r="1000" spans="6:8" hidden="1" x14ac:dyDescent="0.3">
      <c r="F1000">
        <v>196464714</v>
      </c>
      <c r="G1000">
        <v>100</v>
      </c>
      <c r="H1000" t="s">
        <v>4</v>
      </c>
    </row>
    <row r="1001" spans="6:8" hidden="1" x14ac:dyDescent="0.3">
      <c r="F1001">
        <v>5118421</v>
      </c>
      <c r="G1001" t="s">
        <v>4</v>
      </c>
      <c r="H1001">
        <v>100</v>
      </c>
    </row>
    <row r="1002" spans="6:8" x14ac:dyDescent="0.3">
      <c r="F1002">
        <v>6175788</v>
      </c>
      <c r="G1002">
        <v>75</v>
      </c>
      <c r="H1002">
        <v>0</v>
      </c>
    </row>
    <row r="1003" spans="6:8" x14ac:dyDescent="0.3">
      <c r="F1003">
        <v>10226696</v>
      </c>
      <c r="G1003">
        <v>60</v>
      </c>
      <c r="H1003">
        <v>29</v>
      </c>
    </row>
    <row r="1004" spans="6:8" x14ac:dyDescent="0.3">
      <c r="F1004">
        <v>73858635</v>
      </c>
      <c r="G1004">
        <v>100</v>
      </c>
      <c r="H1004">
        <v>97</v>
      </c>
    </row>
    <row r="1005" spans="6:8" hidden="1" x14ac:dyDescent="0.3">
      <c r="F1005">
        <v>14561462</v>
      </c>
      <c r="G1005" t="s">
        <v>4</v>
      </c>
      <c r="H1005">
        <v>0</v>
      </c>
    </row>
    <row r="1006" spans="6:8" x14ac:dyDescent="0.3">
      <c r="F1006">
        <v>249695323</v>
      </c>
      <c r="G1006">
        <v>100</v>
      </c>
      <c r="H1006">
        <v>97</v>
      </c>
    </row>
    <row r="1007" spans="6:8" x14ac:dyDescent="0.3">
      <c r="F1007">
        <v>252308633</v>
      </c>
      <c r="G1007">
        <v>100</v>
      </c>
      <c r="H1007">
        <v>67</v>
      </c>
    </row>
    <row r="1008" spans="6:8" x14ac:dyDescent="0.3">
      <c r="F1008">
        <v>6043992</v>
      </c>
      <c r="G1008">
        <v>100</v>
      </c>
      <c r="H1008">
        <v>74</v>
      </c>
    </row>
    <row r="1009" spans="6:8" x14ac:dyDescent="0.3">
      <c r="F1009">
        <v>50019105</v>
      </c>
      <c r="G1009">
        <v>100</v>
      </c>
      <c r="H1009">
        <v>85</v>
      </c>
    </row>
    <row r="1010" spans="6:8" x14ac:dyDescent="0.3">
      <c r="F1010">
        <v>15850616</v>
      </c>
      <c r="G1010">
        <v>33</v>
      </c>
      <c r="H1010">
        <v>15</v>
      </c>
    </row>
    <row r="1011" spans="6:8" x14ac:dyDescent="0.3">
      <c r="F1011">
        <v>261252182</v>
      </c>
      <c r="G1011">
        <v>100</v>
      </c>
      <c r="H1011">
        <v>94</v>
      </c>
    </row>
    <row r="1012" spans="6:8" x14ac:dyDescent="0.3">
      <c r="F1012">
        <v>284822782</v>
      </c>
      <c r="G1012">
        <v>100</v>
      </c>
      <c r="H1012">
        <v>100</v>
      </c>
    </row>
    <row r="1013" spans="6:8" hidden="1" x14ac:dyDescent="0.3">
      <c r="F1013">
        <v>43873420</v>
      </c>
      <c r="G1013">
        <v>0</v>
      </c>
      <c r="H1013" t="s">
        <v>4</v>
      </c>
    </row>
    <row r="1014" spans="6:8" x14ac:dyDescent="0.3">
      <c r="F1014">
        <v>139826075</v>
      </c>
      <c r="G1014">
        <v>100</v>
      </c>
      <c r="H1014">
        <v>100</v>
      </c>
    </row>
    <row r="1015" spans="6:8" x14ac:dyDescent="0.3">
      <c r="F1015">
        <v>244585608</v>
      </c>
      <c r="G1015">
        <v>100</v>
      </c>
      <c r="H1015">
        <v>92</v>
      </c>
    </row>
    <row r="1016" spans="6:8" x14ac:dyDescent="0.3">
      <c r="F1016">
        <v>1619153</v>
      </c>
      <c r="G1016">
        <v>100</v>
      </c>
      <c r="H1016">
        <v>0</v>
      </c>
    </row>
    <row r="1017" spans="6:8" x14ac:dyDescent="0.3">
      <c r="F1017">
        <v>33916643</v>
      </c>
      <c r="G1017">
        <v>100</v>
      </c>
      <c r="H1017">
        <v>88</v>
      </c>
    </row>
    <row r="1018" spans="6:8" x14ac:dyDescent="0.3">
      <c r="F1018">
        <v>35420372</v>
      </c>
      <c r="G1018">
        <v>100</v>
      </c>
      <c r="H1018">
        <v>78</v>
      </c>
    </row>
    <row r="1019" spans="6:8" x14ac:dyDescent="0.3">
      <c r="F1019">
        <v>143192708</v>
      </c>
      <c r="G1019">
        <v>91</v>
      </c>
      <c r="H1019">
        <v>86</v>
      </c>
    </row>
    <row r="1020" spans="6:8" x14ac:dyDescent="0.3">
      <c r="F1020">
        <v>65620068</v>
      </c>
      <c r="G1020">
        <v>100</v>
      </c>
      <c r="H1020">
        <v>60</v>
      </c>
    </row>
    <row r="1021" spans="6:8" x14ac:dyDescent="0.3">
      <c r="F1021">
        <v>235546167</v>
      </c>
      <c r="G1021">
        <v>100</v>
      </c>
      <c r="H1021">
        <v>81</v>
      </c>
    </row>
    <row r="1022" spans="6:8" x14ac:dyDescent="0.3">
      <c r="F1022">
        <v>2538759</v>
      </c>
      <c r="G1022">
        <v>100</v>
      </c>
      <c r="H1022">
        <v>90</v>
      </c>
    </row>
    <row r="1023" spans="6:8" x14ac:dyDescent="0.3">
      <c r="F1023">
        <v>88220371</v>
      </c>
      <c r="G1023">
        <v>100</v>
      </c>
      <c r="H1023">
        <v>86</v>
      </c>
    </row>
    <row r="1024" spans="6:8" x14ac:dyDescent="0.3">
      <c r="F1024">
        <v>48008026</v>
      </c>
      <c r="G1024">
        <v>100</v>
      </c>
      <c r="H1024">
        <v>67</v>
      </c>
    </row>
    <row r="1025" spans="6:8" x14ac:dyDescent="0.3">
      <c r="F1025">
        <v>2629404</v>
      </c>
      <c r="G1025">
        <v>0</v>
      </c>
      <c r="H1025">
        <v>67</v>
      </c>
    </row>
    <row r="1026" spans="6:8" hidden="1" x14ac:dyDescent="0.3">
      <c r="F1026">
        <v>13344210</v>
      </c>
      <c r="G1026">
        <v>0</v>
      </c>
      <c r="H1026" t="s">
        <v>4</v>
      </c>
    </row>
    <row r="1027" spans="6:8" x14ac:dyDescent="0.3">
      <c r="F1027">
        <v>7354580</v>
      </c>
      <c r="G1027">
        <v>100</v>
      </c>
      <c r="H1027">
        <v>40</v>
      </c>
    </row>
    <row r="1028" spans="6:8" x14ac:dyDescent="0.3">
      <c r="F1028">
        <v>64577961</v>
      </c>
      <c r="G1028">
        <v>100</v>
      </c>
      <c r="H1028">
        <v>100</v>
      </c>
    </row>
    <row r="1029" spans="6:8" x14ac:dyDescent="0.3">
      <c r="F1029">
        <v>145204099</v>
      </c>
      <c r="G1029">
        <v>100</v>
      </c>
      <c r="H1029">
        <v>95</v>
      </c>
    </row>
    <row r="1030" spans="6:8" x14ac:dyDescent="0.3">
      <c r="F1030">
        <v>283499937</v>
      </c>
      <c r="G1030">
        <v>100</v>
      </c>
      <c r="H1030">
        <v>100</v>
      </c>
    </row>
    <row r="1031" spans="6:8" x14ac:dyDescent="0.3">
      <c r="F1031">
        <v>36358123</v>
      </c>
      <c r="G1031">
        <v>0</v>
      </c>
      <c r="H1031">
        <v>0</v>
      </c>
    </row>
    <row r="1032" spans="6:8" x14ac:dyDescent="0.3">
      <c r="F1032">
        <v>50285336</v>
      </c>
      <c r="G1032">
        <v>100</v>
      </c>
      <c r="H1032">
        <v>67</v>
      </c>
    </row>
    <row r="1033" spans="6:8" hidden="1" x14ac:dyDescent="0.3">
      <c r="F1033">
        <v>36175659</v>
      </c>
      <c r="G1033" t="s">
        <v>4</v>
      </c>
      <c r="H1033">
        <v>100</v>
      </c>
    </row>
    <row r="1034" spans="6:8" x14ac:dyDescent="0.3">
      <c r="F1034">
        <v>2036513</v>
      </c>
      <c r="G1034">
        <v>100</v>
      </c>
      <c r="H1034">
        <v>20</v>
      </c>
    </row>
    <row r="1035" spans="6:8" hidden="1" x14ac:dyDescent="0.3">
      <c r="F1035">
        <v>23121571</v>
      </c>
      <c r="G1035" t="s">
        <v>4</v>
      </c>
      <c r="H1035">
        <v>100</v>
      </c>
    </row>
    <row r="1036" spans="6:8" x14ac:dyDescent="0.3">
      <c r="F1036">
        <v>82398690</v>
      </c>
      <c r="G1036">
        <v>100</v>
      </c>
      <c r="H1036">
        <v>85</v>
      </c>
    </row>
    <row r="1037" spans="6:8" hidden="1" x14ac:dyDescent="0.3">
      <c r="F1037">
        <v>271816543</v>
      </c>
      <c r="G1037">
        <v>0</v>
      </c>
      <c r="H1037" t="s">
        <v>4</v>
      </c>
    </row>
    <row r="1038" spans="6:8" x14ac:dyDescent="0.3">
      <c r="F1038">
        <v>299565419</v>
      </c>
      <c r="G1038">
        <v>0</v>
      </c>
      <c r="H1038">
        <v>0</v>
      </c>
    </row>
    <row r="1039" spans="6:8" x14ac:dyDescent="0.3">
      <c r="F1039">
        <v>8267190</v>
      </c>
      <c r="G1039">
        <v>100</v>
      </c>
      <c r="H1039">
        <v>83</v>
      </c>
    </row>
    <row r="1040" spans="6:8" x14ac:dyDescent="0.3">
      <c r="F1040">
        <v>10249063</v>
      </c>
      <c r="G1040">
        <v>100</v>
      </c>
      <c r="H1040">
        <v>98</v>
      </c>
    </row>
    <row r="1041" spans="6:8" x14ac:dyDescent="0.3">
      <c r="F1041">
        <v>20803543</v>
      </c>
      <c r="G1041">
        <v>100</v>
      </c>
      <c r="H1041">
        <v>75</v>
      </c>
    </row>
    <row r="1042" spans="6:8" x14ac:dyDescent="0.3">
      <c r="F1042">
        <v>115071828</v>
      </c>
      <c r="G1042">
        <v>100</v>
      </c>
      <c r="H1042">
        <v>100</v>
      </c>
    </row>
    <row r="1043" spans="6:8" x14ac:dyDescent="0.3">
      <c r="F1043">
        <v>84696701</v>
      </c>
      <c r="G1043">
        <v>96</v>
      </c>
      <c r="H1043">
        <v>89</v>
      </c>
    </row>
    <row r="1044" spans="6:8" x14ac:dyDescent="0.3">
      <c r="F1044">
        <v>263009685</v>
      </c>
      <c r="G1044">
        <v>100</v>
      </c>
      <c r="H1044">
        <v>89</v>
      </c>
    </row>
    <row r="1045" spans="6:8" x14ac:dyDescent="0.3">
      <c r="F1045">
        <v>271609834</v>
      </c>
      <c r="G1045">
        <v>100</v>
      </c>
      <c r="H1045">
        <v>83</v>
      </c>
    </row>
    <row r="1046" spans="6:8" x14ac:dyDescent="0.3">
      <c r="F1046">
        <v>16421930</v>
      </c>
      <c r="G1046">
        <v>100</v>
      </c>
      <c r="H1046">
        <v>99</v>
      </c>
    </row>
    <row r="1047" spans="6:8" x14ac:dyDescent="0.3">
      <c r="F1047">
        <v>12357872</v>
      </c>
      <c r="G1047">
        <v>100</v>
      </c>
      <c r="H1047">
        <v>87</v>
      </c>
    </row>
    <row r="1048" spans="6:8" x14ac:dyDescent="0.3">
      <c r="F1048">
        <v>274285145</v>
      </c>
      <c r="G1048">
        <v>100</v>
      </c>
      <c r="H1048">
        <v>100</v>
      </c>
    </row>
    <row r="1049" spans="6:8" x14ac:dyDescent="0.3">
      <c r="F1049">
        <v>40215037</v>
      </c>
      <c r="G1049">
        <v>100</v>
      </c>
      <c r="H1049">
        <v>100</v>
      </c>
    </row>
    <row r="1050" spans="6:8" hidden="1" x14ac:dyDescent="0.3">
      <c r="F1050">
        <v>5190383</v>
      </c>
      <c r="G1050" t="s">
        <v>4</v>
      </c>
      <c r="H1050">
        <v>0</v>
      </c>
    </row>
    <row r="1051" spans="6:8" x14ac:dyDescent="0.3">
      <c r="F1051">
        <v>238911240</v>
      </c>
      <c r="G1051">
        <v>100</v>
      </c>
      <c r="H1051">
        <v>100</v>
      </c>
    </row>
    <row r="1052" spans="6:8" x14ac:dyDescent="0.3">
      <c r="F1052">
        <v>29394000</v>
      </c>
      <c r="G1052">
        <v>75</v>
      </c>
      <c r="H1052">
        <v>83</v>
      </c>
    </row>
    <row r="1053" spans="6:8" x14ac:dyDescent="0.3">
      <c r="F1053">
        <v>425366129</v>
      </c>
      <c r="G1053">
        <v>100</v>
      </c>
      <c r="H1053">
        <v>100</v>
      </c>
    </row>
    <row r="1054" spans="6:8" x14ac:dyDescent="0.3">
      <c r="F1054">
        <v>5153529</v>
      </c>
      <c r="G1054">
        <v>100</v>
      </c>
      <c r="H1054">
        <v>100</v>
      </c>
    </row>
    <row r="1055" spans="6:8" x14ac:dyDescent="0.3">
      <c r="F1055">
        <v>7828359</v>
      </c>
      <c r="G1055">
        <v>90</v>
      </c>
      <c r="H1055">
        <v>73</v>
      </c>
    </row>
    <row r="1056" spans="6:8" x14ac:dyDescent="0.3">
      <c r="F1056">
        <v>5374198</v>
      </c>
      <c r="G1056">
        <v>100</v>
      </c>
      <c r="H1056">
        <v>83</v>
      </c>
    </row>
    <row r="1057" spans="6:8" x14ac:dyDescent="0.3">
      <c r="F1057">
        <v>120006793</v>
      </c>
      <c r="G1057">
        <v>100</v>
      </c>
      <c r="H1057">
        <v>83</v>
      </c>
    </row>
    <row r="1058" spans="6:8" x14ac:dyDescent="0.3">
      <c r="F1058">
        <v>217125425</v>
      </c>
      <c r="G1058">
        <v>50</v>
      </c>
      <c r="H1058">
        <v>0</v>
      </c>
    </row>
    <row r="1059" spans="6:8" x14ac:dyDescent="0.3">
      <c r="F1059">
        <v>4170351</v>
      </c>
      <c r="G1059">
        <v>90</v>
      </c>
      <c r="H1059">
        <v>60</v>
      </c>
    </row>
    <row r="1060" spans="6:8" x14ac:dyDescent="0.3">
      <c r="F1060">
        <v>11342772</v>
      </c>
      <c r="G1060">
        <v>100</v>
      </c>
      <c r="H1060">
        <v>46</v>
      </c>
    </row>
    <row r="1061" spans="6:8" x14ac:dyDescent="0.3">
      <c r="F1061">
        <v>46724551</v>
      </c>
      <c r="G1061">
        <v>100</v>
      </c>
      <c r="H1061">
        <v>33</v>
      </c>
    </row>
    <row r="1062" spans="6:8" x14ac:dyDescent="0.3">
      <c r="F1062">
        <v>52988968</v>
      </c>
      <c r="G1062">
        <v>100</v>
      </c>
      <c r="H1062">
        <v>97</v>
      </c>
    </row>
    <row r="1063" spans="6:8" hidden="1" x14ac:dyDescent="0.3">
      <c r="F1063">
        <v>2114867</v>
      </c>
      <c r="G1063">
        <v>0</v>
      </c>
      <c r="H1063" t="s">
        <v>4</v>
      </c>
    </row>
    <row r="1064" spans="6:8" x14ac:dyDescent="0.3">
      <c r="F1064">
        <v>143249144</v>
      </c>
      <c r="G1064">
        <v>100</v>
      </c>
      <c r="H1064">
        <v>25</v>
      </c>
    </row>
    <row r="1065" spans="6:8" x14ac:dyDescent="0.3">
      <c r="F1065">
        <v>20776782</v>
      </c>
      <c r="G1065">
        <v>100</v>
      </c>
      <c r="H1065">
        <v>86</v>
      </c>
    </row>
    <row r="1066" spans="6:8" hidden="1" x14ac:dyDescent="0.3">
      <c r="F1066">
        <v>68491411</v>
      </c>
      <c r="G1066" t="s">
        <v>4</v>
      </c>
      <c r="H1066">
        <v>0</v>
      </c>
    </row>
    <row r="1067" spans="6:8" x14ac:dyDescent="0.3">
      <c r="F1067">
        <v>8761378</v>
      </c>
      <c r="G1067">
        <v>100</v>
      </c>
      <c r="H1067">
        <v>80</v>
      </c>
    </row>
    <row r="1068" spans="6:8" x14ac:dyDescent="0.3">
      <c r="F1068">
        <v>208316334</v>
      </c>
      <c r="G1068">
        <v>100</v>
      </c>
      <c r="H1068">
        <v>100</v>
      </c>
    </row>
    <row r="1069" spans="6:8" x14ac:dyDescent="0.3">
      <c r="F1069">
        <v>12569911</v>
      </c>
      <c r="G1069">
        <v>100</v>
      </c>
      <c r="H1069">
        <v>100</v>
      </c>
    </row>
    <row r="1070" spans="6:8" x14ac:dyDescent="0.3">
      <c r="F1070">
        <v>78317955</v>
      </c>
      <c r="G1070">
        <v>100</v>
      </c>
      <c r="H1070">
        <v>95</v>
      </c>
    </row>
    <row r="1071" spans="6:8" hidden="1" x14ac:dyDescent="0.3">
      <c r="F1071">
        <v>61394765</v>
      </c>
      <c r="G1071" t="s">
        <v>4</v>
      </c>
      <c r="H1071">
        <v>100</v>
      </c>
    </row>
    <row r="1072" spans="6:8" hidden="1" x14ac:dyDescent="0.3">
      <c r="F1072">
        <v>98543416</v>
      </c>
      <c r="G1072" t="s">
        <v>4</v>
      </c>
      <c r="H1072">
        <v>100</v>
      </c>
    </row>
    <row r="1073" spans="6:8" x14ac:dyDescent="0.3">
      <c r="F1073">
        <v>325273</v>
      </c>
      <c r="G1073">
        <v>100</v>
      </c>
      <c r="H1073">
        <v>100</v>
      </c>
    </row>
    <row r="1074" spans="6:8" hidden="1" x14ac:dyDescent="0.3">
      <c r="F1074">
        <v>7348881</v>
      </c>
      <c r="G1074">
        <v>0</v>
      </c>
      <c r="H1074" t="s">
        <v>4</v>
      </c>
    </row>
    <row r="1075" spans="6:8" hidden="1" x14ac:dyDescent="0.3">
      <c r="F1075">
        <v>110876598</v>
      </c>
      <c r="G1075">
        <v>100</v>
      </c>
      <c r="H1075" t="s">
        <v>4</v>
      </c>
    </row>
    <row r="1076" spans="6:8" hidden="1" x14ac:dyDescent="0.3">
      <c r="F1076">
        <v>183232267</v>
      </c>
      <c r="G1076" t="s">
        <v>4</v>
      </c>
      <c r="H1076">
        <v>100</v>
      </c>
    </row>
    <row r="1077" spans="6:8" x14ac:dyDescent="0.3">
      <c r="F1077">
        <v>15368293</v>
      </c>
      <c r="G1077">
        <v>100</v>
      </c>
      <c r="H1077">
        <v>100</v>
      </c>
    </row>
    <row r="1078" spans="6:8" hidden="1" x14ac:dyDescent="0.3">
      <c r="F1078">
        <v>284529</v>
      </c>
      <c r="G1078" t="s">
        <v>4</v>
      </c>
      <c r="H1078">
        <v>100</v>
      </c>
    </row>
    <row r="1079" spans="6:8" x14ac:dyDescent="0.3">
      <c r="F1079">
        <v>84721968</v>
      </c>
      <c r="G1079">
        <v>93</v>
      </c>
      <c r="H1079">
        <v>61</v>
      </c>
    </row>
    <row r="1080" spans="6:8" x14ac:dyDescent="0.3">
      <c r="F1080">
        <v>154099470</v>
      </c>
      <c r="G1080">
        <v>100</v>
      </c>
      <c r="H1080">
        <v>100</v>
      </c>
    </row>
    <row r="1081" spans="6:8" x14ac:dyDescent="0.3">
      <c r="F1081">
        <v>93080168</v>
      </c>
      <c r="G1081">
        <v>13</v>
      </c>
      <c r="H1081">
        <v>20</v>
      </c>
    </row>
    <row r="1082" spans="6:8" x14ac:dyDescent="0.3">
      <c r="F1082">
        <v>187320</v>
      </c>
      <c r="G1082">
        <v>100</v>
      </c>
      <c r="H1082">
        <v>80</v>
      </c>
    </row>
    <row r="1083" spans="6:8" x14ac:dyDescent="0.3">
      <c r="F1083">
        <v>88187991</v>
      </c>
      <c r="G1083">
        <v>100</v>
      </c>
      <c r="H1083">
        <v>33</v>
      </c>
    </row>
    <row r="1084" spans="6:8" x14ac:dyDescent="0.3">
      <c r="F1084">
        <v>88357720</v>
      </c>
      <c r="G1084">
        <v>100</v>
      </c>
      <c r="H1084">
        <v>97</v>
      </c>
    </row>
    <row r="1085" spans="6:8" x14ac:dyDescent="0.3">
      <c r="F1085">
        <v>4616567</v>
      </c>
      <c r="G1085">
        <v>100</v>
      </c>
      <c r="H1085">
        <v>96</v>
      </c>
    </row>
    <row r="1086" spans="6:8" x14ac:dyDescent="0.3">
      <c r="F1086">
        <v>40120407</v>
      </c>
      <c r="G1086">
        <v>100</v>
      </c>
      <c r="H1086">
        <v>100</v>
      </c>
    </row>
    <row r="1087" spans="6:8" x14ac:dyDescent="0.3">
      <c r="F1087">
        <v>110986914</v>
      </c>
      <c r="G1087">
        <v>95</v>
      </c>
      <c r="H1087">
        <v>75</v>
      </c>
    </row>
    <row r="1088" spans="6:8" x14ac:dyDescent="0.3">
      <c r="F1088">
        <v>64066263</v>
      </c>
      <c r="G1088">
        <v>100</v>
      </c>
      <c r="H1088">
        <v>100</v>
      </c>
    </row>
    <row r="1089" spans="6:8" x14ac:dyDescent="0.3">
      <c r="F1089">
        <v>4994265</v>
      </c>
      <c r="G1089">
        <v>90</v>
      </c>
      <c r="H1089">
        <v>62</v>
      </c>
    </row>
    <row r="1090" spans="6:8" x14ac:dyDescent="0.3">
      <c r="F1090">
        <v>75402928</v>
      </c>
      <c r="G1090">
        <v>0</v>
      </c>
      <c r="H1090">
        <v>50</v>
      </c>
    </row>
    <row r="1091" spans="6:8" x14ac:dyDescent="0.3">
      <c r="F1091">
        <v>15486990</v>
      </c>
      <c r="G1091">
        <v>100</v>
      </c>
      <c r="H1091">
        <v>100</v>
      </c>
    </row>
    <row r="1092" spans="6:8" hidden="1" x14ac:dyDescent="0.3">
      <c r="F1092">
        <v>13717926</v>
      </c>
      <c r="G1092" t="s">
        <v>4</v>
      </c>
      <c r="H1092">
        <v>0</v>
      </c>
    </row>
    <row r="1093" spans="6:8" x14ac:dyDescent="0.3">
      <c r="F1093">
        <v>12449974</v>
      </c>
      <c r="G1093">
        <v>100</v>
      </c>
      <c r="H1093">
        <v>97</v>
      </c>
    </row>
    <row r="1094" spans="6:8" hidden="1" x14ac:dyDescent="0.3">
      <c r="F1094">
        <v>71372392</v>
      </c>
      <c r="G1094" t="s">
        <v>4</v>
      </c>
      <c r="H1094">
        <v>100</v>
      </c>
    </row>
    <row r="1095" spans="6:8" x14ac:dyDescent="0.3">
      <c r="F1095">
        <v>260506897</v>
      </c>
      <c r="G1095">
        <v>100</v>
      </c>
      <c r="H1095">
        <v>0</v>
      </c>
    </row>
    <row r="1096" spans="6:8" hidden="1" x14ac:dyDescent="0.3">
      <c r="F1096">
        <v>16976453</v>
      </c>
      <c r="G1096">
        <v>83</v>
      </c>
      <c r="H1096" t="s">
        <v>4</v>
      </c>
    </row>
    <row r="1097" spans="6:8" hidden="1" x14ac:dyDescent="0.3">
      <c r="F1097">
        <v>280211131</v>
      </c>
      <c r="G1097">
        <v>100</v>
      </c>
      <c r="H1097" t="s">
        <v>4</v>
      </c>
    </row>
    <row r="1098" spans="6:8" x14ac:dyDescent="0.3">
      <c r="F1098">
        <v>116605673</v>
      </c>
      <c r="G1098">
        <v>100</v>
      </c>
      <c r="H1098">
        <v>94</v>
      </c>
    </row>
    <row r="1099" spans="6:8" x14ac:dyDescent="0.3">
      <c r="F1099">
        <v>1984757</v>
      </c>
      <c r="G1099">
        <v>100</v>
      </c>
      <c r="H1099">
        <v>60</v>
      </c>
    </row>
    <row r="1100" spans="6:8" x14ac:dyDescent="0.3">
      <c r="F1100">
        <v>23459764</v>
      </c>
      <c r="G1100">
        <v>100</v>
      </c>
      <c r="H1100">
        <v>96</v>
      </c>
    </row>
    <row r="1101" spans="6:8" x14ac:dyDescent="0.3">
      <c r="F1101">
        <v>7227029</v>
      </c>
      <c r="G1101">
        <v>100</v>
      </c>
      <c r="H1101">
        <v>100</v>
      </c>
    </row>
    <row r="1102" spans="6:8" x14ac:dyDescent="0.3">
      <c r="F1102">
        <v>157444148</v>
      </c>
      <c r="G1102">
        <v>100</v>
      </c>
      <c r="H1102">
        <v>100</v>
      </c>
    </row>
    <row r="1103" spans="6:8" x14ac:dyDescent="0.3">
      <c r="F1103">
        <v>1400479</v>
      </c>
      <c r="G1103">
        <v>100</v>
      </c>
      <c r="H1103">
        <v>100</v>
      </c>
    </row>
    <row r="1104" spans="6:8" x14ac:dyDescent="0.3">
      <c r="F1104">
        <v>5446996</v>
      </c>
      <c r="G1104">
        <v>100</v>
      </c>
      <c r="H1104">
        <v>0</v>
      </c>
    </row>
    <row r="1105" spans="6:8" x14ac:dyDescent="0.3">
      <c r="F1105">
        <v>954151</v>
      </c>
      <c r="G1105">
        <v>100</v>
      </c>
      <c r="H1105">
        <v>0</v>
      </c>
    </row>
    <row r="1106" spans="6:8" x14ac:dyDescent="0.3">
      <c r="F1106">
        <v>43186875</v>
      </c>
      <c r="G1106">
        <v>100</v>
      </c>
      <c r="H1106">
        <v>100</v>
      </c>
    </row>
    <row r="1107" spans="6:8" x14ac:dyDescent="0.3">
      <c r="F1107">
        <v>135718015</v>
      </c>
      <c r="G1107">
        <v>100</v>
      </c>
      <c r="H1107">
        <v>93</v>
      </c>
    </row>
    <row r="1108" spans="6:8" x14ac:dyDescent="0.3">
      <c r="F1108">
        <v>150481310</v>
      </c>
      <c r="G1108">
        <v>100</v>
      </c>
      <c r="H1108">
        <v>100</v>
      </c>
    </row>
    <row r="1109" spans="6:8" x14ac:dyDescent="0.3">
      <c r="F1109">
        <v>105959924</v>
      </c>
      <c r="G1109">
        <v>100</v>
      </c>
      <c r="H1109">
        <v>93</v>
      </c>
    </row>
    <row r="1110" spans="6:8" x14ac:dyDescent="0.3">
      <c r="F1110">
        <v>196827544</v>
      </c>
      <c r="G1110">
        <v>80</v>
      </c>
      <c r="H1110">
        <v>100</v>
      </c>
    </row>
    <row r="1111" spans="6:8" x14ac:dyDescent="0.3">
      <c r="F1111">
        <v>273065391</v>
      </c>
      <c r="G1111">
        <v>100</v>
      </c>
      <c r="H1111">
        <v>100</v>
      </c>
    </row>
    <row r="1112" spans="6:8" x14ac:dyDescent="0.3">
      <c r="F1112">
        <v>8277300</v>
      </c>
      <c r="G1112">
        <v>100</v>
      </c>
      <c r="H1112">
        <v>100</v>
      </c>
    </row>
    <row r="1113" spans="6:8" hidden="1" x14ac:dyDescent="0.3">
      <c r="F1113">
        <v>21267452</v>
      </c>
      <c r="G1113" t="s">
        <v>4</v>
      </c>
      <c r="H1113">
        <v>0</v>
      </c>
    </row>
    <row r="1114" spans="6:8" x14ac:dyDescent="0.3">
      <c r="F1114">
        <v>12646198</v>
      </c>
      <c r="G1114">
        <v>100</v>
      </c>
      <c r="H1114">
        <v>50</v>
      </c>
    </row>
    <row r="1115" spans="6:8" x14ac:dyDescent="0.3">
      <c r="F1115">
        <v>120820256</v>
      </c>
      <c r="G1115">
        <v>100</v>
      </c>
      <c r="H1115">
        <v>99</v>
      </c>
    </row>
    <row r="1116" spans="6:8" hidden="1" x14ac:dyDescent="0.3">
      <c r="F1116">
        <v>164504232</v>
      </c>
      <c r="G1116" t="s">
        <v>4</v>
      </c>
      <c r="H1116">
        <v>100</v>
      </c>
    </row>
    <row r="1117" spans="6:8" x14ac:dyDescent="0.3">
      <c r="F1117">
        <v>273646031</v>
      </c>
      <c r="G1117">
        <v>100</v>
      </c>
      <c r="H1117">
        <v>100</v>
      </c>
    </row>
    <row r="1118" spans="6:8" x14ac:dyDescent="0.3">
      <c r="F1118">
        <v>1618054</v>
      </c>
      <c r="G1118">
        <v>100</v>
      </c>
      <c r="H1118">
        <v>80</v>
      </c>
    </row>
    <row r="1119" spans="6:8" x14ac:dyDescent="0.3">
      <c r="F1119">
        <v>54063544</v>
      </c>
      <c r="G1119">
        <v>100</v>
      </c>
      <c r="H1119">
        <v>100</v>
      </c>
    </row>
    <row r="1120" spans="6:8" x14ac:dyDescent="0.3">
      <c r="F1120">
        <v>304521924</v>
      </c>
      <c r="G1120">
        <v>100</v>
      </c>
      <c r="H1120">
        <v>80</v>
      </c>
    </row>
    <row r="1121" spans="6:8" x14ac:dyDescent="0.3">
      <c r="F1121">
        <v>35294596</v>
      </c>
      <c r="G1121">
        <v>100</v>
      </c>
      <c r="H1121">
        <v>100</v>
      </c>
    </row>
    <row r="1122" spans="6:8" x14ac:dyDescent="0.3">
      <c r="F1122">
        <v>210303311</v>
      </c>
      <c r="G1122">
        <v>100</v>
      </c>
      <c r="H1122">
        <v>100</v>
      </c>
    </row>
    <row r="1123" spans="6:8" x14ac:dyDescent="0.3">
      <c r="F1123">
        <v>266039791</v>
      </c>
      <c r="G1123">
        <v>0</v>
      </c>
      <c r="H1123">
        <v>0</v>
      </c>
    </row>
    <row r="1124" spans="6:8" x14ac:dyDescent="0.3">
      <c r="F1124">
        <v>186531787</v>
      </c>
      <c r="G1124">
        <v>100</v>
      </c>
      <c r="H1124">
        <v>100</v>
      </c>
    </row>
    <row r="1125" spans="6:8" hidden="1" x14ac:dyDescent="0.3">
      <c r="F1125">
        <v>36655672</v>
      </c>
      <c r="G1125" t="s">
        <v>4</v>
      </c>
      <c r="H1125">
        <v>100</v>
      </c>
    </row>
    <row r="1126" spans="6:8" x14ac:dyDescent="0.3">
      <c r="F1126">
        <v>281495688</v>
      </c>
      <c r="G1126">
        <v>100</v>
      </c>
      <c r="H1126">
        <v>67</v>
      </c>
    </row>
    <row r="1127" spans="6:8" x14ac:dyDescent="0.3">
      <c r="F1127">
        <v>179038571</v>
      </c>
      <c r="G1127">
        <v>100</v>
      </c>
      <c r="H1127">
        <v>92</v>
      </c>
    </row>
    <row r="1128" spans="6:8" hidden="1" x14ac:dyDescent="0.3">
      <c r="F1128">
        <v>231825437</v>
      </c>
      <c r="G1128">
        <v>0</v>
      </c>
      <c r="H1128" t="s">
        <v>4</v>
      </c>
    </row>
    <row r="1129" spans="6:8" x14ac:dyDescent="0.3">
      <c r="F1129">
        <v>1718194</v>
      </c>
      <c r="G1129">
        <v>100</v>
      </c>
      <c r="H1129">
        <v>95</v>
      </c>
    </row>
    <row r="1130" spans="6:8" x14ac:dyDescent="0.3">
      <c r="F1130">
        <v>165034301</v>
      </c>
      <c r="G1130">
        <v>100</v>
      </c>
      <c r="H1130">
        <v>100</v>
      </c>
    </row>
    <row r="1131" spans="6:8" hidden="1" x14ac:dyDescent="0.3">
      <c r="F1131">
        <v>264502697</v>
      </c>
      <c r="G1131" t="s">
        <v>4</v>
      </c>
      <c r="H1131">
        <v>100</v>
      </c>
    </row>
    <row r="1132" spans="6:8" hidden="1" x14ac:dyDescent="0.3">
      <c r="F1132">
        <v>264724789</v>
      </c>
      <c r="G1132" t="s">
        <v>4</v>
      </c>
      <c r="H1132">
        <v>100</v>
      </c>
    </row>
    <row r="1133" spans="6:8" x14ac:dyDescent="0.3">
      <c r="F1133">
        <v>7042524</v>
      </c>
      <c r="G1133">
        <v>100</v>
      </c>
      <c r="H1133">
        <v>50</v>
      </c>
    </row>
    <row r="1134" spans="6:8" x14ac:dyDescent="0.3">
      <c r="F1134">
        <v>33073104</v>
      </c>
      <c r="G1134">
        <v>100</v>
      </c>
      <c r="H1134">
        <v>87</v>
      </c>
    </row>
    <row r="1135" spans="6:8" x14ac:dyDescent="0.3">
      <c r="F1135">
        <v>129641922</v>
      </c>
      <c r="G1135">
        <v>100</v>
      </c>
      <c r="H1135">
        <v>100</v>
      </c>
    </row>
    <row r="1136" spans="6:8" hidden="1" x14ac:dyDescent="0.3">
      <c r="F1136">
        <v>1660613</v>
      </c>
      <c r="G1136" t="s">
        <v>4</v>
      </c>
      <c r="H1136">
        <v>80</v>
      </c>
    </row>
    <row r="1137" spans="6:8" hidden="1" x14ac:dyDescent="0.3">
      <c r="F1137">
        <v>115943837</v>
      </c>
      <c r="G1137">
        <v>100</v>
      </c>
      <c r="H1137" t="s">
        <v>4</v>
      </c>
    </row>
    <row r="1138" spans="6:8" x14ac:dyDescent="0.3">
      <c r="F1138">
        <v>146226441</v>
      </c>
      <c r="G1138">
        <v>97</v>
      </c>
      <c r="H1138">
        <v>94</v>
      </c>
    </row>
    <row r="1139" spans="6:8" x14ac:dyDescent="0.3">
      <c r="F1139">
        <v>32985430</v>
      </c>
      <c r="G1139">
        <v>100</v>
      </c>
      <c r="H1139">
        <v>100</v>
      </c>
    </row>
    <row r="1140" spans="6:8" x14ac:dyDescent="0.3">
      <c r="F1140">
        <v>137406673</v>
      </c>
      <c r="G1140">
        <v>100</v>
      </c>
      <c r="H1140">
        <v>44</v>
      </c>
    </row>
    <row r="1141" spans="6:8" x14ac:dyDescent="0.3">
      <c r="F1141">
        <v>35664525</v>
      </c>
      <c r="G1141">
        <v>100</v>
      </c>
      <c r="H1141">
        <v>92</v>
      </c>
    </row>
    <row r="1142" spans="6:8" x14ac:dyDescent="0.3">
      <c r="F1142">
        <v>206207030</v>
      </c>
      <c r="G1142">
        <v>100</v>
      </c>
      <c r="H1142">
        <v>50</v>
      </c>
    </row>
    <row r="1143" spans="6:8" x14ac:dyDescent="0.3">
      <c r="F1143">
        <v>201393456</v>
      </c>
      <c r="G1143">
        <v>100</v>
      </c>
      <c r="H1143">
        <v>93</v>
      </c>
    </row>
    <row r="1144" spans="6:8" x14ac:dyDescent="0.3">
      <c r="F1144">
        <v>1394631</v>
      </c>
      <c r="G1144">
        <v>100</v>
      </c>
      <c r="H1144">
        <v>98</v>
      </c>
    </row>
    <row r="1145" spans="6:8" x14ac:dyDescent="0.3">
      <c r="F1145">
        <v>54777597</v>
      </c>
      <c r="G1145">
        <v>100</v>
      </c>
      <c r="H1145">
        <v>100</v>
      </c>
    </row>
    <row r="1146" spans="6:8" x14ac:dyDescent="0.3">
      <c r="F1146">
        <v>178182197</v>
      </c>
      <c r="G1146">
        <v>100</v>
      </c>
      <c r="H1146">
        <v>50</v>
      </c>
    </row>
    <row r="1147" spans="6:8" x14ac:dyDescent="0.3">
      <c r="F1147">
        <v>33649161</v>
      </c>
      <c r="G1147">
        <v>100</v>
      </c>
      <c r="H1147">
        <v>79</v>
      </c>
    </row>
    <row r="1148" spans="6:8" x14ac:dyDescent="0.3">
      <c r="F1148">
        <v>260258499</v>
      </c>
      <c r="G1148">
        <v>100</v>
      </c>
      <c r="H1148">
        <v>100</v>
      </c>
    </row>
    <row r="1149" spans="6:8" x14ac:dyDescent="0.3">
      <c r="F1149">
        <v>58917662</v>
      </c>
      <c r="G1149">
        <v>100</v>
      </c>
      <c r="H1149">
        <v>100</v>
      </c>
    </row>
    <row r="1150" spans="6:8" x14ac:dyDescent="0.3">
      <c r="F1150">
        <v>177084561</v>
      </c>
      <c r="G1150">
        <v>100</v>
      </c>
      <c r="H1150">
        <v>100</v>
      </c>
    </row>
    <row r="1151" spans="6:8" x14ac:dyDescent="0.3">
      <c r="F1151">
        <v>123205575</v>
      </c>
      <c r="G1151">
        <v>88</v>
      </c>
      <c r="H1151">
        <v>50</v>
      </c>
    </row>
    <row r="1152" spans="6:8" hidden="1" x14ac:dyDescent="0.3">
      <c r="F1152">
        <v>4134198</v>
      </c>
      <c r="G1152" t="s">
        <v>4</v>
      </c>
      <c r="H1152">
        <v>75</v>
      </c>
    </row>
    <row r="1153" spans="6:8" hidden="1" x14ac:dyDescent="0.3">
      <c r="F1153">
        <v>7153656</v>
      </c>
      <c r="G1153" t="s">
        <v>4</v>
      </c>
      <c r="H1153">
        <v>100</v>
      </c>
    </row>
    <row r="1154" spans="6:8" x14ac:dyDescent="0.3">
      <c r="F1154">
        <v>273346106</v>
      </c>
      <c r="G1154">
        <v>100</v>
      </c>
      <c r="H1154">
        <v>100</v>
      </c>
    </row>
    <row r="1155" spans="6:8" hidden="1" x14ac:dyDescent="0.3">
      <c r="F1155">
        <v>46957011</v>
      </c>
      <c r="G1155">
        <v>0</v>
      </c>
      <c r="H1155" t="s">
        <v>4</v>
      </c>
    </row>
    <row r="1156" spans="6:8" x14ac:dyDescent="0.3">
      <c r="F1156">
        <v>169542669</v>
      </c>
      <c r="G1156">
        <v>100</v>
      </c>
      <c r="H1156">
        <v>86</v>
      </c>
    </row>
    <row r="1157" spans="6:8" hidden="1" x14ac:dyDescent="0.3">
      <c r="F1157">
        <v>92881614</v>
      </c>
      <c r="G1157">
        <v>100</v>
      </c>
      <c r="H1157" t="s">
        <v>4</v>
      </c>
    </row>
    <row r="1158" spans="6:8" x14ac:dyDescent="0.3">
      <c r="F1158">
        <v>14021635</v>
      </c>
      <c r="G1158">
        <v>100</v>
      </c>
      <c r="H1158">
        <v>100</v>
      </c>
    </row>
    <row r="1159" spans="6:8" x14ac:dyDescent="0.3">
      <c r="F1159">
        <v>80912184</v>
      </c>
      <c r="G1159">
        <v>89</v>
      </c>
      <c r="H1159">
        <v>98</v>
      </c>
    </row>
    <row r="1160" spans="6:8" x14ac:dyDescent="0.3">
      <c r="F1160">
        <v>10968137</v>
      </c>
      <c r="G1160">
        <v>100</v>
      </c>
      <c r="H1160">
        <v>71</v>
      </c>
    </row>
    <row r="1161" spans="6:8" x14ac:dyDescent="0.3">
      <c r="F1161">
        <v>1710056</v>
      </c>
      <c r="G1161">
        <v>100</v>
      </c>
      <c r="H1161">
        <v>100</v>
      </c>
    </row>
    <row r="1162" spans="6:8" x14ac:dyDescent="0.3">
      <c r="F1162">
        <v>121045723</v>
      </c>
      <c r="G1162">
        <v>80</v>
      </c>
      <c r="H1162">
        <v>29</v>
      </c>
    </row>
    <row r="1163" spans="6:8" x14ac:dyDescent="0.3">
      <c r="F1163">
        <v>90135014</v>
      </c>
      <c r="G1163">
        <v>100</v>
      </c>
      <c r="H1163">
        <v>80</v>
      </c>
    </row>
    <row r="1164" spans="6:8" x14ac:dyDescent="0.3">
      <c r="F1164">
        <v>32609441</v>
      </c>
      <c r="G1164">
        <v>100</v>
      </c>
      <c r="H1164">
        <v>96</v>
      </c>
    </row>
    <row r="1165" spans="6:8" x14ac:dyDescent="0.3">
      <c r="F1165">
        <v>4011001</v>
      </c>
      <c r="G1165">
        <v>100</v>
      </c>
      <c r="H1165">
        <v>100</v>
      </c>
    </row>
    <row r="1166" spans="6:8" x14ac:dyDescent="0.3">
      <c r="F1166">
        <v>31910877</v>
      </c>
      <c r="G1166">
        <v>100</v>
      </c>
      <c r="H1166">
        <v>88</v>
      </c>
    </row>
    <row r="1167" spans="6:8" hidden="1" x14ac:dyDescent="0.3">
      <c r="F1167">
        <v>161888629</v>
      </c>
      <c r="G1167" t="s">
        <v>4</v>
      </c>
      <c r="H1167">
        <v>0</v>
      </c>
    </row>
    <row r="1168" spans="6:8" x14ac:dyDescent="0.3">
      <c r="F1168">
        <v>9532580</v>
      </c>
      <c r="G1168">
        <v>100</v>
      </c>
      <c r="H1168">
        <v>99</v>
      </c>
    </row>
    <row r="1169" spans="6:8" hidden="1" x14ac:dyDescent="0.3">
      <c r="F1169">
        <v>104155514</v>
      </c>
      <c r="G1169" t="s">
        <v>4</v>
      </c>
      <c r="H1169">
        <v>75</v>
      </c>
    </row>
    <row r="1170" spans="6:8" x14ac:dyDescent="0.3">
      <c r="F1170">
        <v>34974050</v>
      </c>
      <c r="G1170">
        <v>50</v>
      </c>
      <c r="H1170">
        <v>100</v>
      </c>
    </row>
    <row r="1171" spans="6:8" hidden="1" x14ac:dyDescent="0.3">
      <c r="F1171">
        <v>6081759</v>
      </c>
      <c r="G1171" t="s">
        <v>4</v>
      </c>
      <c r="H1171">
        <v>100</v>
      </c>
    </row>
    <row r="1172" spans="6:8" x14ac:dyDescent="0.3">
      <c r="F1172">
        <v>157953450</v>
      </c>
      <c r="G1172">
        <v>100</v>
      </c>
      <c r="H1172">
        <v>90</v>
      </c>
    </row>
    <row r="1173" spans="6:8" x14ac:dyDescent="0.3">
      <c r="F1173">
        <v>9669365</v>
      </c>
      <c r="G1173">
        <v>100</v>
      </c>
      <c r="H1173">
        <v>86</v>
      </c>
    </row>
    <row r="1174" spans="6:8" x14ac:dyDescent="0.3">
      <c r="F1174">
        <v>67728350</v>
      </c>
      <c r="G1174">
        <v>100</v>
      </c>
      <c r="H1174">
        <v>98</v>
      </c>
    </row>
    <row r="1175" spans="6:8" x14ac:dyDescent="0.3">
      <c r="F1175">
        <v>15603266</v>
      </c>
      <c r="G1175">
        <v>100</v>
      </c>
      <c r="H1175">
        <v>92</v>
      </c>
    </row>
    <row r="1176" spans="6:8" x14ac:dyDescent="0.3">
      <c r="F1176">
        <v>9691054</v>
      </c>
      <c r="G1176">
        <v>100</v>
      </c>
      <c r="H1176">
        <v>75</v>
      </c>
    </row>
    <row r="1177" spans="6:8" x14ac:dyDescent="0.3">
      <c r="F1177">
        <v>72182818</v>
      </c>
      <c r="G1177">
        <v>100</v>
      </c>
      <c r="H1177">
        <v>100</v>
      </c>
    </row>
    <row r="1178" spans="6:8" x14ac:dyDescent="0.3">
      <c r="F1178">
        <v>258576691</v>
      </c>
      <c r="G1178">
        <v>100</v>
      </c>
      <c r="H1178">
        <v>100</v>
      </c>
    </row>
    <row r="1179" spans="6:8" hidden="1" x14ac:dyDescent="0.3">
      <c r="F1179">
        <v>258669214</v>
      </c>
      <c r="G1179" t="s">
        <v>4</v>
      </c>
      <c r="H1179">
        <v>83</v>
      </c>
    </row>
    <row r="1180" spans="6:8" x14ac:dyDescent="0.3">
      <c r="F1180">
        <v>16435332</v>
      </c>
      <c r="G1180">
        <v>100</v>
      </c>
      <c r="H1180">
        <v>100</v>
      </c>
    </row>
    <row r="1181" spans="6:8" x14ac:dyDescent="0.3">
      <c r="F1181">
        <v>93376913</v>
      </c>
      <c r="G1181">
        <v>0</v>
      </c>
      <c r="H1181">
        <v>67</v>
      </c>
    </row>
    <row r="1182" spans="6:8" x14ac:dyDescent="0.3">
      <c r="F1182">
        <v>303455543</v>
      </c>
      <c r="G1182">
        <v>100</v>
      </c>
      <c r="H1182">
        <v>83</v>
      </c>
    </row>
    <row r="1183" spans="6:8" x14ac:dyDescent="0.3">
      <c r="F1183">
        <v>6662193</v>
      </c>
      <c r="G1183">
        <v>100</v>
      </c>
      <c r="H1183">
        <v>0</v>
      </c>
    </row>
    <row r="1184" spans="6:8" hidden="1" x14ac:dyDescent="0.3">
      <c r="F1184">
        <v>6169934</v>
      </c>
      <c r="G1184" t="s">
        <v>4</v>
      </c>
      <c r="H1184">
        <v>0</v>
      </c>
    </row>
    <row r="1185" spans="6:8" hidden="1" x14ac:dyDescent="0.3">
      <c r="F1185">
        <v>280725010</v>
      </c>
      <c r="G1185">
        <v>100</v>
      </c>
      <c r="H1185" t="s">
        <v>4</v>
      </c>
    </row>
    <row r="1186" spans="6:8" x14ac:dyDescent="0.3">
      <c r="F1186">
        <v>2451557</v>
      </c>
      <c r="G1186">
        <v>0</v>
      </c>
      <c r="H1186">
        <v>100</v>
      </c>
    </row>
    <row r="1187" spans="6:8" x14ac:dyDescent="0.3">
      <c r="F1187">
        <v>13617365</v>
      </c>
      <c r="G1187">
        <v>88</v>
      </c>
      <c r="H1187">
        <v>87</v>
      </c>
    </row>
    <row r="1188" spans="6:8" x14ac:dyDescent="0.3">
      <c r="F1188">
        <v>189500336</v>
      </c>
      <c r="G1188">
        <v>100</v>
      </c>
      <c r="H1188">
        <v>39</v>
      </c>
    </row>
    <row r="1189" spans="6:8" x14ac:dyDescent="0.3">
      <c r="F1189">
        <v>237920305</v>
      </c>
      <c r="G1189">
        <v>100</v>
      </c>
      <c r="H1189">
        <v>71</v>
      </c>
    </row>
    <row r="1190" spans="6:8" x14ac:dyDescent="0.3">
      <c r="F1190">
        <v>42166282</v>
      </c>
      <c r="G1190">
        <v>100</v>
      </c>
      <c r="H1190">
        <v>50</v>
      </c>
    </row>
    <row r="1191" spans="6:8" x14ac:dyDescent="0.3">
      <c r="F1191">
        <v>2020529</v>
      </c>
      <c r="G1191">
        <v>75</v>
      </c>
      <c r="H1191">
        <v>86</v>
      </c>
    </row>
    <row r="1192" spans="6:8" x14ac:dyDescent="0.3">
      <c r="F1192">
        <v>34940857</v>
      </c>
      <c r="G1192">
        <v>100</v>
      </c>
      <c r="H1192">
        <v>90</v>
      </c>
    </row>
    <row r="1193" spans="6:8" x14ac:dyDescent="0.3">
      <c r="F1193">
        <v>15173818</v>
      </c>
      <c r="G1193">
        <v>90</v>
      </c>
      <c r="H1193">
        <v>85</v>
      </c>
    </row>
    <row r="1194" spans="6:8" x14ac:dyDescent="0.3">
      <c r="F1194">
        <v>252456582</v>
      </c>
      <c r="G1194">
        <v>100</v>
      </c>
      <c r="H1194">
        <v>92</v>
      </c>
    </row>
    <row r="1195" spans="6:8" x14ac:dyDescent="0.3">
      <c r="F1195">
        <v>6306986</v>
      </c>
      <c r="G1195">
        <v>100</v>
      </c>
      <c r="H1195">
        <v>50</v>
      </c>
    </row>
    <row r="1196" spans="6:8" x14ac:dyDescent="0.3">
      <c r="F1196">
        <v>104845062</v>
      </c>
      <c r="G1196">
        <v>100</v>
      </c>
      <c r="H1196">
        <v>100</v>
      </c>
    </row>
    <row r="1197" spans="6:8" x14ac:dyDescent="0.3">
      <c r="F1197">
        <v>150959967</v>
      </c>
      <c r="G1197">
        <v>95</v>
      </c>
      <c r="H1197">
        <v>100</v>
      </c>
    </row>
    <row r="1198" spans="6:8" x14ac:dyDescent="0.3">
      <c r="F1198">
        <v>315884148</v>
      </c>
      <c r="G1198">
        <v>100</v>
      </c>
      <c r="H1198">
        <v>100</v>
      </c>
    </row>
    <row r="1199" spans="6:8" x14ac:dyDescent="0.3">
      <c r="F1199">
        <v>28303698</v>
      </c>
      <c r="G1199">
        <v>100</v>
      </c>
      <c r="H1199">
        <v>100</v>
      </c>
    </row>
    <row r="1200" spans="6:8" hidden="1" x14ac:dyDescent="0.3">
      <c r="F1200">
        <v>40877091</v>
      </c>
      <c r="G1200" t="s">
        <v>4</v>
      </c>
      <c r="H1200">
        <v>0</v>
      </c>
    </row>
    <row r="1201" spans="6:8" hidden="1" x14ac:dyDescent="0.3">
      <c r="F1201">
        <v>122528777</v>
      </c>
      <c r="G1201" t="s">
        <v>4</v>
      </c>
      <c r="H1201">
        <v>0</v>
      </c>
    </row>
    <row r="1202" spans="6:8" hidden="1" x14ac:dyDescent="0.3">
      <c r="F1202">
        <v>271867770</v>
      </c>
      <c r="G1202" t="s">
        <v>4</v>
      </c>
      <c r="H1202">
        <v>100</v>
      </c>
    </row>
    <row r="1203" spans="6:8" x14ac:dyDescent="0.3">
      <c r="F1203">
        <v>273423693</v>
      </c>
      <c r="G1203">
        <v>0</v>
      </c>
      <c r="H1203">
        <v>0</v>
      </c>
    </row>
    <row r="1204" spans="6:8" x14ac:dyDescent="0.3">
      <c r="F1204">
        <v>19986004</v>
      </c>
      <c r="G1204">
        <v>50</v>
      </c>
      <c r="H1204">
        <v>33</v>
      </c>
    </row>
    <row r="1205" spans="6:8" x14ac:dyDescent="0.3">
      <c r="F1205">
        <v>152862842</v>
      </c>
      <c r="G1205">
        <v>90</v>
      </c>
      <c r="H1205">
        <v>100</v>
      </c>
    </row>
    <row r="1206" spans="6:8" x14ac:dyDescent="0.3">
      <c r="F1206">
        <v>293243739</v>
      </c>
      <c r="G1206">
        <v>0</v>
      </c>
      <c r="H1206">
        <v>0</v>
      </c>
    </row>
    <row r="1207" spans="6:8" x14ac:dyDescent="0.3">
      <c r="F1207">
        <v>297754065</v>
      </c>
      <c r="G1207">
        <v>100</v>
      </c>
      <c r="H1207">
        <v>100</v>
      </c>
    </row>
    <row r="1208" spans="6:8" x14ac:dyDescent="0.3">
      <c r="F1208">
        <v>30474530</v>
      </c>
      <c r="G1208">
        <v>100</v>
      </c>
      <c r="H1208">
        <v>98</v>
      </c>
    </row>
    <row r="1209" spans="6:8" x14ac:dyDescent="0.3">
      <c r="F1209">
        <v>18342450</v>
      </c>
      <c r="G1209">
        <v>14</v>
      </c>
      <c r="H1209">
        <v>0</v>
      </c>
    </row>
    <row r="1210" spans="6:8" x14ac:dyDescent="0.3">
      <c r="F1210">
        <v>90417381</v>
      </c>
      <c r="G1210">
        <v>100</v>
      </c>
      <c r="H1210">
        <v>87</v>
      </c>
    </row>
    <row r="1211" spans="6:8" hidden="1" x14ac:dyDescent="0.3">
      <c r="F1211">
        <v>55188259</v>
      </c>
      <c r="G1211" t="s">
        <v>4</v>
      </c>
      <c r="H1211">
        <v>95</v>
      </c>
    </row>
    <row r="1212" spans="6:8" x14ac:dyDescent="0.3">
      <c r="F1212">
        <v>154393324</v>
      </c>
      <c r="G1212">
        <v>100</v>
      </c>
      <c r="H1212">
        <v>100</v>
      </c>
    </row>
    <row r="1213" spans="6:8" x14ac:dyDescent="0.3">
      <c r="F1213">
        <v>240599114</v>
      </c>
      <c r="G1213">
        <v>100</v>
      </c>
      <c r="H1213">
        <v>100</v>
      </c>
    </row>
    <row r="1214" spans="6:8" x14ac:dyDescent="0.3">
      <c r="F1214">
        <v>291556478</v>
      </c>
      <c r="G1214">
        <v>100</v>
      </c>
      <c r="H1214">
        <v>100</v>
      </c>
    </row>
    <row r="1215" spans="6:8" x14ac:dyDescent="0.3">
      <c r="F1215">
        <v>8546454</v>
      </c>
      <c r="G1215">
        <v>100</v>
      </c>
      <c r="H1215">
        <v>100</v>
      </c>
    </row>
    <row r="1216" spans="6:8" x14ac:dyDescent="0.3">
      <c r="F1216">
        <v>11076856</v>
      </c>
      <c r="G1216">
        <v>100</v>
      </c>
      <c r="H1216">
        <v>67</v>
      </c>
    </row>
    <row r="1217" spans="6:8" x14ac:dyDescent="0.3">
      <c r="F1217">
        <v>36647025</v>
      </c>
      <c r="G1217">
        <v>50</v>
      </c>
      <c r="H1217">
        <v>0</v>
      </c>
    </row>
    <row r="1218" spans="6:8" x14ac:dyDescent="0.3">
      <c r="F1218">
        <v>2943238</v>
      </c>
      <c r="G1218">
        <v>20</v>
      </c>
      <c r="H1218">
        <v>0</v>
      </c>
    </row>
    <row r="1219" spans="6:8" x14ac:dyDescent="0.3">
      <c r="F1219">
        <v>685702</v>
      </c>
      <c r="G1219">
        <v>50</v>
      </c>
      <c r="H1219">
        <v>23</v>
      </c>
    </row>
    <row r="1220" spans="6:8" x14ac:dyDescent="0.3">
      <c r="F1220">
        <v>34866282</v>
      </c>
      <c r="G1220">
        <v>100</v>
      </c>
      <c r="H1220">
        <v>67</v>
      </c>
    </row>
    <row r="1221" spans="6:8" x14ac:dyDescent="0.3">
      <c r="F1221">
        <v>3716083</v>
      </c>
      <c r="G1221">
        <v>100</v>
      </c>
      <c r="H1221">
        <v>100</v>
      </c>
    </row>
    <row r="1222" spans="6:8" x14ac:dyDescent="0.3">
      <c r="F1222">
        <v>47702059</v>
      </c>
      <c r="G1222">
        <v>50</v>
      </c>
      <c r="H1222">
        <v>100</v>
      </c>
    </row>
    <row r="1223" spans="6:8" x14ac:dyDescent="0.3">
      <c r="F1223">
        <v>211584797</v>
      </c>
      <c r="G1223">
        <v>100</v>
      </c>
      <c r="H1223">
        <v>79</v>
      </c>
    </row>
    <row r="1224" spans="6:8" hidden="1" x14ac:dyDescent="0.3">
      <c r="F1224">
        <v>222727840</v>
      </c>
      <c r="G1224">
        <v>0</v>
      </c>
      <c r="H1224" t="s">
        <v>4</v>
      </c>
    </row>
    <row r="1225" spans="6:8" x14ac:dyDescent="0.3">
      <c r="F1225">
        <v>239411577</v>
      </c>
      <c r="G1225">
        <v>100</v>
      </c>
      <c r="H1225">
        <v>83</v>
      </c>
    </row>
    <row r="1226" spans="6:8" x14ac:dyDescent="0.3">
      <c r="F1226">
        <v>287874042</v>
      </c>
      <c r="G1226">
        <v>100</v>
      </c>
      <c r="H1226">
        <v>100</v>
      </c>
    </row>
    <row r="1227" spans="6:8" x14ac:dyDescent="0.3">
      <c r="F1227">
        <v>142041828</v>
      </c>
      <c r="G1227">
        <v>100</v>
      </c>
      <c r="H1227">
        <v>100</v>
      </c>
    </row>
    <row r="1228" spans="6:8" x14ac:dyDescent="0.3">
      <c r="F1228">
        <v>165236505</v>
      </c>
      <c r="G1228">
        <v>88</v>
      </c>
      <c r="H1228">
        <v>70</v>
      </c>
    </row>
    <row r="1229" spans="6:8" x14ac:dyDescent="0.3">
      <c r="F1229">
        <v>58109629</v>
      </c>
      <c r="G1229">
        <v>100</v>
      </c>
      <c r="H1229">
        <v>95</v>
      </c>
    </row>
    <row r="1230" spans="6:8" x14ac:dyDescent="0.3">
      <c r="F1230">
        <v>228311136</v>
      </c>
      <c r="G1230">
        <v>100</v>
      </c>
      <c r="H1230">
        <v>92</v>
      </c>
    </row>
    <row r="1231" spans="6:8" x14ac:dyDescent="0.3">
      <c r="F1231">
        <v>259767961</v>
      </c>
      <c r="G1231">
        <v>94</v>
      </c>
      <c r="H1231">
        <v>96</v>
      </c>
    </row>
    <row r="1232" spans="6:8" x14ac:dyDescent="0.3">
      <c r="F1232">
        <v>4316883</v>
      </c>
      <c r="G1232">
        <v>80</v>
      </c>
      <c r="H1232">
        <v>30</v>
      </c>
    </row>
    <row r="1233" spans="6:8" x14ac:dyDescent="0.3">
      <c r="F1233">
        <v>25036890</v>
      </c>
      <c r="G1233">
        <v>100</v>
      </c>
      <c r="H1233">
        <v>100</v>
      </c>
    </row>
    <row r="1234" spans="6:8" x14ac:dyDescent="0.3">
      <c r="F1234">
        <v>32111375</v>
      </c>
      <c r="G1234">
        <v>100</v>
      </c>
      <c r="H1234">
        <v>50</v>
      </c>
    </row>
    <row r="1235" spans="6:8" x14ac:dyDescent="0.3">
      <c r="F1235">
        <v>43385063</v>
      </c>
      <c r="G1235">
        <v>95</v>
      </c>
      <c r="H1235">
        <v>98</v>
      </c>
    </row>
    <row r="1236" spans="6:8" x14ac:dyDescent="0.3">
      <c r="F1236">
        <v>14686002</v>
      </c>
      <c r="G1236">
        <v>100</v>
      </c>
      <c r="H1236">
        <v>33</v>
      </c>
    </row>
    <row r="1237" spans="6:8" x14ac:dyDescent="0.3">
      <c r="F1237">
        <v>4534169</v>
      </c>
      <c r="G1237">
        <v>100</v>
      </c>
      <c r="H1237">
        <v>100</v>
      </c>
    </row>
    <row r="1238" spans="6:8" x14ac:dyDescent="0.3">
      <c r="F1238">
        <v>271310731</v>
      </c>
      <c r="G1238">
        <v>100</v>
      </c>
      <c r="H1238">
        <v>92</v>
      </c>
    </row>
    <row r="1239" spans="6:8" x14ac:dyDescent="0.3">
      <c r="F1239">
        <v>958382</v>
      </c>
      <c r="G1239">
        <v>100</v>
      </c>
      <c r="H1239">
        <v>97</v>
      </c>
    </row>
    <row r="1240" spans="6:8" x14ac:dyDescent="0.3">
      <c r="F1240">
        <v>106645662</v>
      </c>
      <c r="G1240">
        <v>100</v>
      </c>
      <c r="H1240">
        <v>96</v>
      </c>
    </row>
    <row r="1241" spans="6:8" x14ac:dyDescent="0.3">
      <c r="F1241">
        <v>175697391</v>
      </c>
      <c r="G1241">
        <v>50</v>
      </c>
      <c r="H1241">
        <v>59</v>
      </c>
    </row>
    <row r="1242" spans="6:8" x14ac:dyDescent="0.3">
      <c r="F1242">
        <v>32086191</v>
      </c>
      <c r="G1242">
        <v>100</v>
      </c>
      <c r="H1242">
        <v>0</v>
      </c>
    </row>
    <row r="1243" spans="6:8" hidden="1" x14ac:dyDescent="0.3">
      <c r="F1243">
        <v>125343744</v>
      </c>
      <c r="G1243" t="s">
        <v>4</v>
      </c>
      <c r="H1243">
        <v>100</v>
      </c>
    </row>
    <row r="1244" spans="6:8" x14ac:dyDescent="0.3">
      <c r="F1244">
        <v>323385977</v>
      </c>
      <c r="G1244">
        <v>100</v>
      </c>
      <c r="H1244">
        <v>64</v>
      </c>
    </row>
    <row r="1245" spans="6:8" x14ac:dyDescent="0.3">
      <c r="F1245">
        <v>3982898</v>
      </c>
      <c r="G1245">
        <v>100</v>
      </c>
      <c r="H1245">
        <v>92</v>
      </c>
    </row>
    <row r="1246" spans="6:8" x14ac:dyDescent="0.3">
      <c r="F1246">
        <v>22459555</v>
      </c>
      <c r="G1246">
        <v>100</v>
      </c>
      <c r="H1246">
        <v>91</v>
      </c>
    </row>
    <row r="1247" spans="6:8" x14ac:dyDescent="0.3">
      <c r="F1247">
        <v>14033669</v>
      </c>
      <c r="G1247">
        <v>100</v>
      </c>
      <c r="H1247">
        <v>93</v>
      </c>
    </row>
    <row r="1248" spans="6:8" x14ac:dyDescent="0.3">
      <c r="F1248">
        <v>143660058</v>
      </c>
      <c r="G1248">
        <v>0</v>
      </c>
      <c r="H1248">
        <v>0</v>
      </c>
    </row>
    <row r="1249" spans="6:8" x14ac:dyDescent="0.3">
      <c r="F1249">
        <v>16642070</v>
      </c>
      <c r="G1249">
        <v>90</v>
      </c>
      <c r="H1249">
        <v>67</v>
      </c>
    </row>
    <row r="1250" spans="6:8" x14ac:dyDescent="0.3">
      <c r="F1250">
        <v>7858163</v>
      </c>
      <c r="G1250">
        <v>100</v>
      </c>
      <c r="H1250">
        <v>98</v>
      </c>
    </row>
    <row r="1251" spans="6:8" x14ac:dyDescent="0.3">
      <c r="F1251">
        <v>203105323</v>
      </c>
      <c r="G1251">
        <v>100</v>
      </c>
      <c r="H1251">
        <v>94</v>
      </c>
    </row>
    <row r="1252" spans="6:8" x14ac:dyDescent="0.3">
      <c r="F1252">
        <v>421843421</v>
      </c>
      <c r="G1252">
        <v>100</v>
      </c>
      <c r="H1252">
        <v>91</v>
      </c>
    </row>
    <row r="1253" spans="6:8" x14ac:dyDescent="0.3">
      <c r="F1253">
        <v>7065012</v>
      </c>
      <c r="G1253">
        <v>100</v>
      </c>
      <c r="H1253">
        <v>0</v>
      </c>
    </row>
    <row r="1254" spans="6:8" x14ac:dyDescent="0.3">
      <c r="F1254">
        <v>134514729</v>
      </c>
      <c r="G1254">
        <v>100</v>
      </c>
      <c r="H1254">
        <v>100</v>
      </c>
    </row>
    <row r="1255" spans="6:8" x14ac:dyDescent="0.3">
      <c r="F1255">
        <v>144831133</v>
      </c>
      <c r="G1255">
        <v>100</v>
      </c>
      <c r="H1255">
        <v>99</v>
      </c>
    </row>
    <row r="1256" spans="6:8" x14ac:dyDescent="0.3">
      <c r="F1256">
        <v>29389698</v>
      </c>
      <c r="G1256">
        <v>100</v>
      </c>
      <c r="H1256">
        <v>91</v>
      </c>
    </row>
    <row r="1257" spans="6:8" x14ac:dyDescent="0.3">
      <c r="F1257">
        <v>459531</v>
      </c>
      <c r="G1257">
        <v>100</v>
      </c>
      <c r="H1257">
        <v>71</v>
      </c>
    </row>
    <row r="1258" spans="6:8" hidden="1" x14ac:dyDescent="0.3">
      <c r="F1258">
        <v>69546022</v>
      </c>
      <c r="G1258" t="s">
        <v>4</v>
      </c>
      <c r="H1258">
        <v>75</v>
      </c>
    </row>
    <row r="1259" spans="6:8" x14ac:dyDescent="0.3">
      <c r="F1259">
        <v>702688</v>
      </c>
      <c r="G1259">
        <v>94</v>
      </c>
      <c r="H1259">
        <v>78</v>
      </c>
    </row>
    <row r="1260" spans="6:8" x14ac:dyDescent="0.3">
      <c r="F1260">
        <v>7895355</v>
      </c>
      <c r="G1260">
        <v>100</v>
      </c>
      <c r="H1260">
        <v>94</v>
      </c>
    </row>
    <row r="1261" spans="6:8" hidden="1" x14ac:dyDescent="0.3">
      <c r="F1261">
        <v>2365223</v>
      </c>
      <c r="G1261" t="s">
        <v>4</v>
      </c>
      <c r="H1261">
        <v>100</v>
      </c>
    </row>
    <row r="1262" spans="6:8" x14ac:dyDescent="0.3">
      <c r="F1262">
        <v>228566962</v>
      </c>
      <c r="G1262">
        <v>100</v>
      </c>
      <c r="H1262">
        <v>100</v>
      </c>
    </row>
    <row r="1263" spans="6:8" hidden="1" x14ac:dyDescent="0.3">
      <c r="F1263">
        <v>96704766</v>
      </c>
      <c r="G1263">
        <v>0</v>
      </c>
      <c r="H1263" t="s">
        <v>4</v>
      </c>
    </row>
    <row r="1264" spans="6:8" x14ac:dyDescent="0.3">
      <c r="F1264">
        <v>274707420</v>
      </c>
      <c r="G1264">
        <v>0</v>
      </c>
      <c r="H1264">
        <v>100</v>
      </c>
    </row>
    <row r="1265" spans="6:8" x14ac:dyDescent="0.3">
      <c r="F1265">
        <v>327456656</v>
      </c>
      <c r="G1265">
        <v>0</v>
      </c>
      <c r="H1265">
        <v>0</v>
      </c>
    </row>
    <row r="1266" spans="6:8" x14ac:dyDescent="0.3">
      <c r="F1266">
        <v>279457379</v>
      </c>
      <c r="G1266">
        <v>90</v>
      </c>
      <c r="H1266">
        <v>94</v>
      </c>
    </row>
    <row r="1267" spans="6:8" x14ac:dyDescent="0.3">
      <c r="F1267">
        <v>496268</v>
      </c>
      <c r="G1267">
        <v>100</v>
      </c>
      <c r="H1267">
        <v>100</v>
      </c>
    </row>
    <row r="1268" spans="6:8" hidden="1" x14ac:dyDescent="0.3">
      <c r="F1268">
        <v>308566031</v>
      </c>
      <c r="G1268" t="s">
        <v>4</v>
      </c>
      <c r="H1268">
        <v>100</v>
      </c>
    </row>
    <row r="1269" spans="6:8" x14ac:dyDescent="0.3">
      <c r="F1269">
        <v>1813554</v>
      </c>
      <c r="G1269">
        <v>80</v>
      </c>
      <c r="H1269">
        <v>0</v>
      </c>
    </row>
    <row r="1270" spans="6:8" x14ac:dyDescent="0.3">
      <c r="F1270">
        <v>2180237</v>
      </c>
      <c r="G1270">
        <v>100</v>
      </c>
      <c r="H1270">
        <v>99</v>
      </c>
    </row>
    <row r="1271" spans="6:8" x14ac:dyDescent="0.3">
      <c r="F1271">
        <v>32796228</v>
      </c>
      <c r="G1271">
        <v>100</v>
      </c>
      <c r="H1271">
        <v>95</v>
      </c>
    </row>
    <row r="1272" spans="6:8" hidden="1" x14ac:dyDescent="0.3">
      <c r="F1272">
        <v>96673654</v>
      </c>
      <c r="G1272" t="s">
        <v>4</v>
      </c>
      <c r="H1272">
        <v>100</v>
      </c>
    </row>
    <row r="1273" spans="6:8" x14ac:dyDescent="0.3">
      <c r="F1273">
        <v>159947</v>
      </c>
      <c r="G1273">
        <v>100</v>
      </c>
      <c r="H1273">
        <v>100</v>
      </c>
    </row>
    <row r="1274" spans="6:8" x14ac:dyDescent="0.3">
      <c r="F1274">
        <v>190358196</v>
      </c>
      <c r="G1274">
        <v>100</v>
      </c>
      <c r="H1274">
        <v>94</v>
      </c>
    </row>
    <row r="1275" spans="6:8" x14ac:dyDescent="0.3">
      <c r="F1275">
        <v>3545730</v>
      </c>
      <c r="G1275">
        <v>100</v>
      </c>
      <c r="H1275">
        <v>88</v>
      </c>
    </row>
    <row r="1276" spans="6:8" x14ac:dyDescent="0.3">
      <c r="F1276">
        <v>1427329</v>
      </c>
      <c r="G1276">
        <v>100</v>
      </c>
      <c r="H1276">
        <v>98</v>
      </c>
    </row>
    <row r="1277" spans="6:8" x14ac:dyDescent="0.3">
      <c r="F1277">
        <v>184112371</v>
      </c>
      <c r="G1277">
        <v>100</v>
      </c>
      <c r="H1277">
        <v>0</v>
      </c>
    </row>
    <row r="1278" spans="6:8" x14ac:dyDescent="0.3">
      <c r="F1278">
        <v>178845127</v>
      </c>
      <c r="G1278">
        <v>100</v>
      </c>
      <c r="H1278">
        <v>95</v>
      </c>
    </row>
    <row r="1279" spans="6:8" x14ac:dyDescent="0.3">
      <c r="F1279">
        <v>656777</v>
      </c>
      <c r="G1279">
        <v>96</v>
      </c>
      <c r="H1279">
        <v>99</v>
      </c>
    </row>
    <row r="1280" spans="6:8" hidden="1" x14ac:dyDescent="0.3">
      <c r="F1280">
        <v>17764429</v>
      </c>
      <c r="G1280">
        <v>100</v>
      </c>
      <c r="H1280" t="s">
        <v>4</v>
      </c>
    </row>
    <row r="1281" spans="6:8" x14ac:dyDescent="0.3">
      <c r="F1281">
        <v>505854</v>
      </c>
      <c r="G1281">
        <v>100</v>
      </c>
      <c r="H1281">
        <v>100</v>
      </c>
    </row>
    <row r="1282" spans="6:8" x14ac:dyDescent="0.3">
      <c r="F1282">
        <v>44523967</v>
      </c>
      <c r="G1282">
        <v>100</v>
      </c>
      <c r="H1282">
        <v>100</v>
      </c>
    </row>
    <row r="1283" spans="6:8" x14ac:dyDescent="0.3">
      <c r="F1283">
        <v>178716451</v>
      </c>
      <c r="G1283">
        <v>100</v>
      </c>
      <c r="H1283">
        <v>100</v>
      </c>
    </row>
    <row r="1284" spans="6:8" hidden="1" x14ac:dyDescent="0.3">
      <c r="F1284">
        <v>70585115</v>
      </c>
      <c r="G1284" t="s">
        <v>4</v>
      </c>
      <c r="H1284">
        <v>20</v>
      </c>
    </row>
    <row r="1285" spans="6:8" x14ac:dyDescent="0.3">
      <c r="F1285">
        <v>2774774</v>
      </c>
      <c r="G1285">
        <v>100</v>
      </c>
      <c r="H1285">
        <v>99</v>
      </c>
    </row>
    <row r="1286" spans="6:8" x14ac:dyDescent="0.3">
      <c r="F1286">
        <v>169175102</v>
      </c>
      <c r="G1286">
        <v>100</v>
      </c>
      <c r="H1286">
        <v>86</v>
      </c>
    </row>
    <row r="1287" spans="6:8" x14ac:dyDescent="0.3">
      <c r="F1287">
        <v>70081999</v>
      </c>
      <c r="G1287">
        <v>100</v>
      </c>
      <c r="H1287">
        <v>93</v>
      </c>
    </row>
    <row r="1288" spans="6:8" x14ac:dyDescent="0.3">
      <c r="F1288">
        <v>253500407</v>
      </c>
      <c r="G1288">
        <v>100</v>
      </c>
      <c r="H1288">
        <v>71</v>
      </c>
    </row>
    <row r="1289" spans="6:8" x14ac:dyDescent="0.3">
      <c r="F1289">
        <v>64483357</v>
      </c>
      <c r="G1289">
        <v>100</v>
      </c>
      <c r="H1289">
        <v>66</v>
      </c>
    </row>
    <row r="1290" spans="6:8" x14ac:dyDescent="0.3">
      <c r="F1290">
        <v>31314245</v>
      </c>
      <c r="G1290">
        <v>85</v>
      </c>
      <c r="H1290">
        <v>96</v>
      </c>
    </row>
    <row r="1291" spans="6:8" x14ac:dyDescent="0.3">
      <c r="F1291">
        <v>23026810</v>
      </c>
      <c r="G1291">
        <v>100</v>
      </c>
      <c r="H1291">
        <v>90</v>
      </c>
    </row>
    <row r="1292" spans="6:8" hidden="1" x14ac:dyDescent="0.3">
      <c r="F1292">
        <v>98530378</v>
      </c>
      <c r="G1292">
        <v>0</v>
      </c>
      <c r="H1292" t="s">
        <v>4</v>
      </c>
    </row>
    <row r="1293" spans="6:8" x14ac:dyDescent="0.3">
      <c r="F1293">
        <v>303649675</v>
      </c>
      <c r="G1293">
        <v>100</v>
      </c>
      <c r="H1293">
        <v>67</v>
      </c>
    </row>
    <row r="1294" spans="6:8" x14ac:dyDescent="0.3">
      <c r="F1294">
        <v>136169533</v>
      </c>
      <c r="G1294">
        <v>95</v>
      </c>
      <c r="H1294">
        <v>82</v>
      </c>
    </row>
    <row r="1295" spans="6:8" x14ac:dyDescent="0.3">
      <c r="F1295">
        <v>330052843</v>
      </c>
      <c r="G1295">
        <v>0</v>
      </c>
      <c r="H1295">
        <v>100</v>
      </c>
    </row>
    <row r="1296" spans="6:8" x14ac:dyDescent="0.3">
      <c r="F1296">
        <v>386402738</v>
      </c>
      <c r="G1296">
        <v>100</v>
      </c>
      <c r="H1296">
        <v>87</v>
      </c>
    </row>
    <row r="1297" spans="6:8" x14ac:dyDescent="0.3">
      <c r="F1297">
        <v>8565289</v>
      </c>
      <c r="G1297">
        <v>100</v>
      </c>
      <c r="H1297">
        <v>57</v>
      </c>
    </row>
    <row r="1298" spans="6:8" x14ac:dyDescent="0.3">
      <c r="F1298">
        <v>2321316</v>
      </c>
      <c r="G1298">
        <v>100</v>
      </c>
      <c r="H1298">
        <v>100</v>
      </c>
    </row>
    <row r="1299" spans="6:8" hidden="1" x14ac:dyDescent="0.3">
      <c r="F1299">
        <v>4933919</v>
      </c>
      <c r="G1299" t="s">
        <v>4</v>
      </c>
      <c r="H1299">
        <v>67</v>
      </c>
    </row>
    <row r="1300" spans="6:8" x14ac:dyDescent="0.3">
      <c r="F1300">
        <v>7438562</v>
      </c>
      <c r="G1300">
        <v>100</v>
      </c>
      <c r="H1300">
        <v>95</v>
      </c>
    </row>
    <row r="1301" spans="6:8" x14ac:dyDescent="0.3">
      <c r="F1301">
        <v>213612</v>
      </c>
      <c r="G1301">
        <v>88</v>
      </c>
      <c r="H1301">
        <v>95</v>
      </c>
    </row>
    <row r="1302" spans="6:8" x14ac:dyDescent="0.3">
      <c r="F1302">
        <v>300193553</v>
      </c>
      <c r="G1302">
        <v>97</v>
      </c>
      <c r="H1302">
        <v>100</v>
      </c>
    </row>
    <row r="1303" spans="6:8" x14ac:dyDescent="0.3">
      <c r="F1303">
        <v>294165506</v>
      </c>
      <c r="G1303">
        <v>100</v>
      </c>
      <c r="H1303">
        <v>14</v>
      </c>
    </row>
    <row r="1304" spans="6:8" x14ac:dyDescent="0.3">
      <c r="F1304">
        <v>116433560</v>
      </c>
      <c r="G1304">
        <v>100</v>
      </c>
      <c r="H1304">
        <v>100</v>
      </c>
    </row>
    <row r="1305" spans="6:8" hidden="1" x14ac:dyDescent="0.3">
      <c r="F1305">
        <v>4111007</v>
      </c>
      <c r="G1305">
        <v>100</v>
      </c>
      <c r="H1305" t="s">
        <v>4</v>
      </c>
    </row>
    <row r="1306" spans="6:8" x14ac:dyDescent="0.3">
      <c r="F1306">
        <v>26764271</v>
      </c>
      <c r="G1306">
        <v>100</v>
      </c>
      <c r="H1306">
        <v>58</v>
      </c>
    </row>
    <row r="1307" spans="6:8" x14ac:dyDescent="0.3">
      <c r="F1307">
        <v>1608817</v>
      </c>
      <c r="G1307">
        <v>0</v>
      </c>
      <c r="H1307">
        <v>50</v>
      </c>
    </row>
    <row r="1308" spans="6:8" x14ac:dyDescent="0.3">
      <c r="F1308">
        <v>133239936</v>
      </c>
      <c r="G1308">
        <v>100</v>
      </c>
      <c r="H1308">
        <v>96</v>
      </c>
    </row>
    <row r="1309" spans="6:8" x14ac:dyDescent="0.3">
      <c r="F1309">
        <v>22705285</v>
      </c>
      <c r="G1309">
        <v>100</v>
      </c>
      <c r="H1309">
        <v>50</v>
      </c>
    </row>
    <row r="1310" spans="6:8" x14ac:dyDescent="0.3">
      <c r="F1310">
        <v>252403083</v>
      </c>
      <c r="G1310">
        <v>100</v>
      </c>
      <c r="H1310">
        <v>83</v>
      </c>
    </row>
    <row r="1311" spans="6:8" x14ac:dyDescent="0.3">
      <c r="F1311">
        <v>153688113</v>
      </c>
      <c r="G1311">
        <v>100</v>
      </c>
      <c r="H1311">
        <v>100</v>
      </c>
    </row>
    <row r="1312" spans="6:8" x14ac:dyDescent="0.3">
      <c r="F1312">
        <v>5866918</v>
      </c>
      <c r="G1312">
        <v>100</v>
      </c>
      <c r="H1312">
        <v>89</v>
      </c>
    </row>
    <row r="1313" spans="6:8" hidden="1" x14ac:dyDescent="0.3">
      <c r="F1313">
        <v>4292538</v>
      </c>
      <c r="G1313">
        <v>100</v>
      </c>
      <c r="H1313" t="s">
        <v>4</v>
      </c>
    </row>
    <row r="1314" spans="6:8" x14ac:dyDescent="0.3">
      <c r="F1314">
        <v>75480269</v>
      </c>
      <c r="G1314">
        <v>100</v>
      </c>
      <c r="H1314">
        <v>0</v>
      </c>
    </row>
    <row r="1315" spans="6:8" x14ac:dyDescent="0.3">
      <c r="F1315">
        <v>18449205</v>
      </c>
      <c r="G1315">
        <v>50</v>
      </c>
      <c r="H1315">
        <v>22</v>
      </c>
    </row>
    <row r="1316" spans="6:8" x14ac:dyDescent="0.3">
      <c r="F1316">
        <v>39720022</v>
      </c>
      <c r="G1316">
        <v>100</v>
      </c>
      <c r="H1316">
        <v>100</v>
      </c>
    </row>
    <row r="1317" spans="6:8" x14ac:dyDescent="0.3">
      <c r="F1317">
        <v>244244513</v>
      </c>
      <c r="G1317">
        <v>0</v>
      </c>
      <c r="H1317">
        <v>0</v>
      </c>
    </row>
    <row r="1318" spans="6:8" hidden="1" x14ac:dyDescent="0.3">
      <c r="F1318">
        <v>7026177</v>
      </c>
      <c r="G1318">
        <v>100</v>
      </c>
      <c r="H1318" t="s">
        <v>4</v>
      </c>
    </row>
    <row r="1319" spans="6:8" x14ac:dyDescent="0.3">
      <c r="F1319">
        <v>209346617</v>
      </c>
      <c r="G1319">
        <v>100</v>
      </c>
      <c r="H1319">
        <v>95</v>
      </c>
    </row>
    <row r="1320" spans="6:8" x14ac:dyDescent="0.3">
      <c r="F1320">
        <v>436139</v>
      </c>
      <c r="G1320">
        <v>88</v>
      </c>
      <c r="H1320">
        <v>18</v>
      </c>
    </row>
    <row r="1321" spans="6:8" hidden="1" x14ac:dyDescent="0.3">
      <c r="F1321">
        <v>18324777</v>
      </c>
      <c r="G1321" t="s">
        <v>4</v>
      </c>
      <c r="H1321">
        <v>100</v>
      </c>
    </row>
    <row r="1322" spans="6:8" x14ac:dyDescent="0.3">
      <c r="F1322">
        <v>23760090</v>
      </c>
      <c r="G1322">
        <v>100</v>
      </c>
      <c r="H1322">
        <v>75</v>
      </c>
    </row>
    <row r="1323" spans="6:8" hidden="1" x14ac:dyDescent="0.3">
      <c r="F1323">
        <v>126159875</v>
      </c>
      <c r="G1323" t="s">
        <v>4</v>
      </c>
      <c r="H1323">
        <v>100</v>
      </c>
    </row>
    <row r="1324" spans="6:8" x14ac:dyDescent="0.3">
      <c r="F1324">
        <v>124573524</v>
      </c>
      <c r="G1324">
        <v>100</v>
      </c>
      <c r="H1324">
        <v>100</v>
      </c>
    </row>
    <row r="1325" spans="6:8" x14ac:dyDescent="0.3">
      <c r="F1325">
        <v>106532967</v>
      </c>
      <c r="G1325">
        <v>100</v>
      </c>
      <c r="H1325">
        <v>96</v>
      </c>
    </row>
    <row r="1326" spans="6:8" hidden="1" x14ac:dyDescent="0.3">
      <c r="F1326">
        <v>298434696</v>
      </c>
      <c r="G1326" t="s">
        <v>4</v>
      </c>
      <c r="H1326">
        <v>100</v>
      </c>
    </row>
    <row r="1327" spans="6:8" x14ac:dyDescent="0.3">
      <c r="F1327">
        <v>316206964</v>
      </c>
      <c r="G1327">
        <v>100</v>
      </c>
      <c r="H1327">
        <v>100</v>
      </c>
    </row>
    <row r="1328" spans="6:8" x14ac:dyDescent="0.3">
      <c r="F1328">
        <v>1208446</v>
      </c>
      <c r="G1328">
        <v>100</v>
      </c>
      <c r="H1328">
        <v>100</v>
      </c>
    </row>
    <row r="1329" spans="6:8" hidden="1" x14ac:dyDescent="0.3">
      <c r="F1329">
        <v>44788157</v>
      </c>
      <c r="G1329" t="s">
        <v>4</v>
      </c>
      <c r="H1329">
        <v>33</v>
      </c>
    </row>
    <row r="1330" spans="6:8" x14ac:dyDescent="0.3">
      <c r="F1330">
        <v>5838892</v>
      </c>
      <c r="G1330">
        <v>99</v>
      </c>
      <c r="H1330">
        <v>81</v>
      </c>
    </row>
    <row r="1331" spans="6:8" hidden="1" x14ac:dyDescent="0.3">
      <c r="F1331">
        <v>23946931</v>
      </c>
      <c r="G1331">
        <v>0</v>
      </c>
      <c r="H1331" t="s">
        <v>4</v>
      </c>
    </row>
    <row r="1332" spans="6:8" x14ac:dyDescent="0.3">
      <c r="F1332">
        <v>50396723</v>
      </c>
      <c r="G1332">
        <v>99</v>
      </c>
      <c r="H1332">
        <v>99</v>
      </c>
    </row>
    <row r="1333" spans="6:8" x14ac:dyDescent="0.3">
      <c r="F1333">
        <v>103274818</v>
      </c>
      <c r="G1333">
        <v>100</v>
      </c>
      <c r="H1333">
        <v>100</v>
      </c>
    </row>
    <row r="1334" spans="6:8" x14ac:dyDescent="0.3">
      <c r="F1334">
        <v>337379</v>
      </c>
      <c r="G1334">
        <v>100</v>
      </c>
      <c r="H1334">
        <v>86</v>
      </c>
    </row>
    <row r="1335" spans="6:8" hidden="1" x14ac:dyDescent="0.3">
      <c r="F1335">
        <v>91092536</v>
      </c>
      <c r="G1335" t="s">
        <v>4</v>
      </c>
      <c r="H1335">
        <v>43</v>
      </c>
    </row>
    <row r="1336" spans="6:8" x14ac:dyDescent="0.3">
      <c r="F1336">
        <v>311252500</v>
      </c>
      <c r="G1336">
        <v>100</v>
      </c>
      <c r="H1336">
        <v>100</v>
      </c>
    </row>
    <row r="1337" spans="6:8" x14ac:dyDescent="0.3">
      <c r="F1337">
        <v>8153488</v>
      </c>
      <c r="G1337">
        <v>100</v>
      </c>
      <c r="H1337">
        <v>0</v>
      </c>
    </row>
    <row r="1338" spans="6:8" hidden="1" x14ac:dyDescent="0.3">
      <c r="F1338">
        <v>44689932</v>
      </c>
      <c r="G1338" t="s">
        <v>4</v>
      </c>
      <c r="H1338">
        <v>100</v>
      </c>
    </row>
    <row r="1339" spans="6:8" x14ac:dyDescent="0.3">
      <c r="F1339">
        <v>273400138</v>
      </c>
      <c r="G1339">
        <v>100</v>
      </c>
      <c r="H1339">
        <v>100</v>
      </c>
    </row>
    <row r="1340" spans="6:8" x14ac:dyDescent="0.3">
      <c r="F1340">
        <v>60144392</v>
      </c>
      <c r="G1340">
        <v>84</v>
      </c>
      <c r="H1340">
        <v>35</v>
      </c>
    </row>
    <row r="1341" spans="6:8" x14ac:dyDescent="0.3">
      <c r="F1341">
        <v>93341708</v>
      </c>
      <c r="G1341">
        <v>100</v>
      </c>
      <c r="H1341">
        <v>94</v>
      </c>
    </row>
    <row r="1342" spans="6:8" x14ac:dyDescent="0.3">
      <c r="F1342">
        <v>267413903</v>
      </c>
      <c r="G1342">
        <v>100</v>
      </c>
      <c r="H1342">
        <v>100</v>
      </c>
    </row>
    <row r="1343" spans="6:8" x14ac:dyDescent="0.3">
      <c r="F1343">
        <v>247133798</v>
      </c>
      <c r="G1343">
        <v>100</v>
      </c>
      <c r="H1343">
        <v>56</v>
      </c>
    </row>
    <row r="1344" spans="6:8" x14ac:dyDescent="0.3">
      <c r="F1344">
        <v>32634677</v>
      </c>
      <c r="G1344">
        <v>100</v>
      </c>
      <c r="H1344">
        <v>91</v>
      </c>
    </row>
    <row r="1345" spans="6:8" x14ac:dyDescent="0.3">
      <c r="F1345">
        <v>32230656</v>
      </c>
      <c r="G1345">
        <v>100</v>
      </c>
      <c r="H1345">
        <v>57</v>
      </c>
    </row>
    <row r="1346" spans="6:8" x14ac:dyDescent="0.3">
      <c r="F1346">
        <v>40406859</v>
      </c>
      <c r="G1346">
        <v>100</v>
      </c>
      <c r="H1346">
        <v>100</v>
      </c>
    </row>
    <row r="1347" spans="6:8" x14ac:dyDescent="0.3">
      <c r="F1347">
        <v>309364369</v>
      </c>
      <c r="G1347">
        <v>100</v>
      </c>
      <c r="H1347">
        <v>100</v>
      </c>
    </row>
    <row r="1348" spans="6:8" x14ac:dyDescent="0.3">
      <c r="F1348">
        <v>33277581</v>
      </c>
      <c r="G1348">
        <v>100</v>
      </c>
      <c r="H1348">
        <v>0</v>
      </c>
    </row>
    <row r="1349" spans="6:8" x14ac:dyDescent="0.3">
      <c r="F1349">
        <v>1260282</v>
      </c>
      <c r="G1349">
        <v>100</v>
      </c>
      <c r="H1349">
        <v>100</v>
      </c>
    </row>
    <row r="1350" spans="6:8" hidden="1" x14ac:dyDescent="0.3">
      <c r="F1350">
        <v>3677311</v>
      </c>
      <c r="G1350" t="s">
        <v>4</v>
      </c>
      <c r="H1350">
        <v>0</v>
      </c>
    </row>
    <row r="1351" spans="6:8" hidden="1" x14ac:dyDescent="0.3">
      <c r="F1351">
        <v>20027212</v>
      </c>
      <c r="G1351" t="s">
        <v>4</v>
      </c>
      <c r="H1351">
        <v>75</v>
      </c>
    </row>
    <row r="1352" spans="6:8" x14ac:dyDescent="0.3">
      <c r="F1352">
        <v>83329843</v>
      </c>
      <c r="G1352">
        <v>100</v>
      </c>
      <c r="H1352">
        <v>87</v>
      </c>
    </row>
    <row r="1353" spans="6:8" x14ac:dyDescent="0.3">
      <c r="F1353">
        <v>65785916</v>
      </c>
      <c r="G1353">
        <v>100</v>
      </c>
      <c r="H1353">
        <v>100</v>
      </c>
    </row>
    <row r="1354" spans="6:8" x14ac:dyDescent="0.3">
      <c r="F1354">
        <v>25118298</v>
      </c>
      <c r="G1354">
        <v>67</v>
      </c>
      <c r="H1354">
        <v>77</v>
      </c>
    </row>
    <row r="1355" spans="6:8" hidden="1" x14ac:dyDescent="0.3">
      <c r="F1355">
        <v>114261806</v>
      </c>
      <c r="G1355" t="s">
        <v>4</v>
      </c>
      <c r="H1355">
        <v>50</v>
      </c>
    </row>
    <row r="1356" spans="6:8" x14ac:dyDescent="0.3">
      <c r="F1356">
        <v>26329035</v>
      </c>
      <c r="G1356">
        <v>0</v>
      </c>
      <c r="H1356">
        <v>0</v>
      </c>
    </row>
    <row r="1357" spans="6:8" x14ac:dyDescent="0.3">
      <c r="F1357">
        <v>57689135</v>
      </c>
      <c r="G1357">
        <v>10</v>
      </c>
      <c r="H1357">
        <v>100</v>
      </c>
    </row>
    <row r="1358" spans="6:8" x14ac:dyDescent="0.3">
      <c r="F1358">
        <v>319435936</v>
      </c>
      <c r="G1358">
        <v>88</v>
      </c>
      <c r="H1358">
        <v>75</v>
      </c>
    </row>
    <row r="1359" spans="6:8" x14ac:dyDescent="0.3">
      <c r="F1359">
        <v>399908412</v>
      </c>
      <c r="G1359">
        <v>100</v>
      </c>
      <c r="H1359">
        <v>100</v>
      </c>
    </row>
    <row r="1360" spans="6:8" x14ac:dyDescent="0.3">
      <c r="F1360">
        <v>6744529</v>
      </c>
      <c r="G1360">
        <v>100</v>
      </c>
      <c r="H1360">
        <v>100</v>
      </c>
    </row>
    <row r="1361" spans="6:8" x14ac:dyDescent="0.3">
      <c r="F1361">
        <v>102225775</v>
      </c>
      <c r="G1361">
        <v>100</v>
      </c>
      <c r="H1361">
        <v>100</v>
      </c>
    </row>
    <row r="1362" spans="6:8" hidden="1" x14ac:dyDescent="0.3">
      <c r="F1362">
        <v>147425136</v>
      </c>
      <c r="G1362" t="s">
        <v>4</v>
      </c>
      <c r="H1362">
        <v>0</v>
      </c>
    </row>
    <row r="1363" spans="6:8" x14ac:dyDescent="0.3">
      <c r="F1363">
        <v>106420029</v>
      </c>
      <c r="G1363">
        <v>100</v>
      </c>
      <c r="H1363">
        <v>92</v>
      </c>
    </row>
    <row r="1364" spans="6:8" x14ac:dyDescent="0.3">
      <c r="F1364">
        <v>214030250</v>
      </c>
      <c r="G1364">
        <v>100</v>
      </c>
      <c r="H1364">
        <v>99</v>
      </c>
    </row>
    <row r="1365" spans="6:8" hidden="1" x14ac:dyDescent="0.3">
      <c r="F1365">
        <v>91005566</v>
      </c>
      <c r="G1365">
        <v>0</v>
      </c>
      <c r="H1365" t="s">
        <v>4</v>
      </c>
    </row>
    <row r="1366" spans="6:8" hidden="1" x14ac:dyDescent="0.3">
      <c r="F1366">
        <v>162313526</v>
      </c>
      <c r="G1366">
        <v>80</v>
      </c>
      <c r="H1366" t="s">
        <v>4</v>
      </c>
    </row>
    <row r="1367" spans="6:8" x14ac:dyDescent="0.3">
      <c r="F1367">
        <v>86173827</v>
      </c>
      <c r="G1367">
        <v>100</v>
      </c>
      <c r="H1367">
        <v>50</v>
      </c>
    </row>
    <row r="1368" spans="6:8" x14ac:dyDescent="0.3">
      <c r="F1368">
        <v>139125842</v>
      </c>
      <c r="G1368">
        <v>100</v>
      </c>
      <c r="H1368">
        <v>97</v>
      </c>
    </row>
    <row r="1369" spans="6:8" x14ac:dyDescent="0.3">
      <c r="F1369">
        <v>235369434</v>
      </c>
      <c r="G1369">
        <v>100</v>
      </c>
      <c r="H1369">
        <v>50</v>
      </c>
    </row>
    <row r="1370" spans="6:8" x14ac:dyDescent="0.3">
      <c r="F1370">
        <v>87151363</v>
      </c>
      <c r="G1370">
        <v>100</v>
      </c>
      <c r="H1370">
        <v>100</v>
      </c>
    </row>
    <row r="1371" spans="6:8" x14ac:dyDescent="0.3">
      <c r="F1371">
        <v>247017110</v>
      </c>
      <c r="G1371">
        <v>100</v>
      </c>
      <c r="H1371">
        <v>100</v>
      </c>
    </row>
    <row r="1372" spans="6:8" x14ac:dyDescent="0.3">
      <c r="F1372">
        <v>196998722</v>
      </c>
      <c r="G1372">
        <v>100</v>
      </c>
      <c r="H1372">
        <v>96</v>
      </c>
    </row>
    <row r="1373" spans="6:8" x14ac:dyDescent="0.3">
      <c r="F1373">
        <v>271068805</v>
      </c>
      <c r="G1373">
        <v>100</v>
      </c>
      <c r="H1373">
        <v>85</v>
      </c>
    </row>
    <row r="1374" spans="6:8" x14ac:dyDescent="0.3">
      <c r="F1374">
        <v>380580696</v>
      </c>
      <c r="G1374">
        <v>100</v>
      </c>
      <c r="H1374">
        <v>68</v>
      </c>
    </row>
    <row r="1375" spans="6:8" x14ac:dyDescent="0.3">
      <c r="F1375">
        <v>20376706</v>
      </c>
      <c r="G1375">
        <v>100</v>
      </c>
      <c r="H1375">
        <v>100</v>
      </c>
    </row>
    <row r="1376" spans="6:8" x14ac:dyDescent="0.3">
      <c r="F1376">
        <v>184498350</v>
      </c>
      <c r="G1376">
        <v>100</v>
      </c>
      <c r="H1376">
        <v>97</v>
      </c>
    </row>
    <row r="1377" spans="6:8" x14ac:dyDescent="0.3">
      <c r="F1377">
        <v>308789059</v>
      </c>
      <c r="G1377">
        <v>100</v>
      </c>
      <c r="H1377">
        <v>98</v>
      </c>
    </row>
    <row r="1378" spans="6:8" x14ac:dyDescent="0.3">
      <c r="F1378">
        <v>81019326</v>
      </c>
      <c r="G1378">
        <v>100</v>
      </c>
      <c r="H1378">
        <v>100</v>
      </c>
    </row>
    <row r="1379" spans="6:8" x14ac:dyDescent="0.3">
      <c r="F1379">
        <v>4976043</v>
      </c>
      <c r="G1379">
        <v>100</v>
      </c>
      <c r="H1379">
        <v>85</v>
      </c>
    </row>
    <row r="1380" spans="6:8" x14ac:dyDescent="0.3">
      <c r="F1380">
        <v>82329751</v>
      </c>
      <c r="G1380">
        <v>100</v>
      </c>
      <c r="H1380">
        <v>98</v>
      </c>
    </row>
    <row r="1381" spans="6:8" hidden="1" x14ac:dyDescent="0.3">
      <c r="F1381">
        <v>105312034</v>
      </c>
      <c r="G1381" t="s">
        <v>4</v>
      </c>
      <c r="H1381">
        <v>90</v>
      </c>
    </row>
    <row r="1382" spans="6:8" x14ac:dyDescent="0.3">
      <c r="F1382">
        <v>153681890</v>
      </c>
      <c r="G1382">
        <v>100</v>
      </c>
      <c r="H1382">
        <v>96</v>
      </c>
    </row>
    <row r="1383" spans="6:8" x14ac:dyDescent="0.3">
      <c r="F1383">
        <v>159646499</v>
      </c>
      <c r="G1383">
        <v>100</v>
      </c>
      <c r="H1383">
        <v>91</v>
      </c>
    </row>
    <row r="1384" spans="6:8" x14ac:dyDescent="0.3">
      <c r="F1384">
        <v>14953252</v>
      </c>
      <c r="G1384">
        <v>100</v>
      </c>
      <c r="H1384">
        <v>100</v>
      </c>
    </row>
    <row r="1385" spans="6:8" x14ac:dyDescent="0.3">
      <c r="F1385">
        <v>39443844</v>
      </c>
      <c r="G1385">
        <v>33</v>
      </c>
      <c r="H1385">
        <v>100</v>
      </c>
    </row>
    <row r="1386" spans="6:8" x14ac:dyDescent="0.3">
      <c r="F1386">
        <v>124912029</v>
      </c>
      <c r="G1386">
        <v>100</v>
      </c>
      <c r="H1386">
        <v>97</v>
      </c>
    </row>
    <row r="1387" spans="6:8" x14ac:dyDescent="0.3">
      <c r="F1387">
        <v>127520599</v>
      </c>
      <c r="G1387">
        <v>100</v>
      </c>
      <c r="H1387">
        <v>100</v>
      </c>
    </row>
    <row r="1388" spans="6:8" x14ac:dyDescent="0.3">
      <c r="F1388">
        <v>131304220</v>
      </c>
      <c r="G1388">
        <v>100</v>
      </c>
      <c r="H1388">
        <v>93</v>
      </c>
    </row>
    <row r="1389" spans="6:8" hidden="1" x14ac:dyDescent="0.3">
      <c r="F1389">
        <v>2704043</v>
      </c>
      <c r="G1389" t="s">
        <v>4</v>
      </c>
      <c r="H1389">
        <v>100</v>
      </c>
    </row>
    <row r="1390" spans="6:8" x14ac:dyDescent="0.3">
      <c r="F1390">
        <v>298476946</v>
      </c>
      <c r="G1390">
        <v>100</v>
      </c>
      <c r="H1390">
        <v>99</v>
      </c>
    </row>
    <row r="1391" spans="6:8" x14ac:dyDescent="0.3">
      <c r="F1391">
        <v>316836234</v>
      </c>
      <c r="G1391">
        <v>100</v>
      </c>
      <c r="H1391">
        <v>100</v>
      </c>
    </row>
    <row r="1392" spans="6:8" x14ac:dyDescent="0.3">
      <c r="F1392">
        <v>5153389</v>
      </c>
      <c r="G1392">
        <v>75</v>
      </c>
      <c r="H1392">
        <v>50</v>
      </c>
    </row>
    <row r="1393" spans="6:8" x14ac:dyDescent="0.3">
      <c r="F1393">
        <v>98092417</v>
      </c>
      <c r="G1393">
        <v>0</v>
      </c>
      <c r="H1393">
        <v>100</v>
      </c>
    </row>
    <row r="1394" spans="6:8" x14ac:dyDescent="0.3">
      <c r="F1394">
        <v>208018084</v>
      </c>
      <c r="G1394">
        <v>100</v>
      </c>
      <c r="H1394">
        <v>93</v>
      </c>
    </row>
    <row r="1395" spans="6:8" x14ac:dyDescent="0.3">
      <c r="F1395">
        <v>189519197</v>
      </c>
      <c r="G1395">
        <v>96</v>
      </c>
      <c r="H1395">
        <v>97</v>
      </c>
    </row>
    <row r="1396" spans="6:8" x14ac:dyDescent="0.3">
      <c r="F1396">
        <v>95307812</v>
      </c>
      <c r="G1396">
        <v>55</v>
      </c>
      <c r="H1396">
        <v>77</v>
      </c>
    </row>
    <row r="1397" spans="6:8" x14ac:dyDescent="0.3">
      <c r="F1397">
        <v>10352315</v>
      </c>
      <c r="G1397">
        <v>100</v>
      </c>
      <c r="H1397">
        <v>67</v>
      </c>
    </row>
    <row r="1398" spans="6:8" x14ac:dyDescent="0.3">
      <c r="F1398">
        <v>152088065</v>
      </c>
      <c r="G1398">
        <v>80</v>
      </c>
      <c r="H1398">
        <v>1</v>
      </c>
    </row>
    <row r="1399" spans="6:8" x14ac:dyDescent="0.3">
      <c r="F1399">
        <v>36299134</v>
      </c>
      <c r="G1399">
        <v>100</v>
      </c>
      <c r="H1399">
        <v>100</v>
      </c>
    </row>
    <row r="1400" spans="6:8" x14ac:dyDescent="0.3">
      <c r="F1400">
        <v>13633667</v>
      </c>
      <c r="G1400">
        <v>100</v>
      </c>
      <c r="H1400">
        <v>89</v>
      </c>
    </row>
    <row r="1401" spans="6:8" x14ac:dyDescent="0.3">
      <c r="F1401">
        <v>54422135</v>
      </c>
      <c r="G1401">
        <v>78</v>
      </c>
      <c r="H1401">
        <v>50</v>
      </c>
    </row>
    <row r="1402" spans="6:8" x14ac:dyDescent="0.3">
      <c r="F1402">
        <v>8551924</v>
      </c>
      <c r="G1402">
        <v>100</v>
      </c>
      <c r="H1402">
        <v>90</v>
      </c>
    </row>
    <row r="1403" spans="6:8" x14ac:dyDescent="0.3">
      <c r="F1403">
        <v>275191472</v>
      </c>
      <c r="G1403">
        <v>100</v>
      </c>
      <c r="H1403">
        <v>100</v>
      </c>
    </row>
    <row r="1404" spans="6:8" x14ac:dyDescent="0.3">
      <c r="F1404">
        <v>266296018</v>
      </c>
      <c r="G1404">
        <v>100</v>
      </c>
      <c r="H1404">
        <v>100</v>
      </c>
    </row>
    <row r="1405" spans="6:8" hidden="1" x14ac:dyDescent="0.3">
      <c r="F1405">
        <v>308763111</v>
      </c>
      <c r="G1405">
        <v>80</v>
      </c>
      <c r="H1405" t="s">
        <v>4</v>
      </c>
    </row>
    <row r="1406" spans="6:8" x14ac:dyDescent="0.3">
      <c r="F1406">
        <v>83493587</v>
      </c>
      <c r="G1406">
        <v>100</v>
      </c>
      <c r="H1406">
        <v>94</v>
      </c>
    </row>
    <row r="1407" spans="6:8" x14ac:dyDescent="0.3">
      <c r="F1407">
        <v>17340646</v>
      </c>
      <c r="G1407">
        <v>80</v>
      </c>
      <c r="H1407">
        <v>100</v>
      </c>
    </row>
    <row r="1408" spans="6:8" x14ac:dyDescent="0.3">
      <c r="F1408">
        <v>65897626</v>
      </c>
      <c r="G1408">
        <v>100</v>
      </c>
      <c r="H1408">
        <v>90</v>
      </c>
    </row>
    <row r="1409" spans="6:8" x14ac:dyDescent="0.3">
      <c r="F1409">
        <v>42930789</v>
      </c>
      <c r="G1409">
        <v>100</v>
      </c>
      <c r="H1409">
        <v>100</v>
      </c>
    </row>
    <row r="1410" spans="6:8" x14ac:dyDescent="0.3">
      <c r="F1410">
        <v>199790529</v>
      </c>
      <c r="G1410">
        <v>100</v>
      </c>
      <c r="H1410">
        <v>100</v>
      </c>
    </row>
    <row r="1411" spans="6:8" x14ac:dyDescent="0.3">
      <c r="F1411">
        <v>266864956</v>
      </c>
      <c r="G1411">
        <v>100</v>
      </c>
      <c r="H1411">
        <v>80</v>
      </c>
    </row>
    <row r="1412" spans="6:8" x14ac:dyDescent="0.3">
      <c r="F1412">
        <v>61020783</v>
      </c>
      <c r="G1412">
        <v>100</v>
      </c>
      <c r="H1412">
        <v>100</v>
      </c>
    </row>
    <row r="1413" spans="6:8" x14ac:dyDescent="0.3">
      <c r="F1413">
        <v>249719348</v>
      </c>
      <c r="G1413">
        <v>30</v>
      </c>
      <c r="H1413">
        <v>75</v>
      </c>
    </row>
    <row r="1414" spans="6:8" x14ac:dyDescent="0.3">
      <c r="F1414">
        <v>16748645</v>
      </c>
      <c r="G1414">
        <v>100</v>
      </c>
      <c r="H1414">
        <v>100</v>
      </c>
    </row>
    <row r="1415" spans="6:8" x14ac:dyDescent="0.3">
      <c r="F1415">
        <v>33371538</v>
      </c>
      <c r="G1415">
        <v>94</v>
      </c>
      <c r="H1415">
        <v>80</v>
      </c>
    </row>
    <row r="1416" spans="6:8" x14ac:dyDescent="0.3">
      <c r="F1416">
        <v>125056852</v>
      </c>
      <c r="G1416">
        <v>100</v>
      </c>
      <c r="H1416">
        <v>100</v>
      </c>
    </row>
    <row r="1417" spans="6:8" x14ac:dyDescent="0.3">
      <c r="F1417">
        <v>52477674</v>
      </c>
      <c r="G1417">
        <v>70</v>
      </c>
      <c r="H1417">
        <v>41</v>
      </c>
    </row>
    <row r="1418" spans="6:8" hidden="1" x14ac:dyDescent="0.3">
      <c r="F1418">
        <v>116150057</v>
      </c>
      <c r="G1418" t="s">
        <v>4</v>
      </c>
      <c r="H1418">
        <v>20</v>
      </c>
    </row>
    <row r="1419" spans="6:8" x14ac:dyDescent="0.3">
      <c r="F1419">
        <v>47669138</v>
      </c>
      <c r="G1419">
        <v>100</v>
      </c>
      <c r="H1419">
        <v>100</v>
      </c>
    </row>
    <row r="1420" spans="6:8" hidden="1" x14ac:dyDescent="0.3">
      <c r="F1420">
        <v>151581016</v>
      </c>
      <c r="G1420" t="s">
        <v>4</v>
      </c>
      <c r="H1420">
        <v>100</v>
      </c>
    </row>
    <row r="1421" spans="6:8" x14ac:dyDescent="0.3">
      <c r="F1421">
        <v>161410454</v>
      </c>
      <c r="G1421">
        <v>0</v>
      </c>
      <c r="H1421">
        <v>40</v>
      </c>
    </row>
    <row r="1422" spans="6:8" hidden="1" x14ac:dyDescent="0.3">
      <c r="F1422">
        <v>110469732</v>
      </c>
      <c r="G1422">
        <v>0</v>
      </c>
      <c r="H1422" t="s">
        <v>4</v>
      </c>
    </row>
    <row r="1423" spans="6:8" x14ac:dyDescent="0.3">
      <c r="F1423">
        <v>879198</v>
      </c>
      <c r="G1423">
        <v>100</v>
      </c>
      <c r="H1423">
        <v>100</v>
      </c>
    </row>
    <row r="1424" spans="6:8" x14ac:dyDescent="0.3">
      <c r="F1424">
        <v>25705258</v>
      </c>
      <c r="G1424">
        <v>100</v>
      </c>
      <c r="H1424">
        <v>98</v>
      </c>
    </row>
    <row r="1425" spans="6:8" hidden="1" x14ac:dyDescent="0.3">
      <c r="F1425">
        <v>217512014</v>
      </c>
      <c r="G1425" t="s">
        <v>4</v>
      </c>
      <c r="H1425">
        <v>100</v>
      </c>
    </row>
    <row r="1426" spans="6:8" hidden="1" x14ac:dyDescent="0.3">
      <c r="F1426">
        <v>307755565</v>
      </c>
      <c r="G1426">
        <v>100</v>
      </c>
      <c r="H1426" t="s">
        <v>4</v>
      </c>
    </row>
    <row r="1427" spans="6:8" x14ac:dyDescent="0.3">
      <c r="F1427">
        <v>8380529</v>
      </c>
      <c r="G1427">
        <v>80</v>
      </c>
      <c r="H1427">
        <v>92</v>
      </c>
    </row>
    <row r="1428" spans="6:8" x14ac:dyDescent="0.3">
      <c r="F1428">
        <v>10044295</v>
      </c>
      <c r="G1428">
        <v>100</v>
      </c>
      <c r="H1428">
        <v>70</v>
      </c>
    </row>
    <row r="1429" spans="6:8" x14ac:dyDescent="0.3">
      <c r="F1429">
        <v>223553142</v>
      </c>
      <c r="G1429">
        <v>100</v>
      </c>
      <c r="H1429">
        <v>100</v>
      </c>
    </row>
    <row r="1430" spans="6:8" x14ac:dyDescent="0.3">
      <c r="F1430">
        <v>268198275</v>
      </c>
      <c r="G1430">
        <v>100</v>
      </c>
      <c r="H1430">
        <v>100</v>
      </c>
    </row>
    <row r="1431" spans="6:8" x14ac:dyDescent="0.3">
      <c r="F1431">
        <v>281667112</v>
      </c>
      <c r="G1431">
        <v>100</v>
      </c>
      <c r="H1431">
        <v>91</v>
      </c>
    </row>
    <row r="1432" spans="6:8" x14ac:dyDescent="0.3">
      <c r="F1432">
        <v>13170133</v>
      </c>
      <c r="G1432">
        <v>56</v>
      </c>
      <c r="H1432">
        <v>43</v>
      </c>
    </row>
    <row r="1433" spans="6:8" hidden="1" x14ac:dyDescent="0.3">
      <c r="F1433">
        <v>50227423</v>
      </c>
      <c r="G1433">
        <v>100</v>
      </c>
      <c r="H1433" t="s">
        <v>4</v>
      </c>
    </row>
    <row r="1434" spans="6:8" x14ac:dyDescent="0.3">
      <c r="F1434">
        <v>105269100</v>
      </c>
      <c r="G1434">
        <v>100</v>
      </c>
      <c r="H1434">
        <v>98</v>
      </c>
    </row>
    <row r="1435" spans="6:8" x14ac:dyDescent="0.3">
      <c r="F1435">
        <v>651158</v>
      </c>
      <c r="G1435">
        <v>100</v>
      </c>
      <c r="H1435">
        <v>98</v>
      </c>
    </row>
    <row r="1436" spans="6:8" hidden="1" x14ac:dyDescent="0.3">
      <c r="F1436">
        <v>251544811</v>
      </c>
      <c r="G1436" t="s">
        <v>4</v>
      </c>
      <c r="H1436">
        <v>100</v>
      </c>
    </row>
    <row r="1437" spans="6:8" x14ac:dyDescent="0.3">
      <c r="F1437">
        <v>155832579</v>
      </c>
      <c r="G1437">
        <v>100</v>
      </c>
      <c r="H1437">
        <v>95</v>
      </c>
    </row>
    <row r="1438" spans="6:8" x14ac:dyDescent="0.3">
      <c r="F1438">
        <v>77511468</v>
      </c>
      <c r="G1438">
        <v>100</v>
      </c>
      <c r="H1438">
        <v>25</v>
      </c>
    </row>
    <row r="1439" spans="6:8" x14ac:dyDescent="0.3">
      <c r="F1439">
        <v>121001275</v>
      </c>
      <c r="G1439">
        <v>90</v>
      </c>
      <c r="H1439">
        <v>98</v>
      </c>
    </row>
    <row r="1440" spans="6:8" x14ac:dyDescent="0.3">
      <c r="F1440">
        <v>2216736</v>
      </c>
      <c r="G1440">
        <v>100</v>
      </c>
      <c r="H1440">
        <v>44</v>
      </c>
    </row>
    <row r="1441" spans="6:8" x14ac:dyDescent="0.3">
      <c r="F1441">
        <v>16053882</v>
      </c>
      <c r="G1441">
        <v>100</v>
      </c>
      <c r="H1441">
        <v>100</v>
      </c>
    </row>
    <row r="1442" spans="6:8" x14ac:dyDescent="0.3">
      <c r="F1442">
        <v>69553556</v>
      </c>
      <c r="G1442">
        <v>100</v>
      </c>
      <c r="H1442">
        <v>100</v>
      </c>
    </row>
    <row r="1443" spans="6:8" hidden="1" x14ac:dyDescent="0.3">
      <c r="F1443">
        <v>256701307</v>
      </c>
      <c r="G1443" t="s">
        <v>4</v>
      </c>
      <c r="H1443">
        <v>100</v>
      </c>
    </row>
    <row r="1444" spans="6:8" hidden="1" x14ac:dyDescent="0.3">
      <c r="F1444">
        <v>266965680</v>
      </c>
      <c r="G1444" t="s">
        <v>4</v>
      </c>
      <c r="H1444">
        <v>100</v>
      </c>
    </row>
    <row r="1445" spans="6:8" x14ac:dyDescent="0.3">
      <c r="F1445">
        <v>304737109</v>
      </c>
      <c r="G1445">
        <v>100</v>
      </c>
      <c r="H1445">
        <v>86</v>
      </c>
    </row>
    <row r="1446" spans="6:8" x14ac:dyDescent="0.3">
      <c r="F1446">
        <v>258473703</v>
      </c>
      <c r="G1446">
        <v>75</v>
      </c>
      <c r="H1446">
        <v>100</v>
      </c>
    </row>
    <row r="1447" spans="6:8" x14ac:dyDescent="0.3">
      <c r="F1447">
        <v>349172</v>
      </c>
      <c r="G1447">
        <v>100</v>
      </c>
      <c r="H1447">
        <v>0</v>
      </c>
    </row>
    <row r="1448" spans="6:8" x14ac:dyDescent="0.3">
      <c r="F1448">
        <v>62557170</v>
      </c>
      <c r="G1448">
        <v>100</v>
      </c>
      <c r="H1448">
        <v>67</v>
      </c>
    </row>
    <row r="1449" spans="6:8" x14ac:dyDescent="0.3">
      <c r="F1449">
        <v>28868036</v>
      </c>
      <c r="G1449">
        <v>100</v>
      </c>
      <c r="H1449">
        <v>100</v>
      </c>
    </row>
    <row r="1450" spans="6:8" x14ac:dyDescent="0.3">
      <c r="F1450">
        <v>1614087</v>
      </c>
      <c r="G1450">
        <v>100</v>
      </c>
      <c r="H1450">
        <v>86</v>
      </c>
    </row>
    <row r="1451" spans="6:8" x14ac:dyDescent="0.3">
      <c r="F1451">
        <v>222603389</v>
      </c>
      <c r="G1451">
        <v>100</v>
      </c>
      <c r="H1451">
        <v>97</v>
      </c>
    </row>
    <row r="1452" spans="6:8" x14ac:dyDescent="0.3">
      <c r="F1452">
        <v>227694833</v>
      </c>
      <c r="G1452">
        <v>100</v>
      </c>
      <c r="H1452">
        <v>100</v>
      </c>
    </row>
    <row r="1453" spans="6:8" x14ac:dyDescent="0.3">
      <c r="F1453">
        <v>240620471</v>
      </c>
      <c r="G1453">
        <v>100</v>
      </c>
      <c r="H1453">
        <v>67</v>
      </c>
    </row>
    <row r="1454" spans="6:8" x14ac:dyDescent="0.3">
      <c r="F1454">
        <v>249962894</v>
      </c>
      <c r="G1454">
        <v>100</v>
      </c>
      <c r="H1454">
        <v>99</v>
      </c>
    </row>
    <row r="1455" spans="6:8" x14ac:dyDescent="0.3">
      <c r="F1455">
        <v>8554197</v>
      </c>
      <c r="G1455">
        <v>100</v>
      </c>
      <c r="H1455">
        <v>66</v>
      </c>
    </row>
    <row r="1456" spans="6:8" x14ac:dyDescent="0.3">
      <c r="F1456">
        <v>8118924</v>
      </c>
      <c r="G1456">
        <v>100</v>
      </c>
      <c r="H1456">
        <v>54</v>
      </c>
    </row>
    <row r="1457" spans="6:8" x14ac:dyDescent="0.3">
      <c r="F1457">
        <v>41731722</v>
      </c>
      <c r="G1457">
        <v>100</v>
      </c>
      <c r="H1457">
        <v>88</v>
      </c>
    </row>
    <row r="1458" spans="6:8" x14ac:dyDescent="0.3">
      <c r="F1458">
        <v>195095</v>
      </c>
      <c r="G1458">
        <v>100</v>
      </c>
      <c r="H1458">
        <v>83</v>
      </c>
    </row>
    <row r="1459" spans="6:8" x14ac:dyDescent="0.3">
      <c r="F1459">
        <v>11298510</v>
      </c>
      <c r="G1459">
        <v>100</v>
      </c>
      <c r="H1459">
        <v>100</v>
      </c>
    </row>
    <row r="1460" spans="6:8" x14ac:dyDescent="0.3">
      <c r="F1460">
        <v>48558994</v>
      </c>
      <c r="G1460">
        <v>100</v>
      </c>
      <c r="H1460">
        <v>100</v>
      </c>
    </row>
    <row r="1461" spans="6:8" x14ac:dyDescent="0.3">
      <c r="F1461">
        <v>202147429</v>
      </c>
      <c r="G1461">
        <v>100</v>
      </c>
      <c r="H1461">
        <v>100</v>
      </c>
    </row>
    <row r="1462" spans="6:8" hidden="1" x14ac:dyDescent="0.3">
      <c r="F1462">
        <v>255750784</v>
      </c>
      <c r="G1462" t="s">
        <v>4</v>
      </c>
      <c r="H1462">
        <v>0</v>
      </c>
    </row>
    <row r="1463" spans="6:8" hidden="1" x14ac:dyDescent="0.3">
      <c r="F1463">
        <v>266757434</v>
      </c>
      <c r="G1463" t="s">
        <v>4</v>
      </c>
      <c r="H1463">
        <v>100</v>
      </c>
    </row>
    <row r="1464" spans="6:8" x14ac:dyDescent="0.3">
      <c r="F1464">
        <v>71594994</v>
      </c>
      <c r="G1464">
        <v>100</v>
      </c>
      <c r="H1464">
        <v>100</v>
      </c>
    </row>
    <row r="1465" spans="6:8" x14ac:dyDescent="0.3">
      <c r="F1465">
        <v>36087195</v>
      </c>
      <c r="G1465">
        <v>50</v>
      </c>
      <c r="H1465">
        <v>0</v>
      </c>
    </row>
    <row r="1466" spans="6:8" x14ac:dyDescent="0.3">
      <c r="F1466">
        <v>62580439</v>
      </c>
      <c r="G1466">
        <v>100</v>
      </c>
      <c r="H1466">
        <v>100</v>
      </c>
    </row>
    <row r="1467" spans="6:8" x14ac:dyDescent="0.3">
      <c r="F1467">
        <v>127276512</v>
      </c>
      <c r="G1467">
        <v>100</v>
      </c>
      <c r="H1467">
        <v>91</v>
      </c>
    </row>
    <row r="1468" spans="6:8" x14ac:dyDescent="0.3">
      <c r="F1468">
        <v>82956027</v>
      </c>
      <c r="G1468">
        <v>100</v>
      </c>
      <c r="H1468">
        <v>100</v>
      </c>
    </row>
    <row r="1469" spans="6:8" x14ac:dyDescent="0.3">
      <c r="F1469">
        <v>113022490</v>
      </c>
      <c r="G1469">
        <v>0</v>
      </c>
      <c r="H1469">
        <v>0</v>
      </c>
    </row>
    <row r="1470" spans="6:8" hidden="1" x14ac:dyDescent="0.3">
      <c r="F1470">
        <v>255584252</v>
      </c>
      <c r="G1470" t="s">
        <v>4</v>
      </c>
      <c r="H1470">
        <v>100</v>
      </c>
    </row>
    <row r="1471" spans="6:8" x14ac:dyDescent="0.3">
      <c r="F1471">
        <v>66307621</v>
      </c>
      <c r="G1471">
        <v>100</v>
      </c>
      <c r="H1471">
        <v>100</v>
      </c>
    </row>
    <row r="1472" spans="6:8" x14ac:dyDescent="0.3">
      <c r="F1472">
        <v>20841116</v>
      </c>
      <c r="G1472">
        <v>100</v>
      </c>
      <c r="H1472">
        <v>0</v>
      </c>
    </row>
    <row r="1473" spans="6:8" x14ac:dyDescent="0.3">
      <c r="F1473">
        <v>69339330</v>
      </c>
      <c r="G1473">
        <v>83</v>
      </c>
      <c r="H1473">
        <v>25</v>
      </c>
    </row>
    <row r="1474" spans="6:8" x14ac:dyDescent="0.3">
      <c r="F1474">
        <v>155626288</v>
      </c>
      <c r="G1474">
        <v>100</v>
      </c>
      <c r="H1474">
        <v>86</v>
      </c>
    </row>
    <row r="1475" spans="6:8" x14ac:dyDescent="0.3">
      <c r="F1475">
        <v>30315266</v>
      </c>
      <c r="G1475">
        <v>100</v>
      </c>
      <c r="H1475">
        <v>100</v>
      </c>
    </row>
    <row r="1476" spans="6:8" x14ac:dyDescent="0.3">
      <c r="F1476">
        <v>300125939</v>
      </c>
      <c r="G1476">
        <v>85</v>
      </c>
      <c r="H1476">
        <v>96</v>
      </c>
    </row>
    <row r="1477" spans="6:8" hidden="1" x14ac:dyDescent="0.3">
      <c r="F1477">
        <v>330245383</v>
      </c>
      <c r="G1477">
        <v>100</v>
      </c>
      <c r="H1477" t="s">
        <v>4</v>
      </c>
    </row>
    <row r="1478" spans="6:8" x14ac:dyDescent="0.3">
      <c r="F1478">
        <v>157267017</v>
      </c>
      <c r="G1478">
        <v>100</v>
      </c>
      <c r="H1478">
        <v>89</v>
      </c>
    </row>
    <row r="1479" spans="6:8" x14ac:dyDescent="0.3">
      <c r="F1479">
        <v>235952312</v>
      </c>
      <c r="G1479">
        <v>100</v>
      </c>
      <c r="H1479">
        <v>100</v>
      </c>
    </row>
    <row r="1480" spans="6:8" x14ac:dyDescent="0.3">
      <c r="F1480">
        <v>300325821</v>
      </c>
      <c r="G1480">
        <v>100</v>
      </c>
      <c r="H1480">
        <v>50</v>
      </c>
    </row>
    <row r="1481" spans="6:8" x14ac:dyDescent="0.3">
      <c r="F1481">
        <v>311051988</v>
      </c>
      <c r="G1481">
        <v>100</v>
      </c>
      <c r="H1481">
        <v>100</v>
      </c>
    </row>
    <row r="1482" spans="6:8" x14ac:dyDescent="0.3">
      <c r="F1482">
        <v>168437651</v>
      </c>
      <c r="G1482">
        <v>100</v>
      </c>
      <c r="H1482">
        <v>71</v>
      </c>
    </row>
    <row r="1483" spans="6:8" x14ac:dyDescent="0.3">
      <c r="F1483">
        <v>11627383</v>
      </c>
      <c r="G1483">
        <v>100</v>
      </c>
      <c r="H1483">
        <v>30</v>
      </c>
    </row>
    <row r="1484" spans="6:8" x14ac:dyDescent="0.3">
      <c r="F1484">
        <v>80603071</v>
      </c>
      <c r="G1484">
        <v>100</v>
      </c>
      <c r="H1484">
        <v>85</v>
      </c>
    </row>
    <row r="1485" spans="6:8" x14ac:dyDescent="0.3">
      <c r="F1485">
        <v>30597584</v>
      </c>
      <c r="G1485">
        <v>100</v>
      </c>
      <c r="H1485">
        <v>95</v>
      </c>
    </row>
    <row r="1486" spans="6:8" x14ac:dyDescent="0.3">
      <c r="F1486">
        <v>42031183</v>
      </c>
      <c r="G1486">
        <v>100</v>
      </c>
      <c r="H1486">
        <v>67</v>
      </c>
    </row>
    <row r="1487" spans="6:8" x14ac:dyDescent="0.3">
      <c r="F1487">
        <v>15384114</v>
      </c>
      <c r="G1487">
        <v>100</v>
      </c>
      <c r="H1487">
        <v>50</v>
      </c>
    </row>
    <row r="1488" spans="6:8" hidden="1" x14ac:dyDescent="0.3">
      <c r="F1488">
        <v>252624837</v>
      </c>
      <c r="G1488" t="s">
        <v>4</v>
      </c>
      <c r="H1488">
        <v>100</v>
      </c>
    </row>
    <row r="1489" spans="6:8" x14ac:dyDescent="0.3">
      <c r="F1489">
        <v>157509352</v>
      </c>
      <c r="G1489">
        <v>100</v>
      </c>
      <c r="H1489">
        <v>100</v>
      </c>
    </row>
    <row r="1490" spans="6:8" hidden="1" x14ac:dyDescent="0.3">
      <c r="F1490">
        <v>97676763</v>
      </c>
      <c r="G1490">
        <v>100</v>
      </c>
      <c r="H1490" t="s">
        <v>4</v>
      </c>
    </row>
    <row r="1491" spans="6:8" x14ac:dyDescent="0.3">
      <c r="F1491">
        <v>176863892</v>
      </c>
      <c r="G1491">
        <v>100</v>
      </c>
      <c r="H1491">
        <v>100</v>
      </c>
    </row>
    <row r="1492" spans="6:8" x14ac:dyDescent="0.3">
      <c r="F1492">
        <v>3718914</v>
      </c>
      <c r="G1492">
        <v>100</v>
      </c>
      <c r="H1492">
        <v>100</v>
      </c>
    </row>
    <row r="1493" spans="6:8" x14ac:dyDescent="0.3">
      <c r="F1493">
        <v>170573115</v>
      </c>
      <c r="G1493">
        <v>100</v>
      </c>
      <c r="H1493">
        <v>0</v>
      </c>
    </row>
    <row r="1494" spans="6:8" hidden="1" x14ac:dyDescent="0.3">
      <c r="F1494">
        <v>99389122</v>
      </c>
      <c r="G1494" t="s">
        <v>4</v>
      </c>
      <c r="H1494">
        <v>100</v>
      </c>
    </row>
    <row r="1495" spans="6:8" x14ac:dyDescent="0.3">
      <c r="F1495">
        <v>31718569</v>
      </c>
      <c r="G1495">
        <v>100</v>
      </c>
      <c r="H1495">
        <v>100</v>
      </c>
    </row>
    <row r="1496" spans="6:8" x14ac:dyDescent="0.3">
      <c r="F1496">
        <v>133306076</v>
      </c>
      <c r="G1496">
        <v>100</v>
      </c>
      <c r="H1496">
        <v>100</v>
      </c>
    </row>
    <row r="1497" spans="6:8" x14ac:dyDescent="0.3">
      <c r="F1497">
        <v>31984943</v>
      </c>
      <c r="G1497">
        <v>100</v>
      </c>
      <c r="H1497">
        <v>83</v>
      </c>
    </row>
    <row r="1498" spans="6:8" x14ac:dyDescent="0.3">
      <c r="F1498">
        <v>4818522</v>
      </c>
      <c r="G1498">
        <v>100</v>
      </c>
      <c r="H1498">
        <v>75</v>
      </c>
    </row>
    <row r="1499" spans="6:8" x14ac:dyDescent="0.3">
      <c r="F1499">
        <v>2297131</v>
      </c>
      <c r="G1499">
        <v>100</v>
      </c>
      <c r="H1499">
        <v>0</v>
      </c>
    </row>
    <row r="1500" spans="6:8" hidden="1" x14ac:dyDescent="0.3">
      <c r="F1500">
        <v>30441280</v>
      </c>
      <c r="G1500" t="s">
        <v>4</v>
      </c>
      <c r="H1500">
        <v>50</v>
      </c>
    </row>
    <row r="1501" spans="6:8" hidden="1" x14ac:dyDescent="0.3">
      <c r="F1501">
        <v>137895749</v>
      </c>
      <c r="G1501">
        <v>100</v>
      </c>
      <c r="H1501" t="s">
        <v>4</v>
      </c>
    </row>
    <row r="1502" spans="6:8" x14ac:dyDescent="0.3">
      <c r="F1502">
        <v>305791771</v>
      </c>
      <c r="G1502">
        <v>100</v>
      </c>
      <c r="H1502">
        <v>100</v>
      </c>
    </row>
    <row r="1503" spans="6:8" x14ac:dyDescent="0.3">
      <c r="F1503">
        <v>306488177</v>
      </c>
      <c r="G1503">
        <v>100</v>
      </c>
      <c r="H1503">
        <v>96</v>
      </c>
    </row>
    <row r="1504" spans="6:8" x14ac:dyDescent="0.3">
      <c r="F1504">
        <v>151397444</v>
      </c>
      <c r="G1504">
        <v>100</v>
      </c>
      <c r="H1504">
        <v>100</v>
      </c>
    </row>
    <row r="1505" spans="6:8" x14ac:dyDescent="0.3">
      <c r="F1505">
        <v>69834500</v>
      </c>
      <c r="G1505">
        <v>98</v>
      </c>
      <c r="H1505">
        <v>59</v>
      </c>
    </row>
    <row r="1506" spans="6:8" x14ac:dyDescent="0.3">
      <c r="F1506">
        <v>52598398</v>
      </c>
      <c r="G1506">
        <v>100</v>
      </c>
      <c r="H1506">
        <v>92</v>
      </c>
    </row>
    <row r="1507" spans="6:8" x14ac:dyDescent="0.3">
      <c r="F1507">
        <v>3201334</v>
      </c>
      <c r="G1507">
        <v>100</v>
      </c>
      <c r="H1507">
        <v>0</v>
      </c>
    </row>
    <row r="1508" spans="6:8" x14ac:dyDescent="0.3">
      <c r="F1508">
        <v>170567513</v>
      </c>
      <c r="G1508">
        <v>90</v>
      </c>
      <c r="H1508">
        <v>61</v>
      </c>
    </row>
    <row r="1509" spans="6:8" x14ac:dyDescent="0.3">
      <c r="F1509">
        <v>243174136</v>
      </c>
      <c r="G1509">
        <v>100</v>
      </c>
      <c r="H1509">
        <v>68</v>
      </c>
    </row>
    <row r="1510" spans="6:8" x14ac:dyDescent="0.3">
      <c r="F1510">
        <v>271620998</v>
      </c>
      <c r="G1510">
        <v>100</v>
      </c>
      <c r="H1510">
        <v>100</v>
      </c>
    </row>
    <row r="1511" spans="6:8" x14ac:dyDescent="0.3">
      <c r="F1511">
        <v>364738039</v>
      </c>
      <c r="G1511">
        <v>0</v>
      </c>
      <c r="H1511">
        <v>11</v>
      </c>
    </row>
    <row r="1512" spans="6:8" x14ac:dyDescent="0.3">
      <c r="F1512">
        <v>10571081</v>
      </c>
      <c r="G1512">
        <v>88</v>
      </c>
      <c r="H1512">
        <v>88</v>
      </c>
    </row>
    <row r="1513" spans="6:8" x14ac:dyDescent="0.3">
      <c r="F1513">
        <v>169697179</v>
      </c>
      <c r="G1513">
        <v>94</v>
      </c>
      <c r="H1513">
        <v>97</v>
      </c>
    </row>
    <row r="1514" spans="6:8" x14ac:dyDescent="0.3">
      <c r="F1514">
        <v>208272482</v>
      </c>
      <c r="G1514">
        <v>100</v>
      </c>
      <c r="H1514">
        <v>100</v>
      </c>
    </row>
    <row r="1515" spans="6:8" x14ac:dyDescent="0.3">
      <c r="F1515">
        <v>175641442</v>
      </c>
      <c r="G1515">
        <v>100</v>
      </c>
      <c r="H1515">
        <v>69</v>
      </c>
    </row>
    <row r="1516" spans="6:8" x14ac:dyDescent="0.3">
      <c r="F1516">
        <v>11950683</v>
      </c>
      <c r="G1516">
        <v>0</v>
      </c>
      <c r="H1516">
        <v>0</v>
      </c>
    </row>
    <row r="1517" spans="6:8" hidden="1" x14ac:dyDescent="0.3">
      <c r="F1517">
        <v>73308215</v>
      </c>
      <c r="G1517" t="s">
        <v>4</v>
      </c>
      <c r="H1517">
        <v>0</v>
      </c>
    </row>
    <row r="1518" spans="6:8" x14ac:dyDescent="0.3">
      <c r="F1518">
        <v>31103623</v>
      </c>
      <c r="G1518">
        <v>100</v>
      </c>
      <c r="H1518">
        <v>100</v>
      </c>
    </row>
    <row r="1519" spans="6:8" x14ac:dyDescent="0.3">
      <c r="F1519">
        <v>190170122</v>
      </c>
      <c r="G1519">
        <v>100</v>
      </c>
      <c r="H1519">
        <v>69</v>
      </c>
    </row>
    <row r="1520" spans="6:8" x14ac:dyDescent="0.3">
      <c r="F1520">
        <v>62546462</v>
      </c>
      <c r="G1520">
        <v>100</v>
      </c>
      <c r="H1520">
        <v>83</v>
      </c>
    </row>
    <row r="1521" spans="6:8" x14ac:dyDescent="0.3">
      <c r="F1521">
        <v>127677828</v>
      </c>
      <c r="G1521">
        <v>100</v>
      </c>
      <c r="H1521">
        <v>100</v>
      </c>
    </row>
    <row r="1522" spans="6:8" x14ac:dyDescent="0.3">
      <c r="F1522">
        <v>177942493</v>
      </c>
      <c r="G1522">
        <v>100</v>
      </c>
      <c r="H1522">
        <v>98</v>
      </c>
    </row>
    <row r="1523" spans="6:8" x14ac:dyDescent="0.3">
      <c r="F1523">
        <v>44187629</v>
      </c>
      <c r="G1523">
        <v>100</v>
      </c>
      <c r="H1523">
        <v>86</v>
      </c>
    </row>
    <row r="1524" spans="6:8" x14ac:dyDescent="0.3">
      <c r="F1524">
        <v>22868073</v>
      </c>
      <c r="G1524">
        <v>90</v>
      </c>
      <c r="H1524">
        <v>83</v>
      </c>
    </row>
    <row r="1525" spans="6:8" x14ac:dyDescent="0.3">
      <c r="F1525">
        <v>275803004</v>
      </c>
      <c r="G1525">
        <v>100</v>
      </c>
      <c r="H1525">
        <v>100</v>
      </c>
    </row>
    <row r="1526" spans="6:8" x14ac:dyDescent="0.3">
      <c r="F1526">
        <v>205561445</v>
      </c>
      <c r="G1526">
        <v>100</v>
      </c>
      <c r="H1526">
        <v>100</v>
      </c>
    </row>
    <row r="1527" spans="6:8" x14ac:dyDescent="0.3">
      <c r="F1527">
        <v>5939874</v>
      </c>
      <c r="G1527">
        <v>100</v>
      </c>
      <c r="H1527">
        <v>60</v>
      </c>
    </row>
    <row r="1528" spans="6:8" x14ac:dyDescent="0.3">
      <c r="F1528">
        <v>317584405</v>
      </c>
      <c r="G1528">
        <v>100</v>
      </c>
      <c r="H1528">
        <v>100</v>
      </c>
    </row>
    <row r="1529" spans="6:8" x14ac:dyDescent="0.3">
      <c r="F1529">
        <v>331208238</v>
      </c>
      <c r="G1529">
        <v>100</v>
      </c>
      <c r="H1529">
        <v>60</v>
      </c>
    </row>
    <row r="1530" spans="6:8" hidden="1" x14ac:dyDescent="0.3">
      <c r="F1530">
        <v>33126335</v>
      </c>
      <c r="G1530" t="s">
        <v>4</v>
      </c>
      <c r="H1530">
        <v>75</v>
      </c>
    </row>
    <row r="1531" spans="6:8" hidden="1" x14ac:dyDescent="0.3">
      <c r="F1531">
        <v>115999604</v>
      </c>
      <c r="G1531" t="s">
        <v>4</v>
      </c>
      <c r="H1531">
        <v>40</v>
      </c>
    </row>
    <row r="1532" spans="6:8" x14ac:dyDescent="0.3">
      <c r="F1532">
        <v>117676354</v>
      </c>
      <c r="G1532">
        <v>100</v>
      </c>
      <c r="H1532">
        <v>88</v>
      </c>
    </row>
    <row r="1533" spans="6:8" x14ac:dyDescent="0.3">
      <c r="F1533">
        <v>55442</v>
      </c>
      <c r="G1533">
        <v>100</v>
      </c>
      <c r="H1533">
        <v>71</v>
      </c>
    </row>
    <row r="1534" spans="6:8" x14ac:dyDescent="0.3">
      <c r="F1534">
        <v>278712117</v>
      </c>
      <c r="G1534">
        <v>100</v>
      </c>
      <c r="H1534">
        <v>100</v>
      </c>
    </row>
    <row r="1535" spans="6:8" x14ac:dyDescent="0.3">
      <c r="F1535">
        <v>282118315</v>
      </c>
      <c r="G1535">
        <v>100</v>
      </c>
      <c r="H1535">
        <v>94</v>
      </c>
    </row>
    <row r="1536" spans="6:8" x14ac:dyDescent="0.3">
      <c r="F1536">
        <v>24150071</v>
      </c>
      <c r="G1536">
        <v>0</v>
      </c>
      <c r="H1536">
        <v>0</v>
      </c>
    </row>
    <row r="1537" spans="6:8" x14ac:dyDescent="0.3">
      <c r="F1537">
        <v>11491895</v>
      </c>
      <c r="G1537">
        <v>90</v>
      </c>
      <c r="H1537">
        <v>100</v>
      </c>
    </row>
    <row r="1538" spans="6:8" x14ac:dyDescent="0.3">
      <c r="F1538">
        <v>217925839</v>
      </c>
      <c r="G1538">
        <v>97</v>
      </c>
      <c r="H1538">
        <v>100</v>
      </c>
    </row>
    <row r="1539" spans="6:8" x14ac:dyDescent="0.3">
      <c r="F1539">
        <v>47487132</v>
      </c>
      <c r="G1539">
        <v>100</v>
      </c>
      <c r="H1539">
        <v>85</v>
      </c>
    </row>
    <row r="1540" spans="6:8" x14ac:dyDescent="0.3">
      <c r="F1540">
        <v>12767936</v>
      </c>
      <c r="G1540">
        <v>100</v>
      </c>
      <c r="H1540">
        <v>0</v>
      </c>
    </row>
    <row r="1541" spans="6:8" x14ac:dyDescent="0.3">
      <c r="F1541">
        <v>76222237</v>
      </c>
      <c r="G1541">
        <v>100</v>
      </c>
      <c r="H1541">
        <v>60</v>
      </c>
    </row>
    <row r="1542" spans="6:8" x14ac:dyDescent="0.3">
      <c r="F1542">
        <v>92540259</v>
      </c>
      <c r="G1542">
        <v>100</v>
      </c>
      <c r="H1542">
        <v>100</v>
      </c>
    </row>
    <row r="1543" spans="6:8" x14ac:dyDescent="0.3">
      <c r="F1543">
        <v>158756374</v>
      </c>
      <c r="G1543">
        <v>100</v>
      </c>
      <c r="H1543">
        <v>100</v>
      </c>
    </row>
    <row r="1544" spans="6:8" x14ac:dyDescent="0.3">
      <c r="F1544">
        <v>267468184</v>
      </c>
      <c r="G1544">
        <v>100</v>
      </c>
      <c r="H1544">
        <v>93</v>
      </c>
    </row>
    <row r="1545" spans="6:8" x14ac:dyDescent="0.3">
      <c r="F1545">
        <v>4979610</v>
      </c>
      <c r="G1545">
        <v>100</v>
      </c>
      <c r="H1545">
        <v>41</v>
      </c>
    </row>
    <row r="1546" spans="6:8" x14ac:dyDescent="0.3">
      <c r="F1546">
        <v>2064477</v>
      </c>
      <c r="G1546">
        <v>86</v>
      </c>
      <c r="H1546">
        <v>0</v>
      </c>
    </row>
    <row r="1547" spans="6:8" hidden="1" x14ac:dyDescent="0.3">
      <c r="F1547">
        <v>31302432</v>
      </c>
      <c r="G1547">
        <v>0</v>
      </c>
      <c r="H1547" t="s">
        <v>4</v>
      </c>
    </row>
    <row r="1548" spans="6:8" x14ac:dyDescent="0.3">
      <c r="F1548">
        <v>144014327</v>
      </c>
      <c r="G1548">
        <v>100</v>
      </c>
      <c r="H1548">
        <v>88</v>
      </c>
    </row>
    <row r="1549" spans="6:8" x14ac:dyDescent="0.3">
      <c r="F1549">
        <v>125217722</v>
      </c>
      <c r="G1549">
        <v>100</v>
      </c>
      <c r="H1549">
        <v>94</v>
      </c>
    </row>
    <row r="1550" spans="6:8" x14ac:dyDescent="0.3">
      <c r="F1550">
        <v>23663915</v>
      </c>
      <c r="G1550">
        <v>100</v>
      </c>
      <c r="H1550">
        <v>100</v>
      </c>
    </row>
    <row r="1551" spans="6:8" hidden="1" x14ac:dyDescent="0.3">
      <c r="F1551">
        <v>136652804</v>
      </c>
      <c r="G1551" t="s">
        <v>4</v>
      </c>
      <c r="H1551">
        <v>50</v>
      </c>
    </row>
    <row r="1552" spans="6:8" x14ac:dyDescent="0.3">
      <c r="F1552">
        <v>1112766</v>
      </c>
      <c r="G1552">
        <v>100</v>
      </c>
      <c r="H1552">
        <v>97</v>
      </c>
    </row>
    <row r="1553" spans="6:8" x14ac:dyDescent="0.3">
      <c r="F1553">
        <v>188681724</v>
      </c>
      <c r="G1553">
        <v>100</v>
      </c>
      <c r="H1553">
        <v>68</v>
      </c>
    </row>
    <row r="1554" spans="6:8" x14ac:dyDescent="0.3">
      <c r="F1554">
        <v>315415897</v>
      </c>
      <c r="G1554">
        <v>100</v>
      </c>
      <c r="H1554">
        <v>98</v>
      </c>
    </row>
    <row r="1555" spans="6:8" x14ac:dyDescent="0.3">
      <c r="F1555">
        <v>1910540</v>
      </c>
      <c r="G1555">
        <v>100</v>
      </c>
      <c r="H1555">
        <v>79</v>
      </c>
    </row>
    <row r="1556" spans="6:8" x14ac:dyDescent="0.3">
      <c r="F1556">
        <v>3235592</v>
      </c>
      <c r="G1556">
        <v>90</v>
      </c>
      <c r="H1556">
        <v>67</v>
      </c>
    </row>
    <row r="1557" spans="6:8" x14ac:dyDescent="0.3">
      <c r="F1557">
        <v>18886027</v>
      </c>
      <c r="G1557">
        <v>33</v>
      </c>
      <c r="H1557">
        <v>0</v>
      </c>
    </row>
    <row r="1558" spans="6:8" hidden="1" x14ac:dyDescent="0.3">
      <c r="F1558">
        <v>118760528</v>
      </c>
      <c r="G1558">
        <v>100</v>
      </c>
      <c r="H1558" t="s">
        <v>4</v>
      </c>
    </row>
    <row r="1559" spans="6:8" x14ac:dyDescent="0.3">
      <c r="F1559">
        <v>127681286</v>
      </c>
      <c r="G1559">
        <v>100</v>
      </c>
      <c r="H1559">
        <v>100</v>
      </c>
    </row>
    <row r="1560" spans="6:8" x14ac:dyDescent="0.3">
      <c r="F1560">
        <v>5627337</v>
      </c>
      <c r="G1560">
        <v>100</v>
      </c>
      <c r="H1560">
        <v>100</v>
      </c>
    </row>
    <row r="1561" spans="6:8" x14ac:dyDescent="0.3">
      <c r="F1561">
        <v>208320697</v>
      </c>
      <c r="G1561">
        <v>100</v>
      </c>
      <c r="H1561">
        <v>100</v>
      </c>
    </row>
    <row r="1562" spans="6:8" x14ac:dyDescent="0.3">
      <c r="F1562">
        <v>246821519</v>
      </c>
      <c r="G1562">
        <v>100</v>
      </c>
      <c r="H1562">
        <v>100</v>
      </c>
    </row>
    <row r="1563" spans="6:8" x14ac:dyDescent="0.3">
      <c r="F1563">
        <v>6428755</v>
      </c>
      <c r="G1563">
        <v>88</v>
      </c>
      <c r="H1563">
        <v>87</v>
      </c>
    </row>
    <row r="1564" spans="6:8" x14ac:dyDescent="0.3">
      <c r="F1564">
        <v>100696745</v>
      </c>
      <c r="G1564">
        <v>100</v>
      </c>
      <c r="H1564">
        <v>99</v>
      </c>
    </row>
    <row r="1565" spans="6:8" x14ac:dyDescent="0.3">
      <c r="F1565">
        <v>19651192</v>
      </c>
      <c r="G1565">
        <v>100</v>
      </c>
      <c r="H1565">
        <v>89</v>
      </c>
    </row>
    <row r="1566" spans="6:8" x14ac:dyDescent="0.3">
      <c r="F1566">
        <v>147933259</v>
      </c>
      <c r="G1566">
        <v>100</v>
      </c>
      <c r="H1566">
        <v>82</v>
      </c>
    </row>
    <row r="1567" spans="6:8" x14ac:dyDescent="0.3">
      <c r="F1567">
        <v>109770464</v>
      </c>
      <c r="G1567">
        <v>100</v>
      </c>
      <c r="H1567">
        <v>100</v>
      </c>
    </row>
    <row r="1568" spans="6:8" x14ac:dyDescent="0.3">
      <c r="F1568">
        <v>16623914</v>
      </c>
      <c r="G1568">
        <v>90</v>
      </c>
      <c r="H1568">
        <v>58</v>
      </c>
    </row>
    <row r="1569" spans="6:8" x14ac:dyDescent="0.3">
      <c r="F1569">
        <v>79920843</v>
      </c>
      <c r="G1569">
        <v>90</v>
      </c>
      <c r="H1569">
        <v>96</v>
      </c>
    </row>
    <row r="1570" spans="6:8" x14ac:dyDescent="0.3">
      <c r="F1570">
        <v>16375413</v>
      </c>
      <c r="G1570">
        <v>100</v>
      </c>
      <c r="H1570">
        <v>64</v>
      </c>
    </row>
    <row r="1571" spans="6:8" x14ac:dyDescent="0.3">
      <c r="F1571">
        <v>20334033</v>
      </c>
      <c r="G1571">
        <v>100</v>
      </c>
      <c r="H1571">
        <v>70</v>
      </c>
    </row>
    <row r="1572" spans="6:8" x14ac:dyDescent="0.3">
      <c r="F1572">
        <v>51424255</v>
      </c>
      <c r="G1572">
        <v>100</v>
      </c>
      <c r="H1572">
        <v>80</v>
      </c>
    </row>
    <row r="1573" spans="6:8" x14ac:dyDescent="0.3">
      <c r="F1573">
        <v>161501274</v>
      </c>
      <c r="G1573">
        <v>100</v>
      </c>
      <c r="H1573">
        <v>74</v>
      </c>
    </row>
    <row r="1574" spans="6:8" hidden="1" x14ac:dyDescent="0.3">
      <c r="F1574">
        <v>6789696</v>
      </c>
      <c r="G1574">
        <v>100</v>
      </c>
      <c r="H1574" t="s">
        <v>4</v>
      </c>
    </row>
    <row r="1575" spans="6:8" x14ac:dyDescent="0.3">
      <c r="F1575">
        <v>307318572</v>
      </c>
      <c r="G1575">
        <v>100</v>
      </c>
      <c r="H1575">
        <v>100</v>
      </c>
    </row>
    <row r="1576" spans="6:8" hidden="1" x14ac:dyDescent="0.3">
      <c r="F1576">
        <v>29871967</v>
      </c>
      <c r="G1576" t="s">
        <v>4</v>
      </c>
      <c r="H1576">
        <v>100</v>
      </c>
    </row>
    <row r="1577" spans="6:8" hidden="1" x14ac:dyDescent="0.3">
      <c r="F1577">
        <v>18422075</v>
      </c>
      <c r="G1577" t="s">
        <v>4</v>
      </c>
      <c r="H1577">
        <v>100</v>
      </c>
    </row>
    <row r="1578" spans="6:8" x14ac:dyDescent="0.3">
      <c r="F1578">
        <v>20408425</v>
      </c>
      <c r="G1578">
        <v>100</v>
      </c>
      <c r="H1578">
        <v>94</v>
      </c>
    </row>
    <row r="1579" spans="6:8" x14ac:dyDescent="0.3">
      <c r="F1579">
        <v>28515</v>
      </c>
      <c r="G1579">
        <v>100</v>
      </c>
      <c r="H1579">
        <v>100</v>
      </c>
    </row>
    <row r="1580" spans="6:8" x14ac:dyDescent="0.3">
      <c r="F1580">
        <v>157568173</v>
      </c>
      <c r="G1580">
        <v>100</v>
      </c>
      <c r="H1580">
        <v>71</v>
      </c>
    </row>
    <row r="1581" spans="6:8" x14ac:dyDescent="0.3">
      <c r="F1581">
        <v>148787014</v>
      </c>
      <c r="G1581">
        <v>0</v>
      </c>
      <c r="H1581">
        <v>0</v>
      </c>
    </row>
    <row r="1582" spans="6:8" x14ac:dyDescent="0.3">
      <c r="F1582">
        <v>231140453</v>
      </c>
      <c r="G1582">
        <v>70</v>
      </c>
      <c r="H1582">
        <v>60</v>
      </c>
    </row>
    <row r="1583" spans="6:8" x14ac:dyDescent="0.3">
      <c r="F1583">
        <v>289994902</v>
      </c>
      <c r="G1583">
        <v>100</v>
      </c>
      <c r="H1583">
        <v>76</v>
      </c>
    </row>
    <row r="1584" spans="6:8" x14ac:dyDescent="0.3">
      <c r="F1584">
        <v>9408559</v>
      </c>
      <c r="G1584">
        <v>100</v>
      </c>
      <c r="H1584">
        <v>0</v>
      </c>
    </row>
    <row r="1585" spans="6:8" x14ac:dyDescent="0.3">
      <c r="F1585">
        <v>31554886</v>
      </c>
      <c r="G1585">
        <v>100</v>
      </c>
      <c r="H1585">
        <v>99</v>
      </c>
    </row>
    <row r="1586" spans="6:8" hidden="1" x14ac:dyDescent="0.3">
      <c r="F1586">
        <v>116137780</v>
      </c>
      <c r="G1586">
        <v>0</v>
      </c>
      <c r="H1586" t="s">
        <v>4</v>
      </c>
    </row>
    <row r="1587" spans="6:8" x14ac:dyDescent="0.3">
      <c r="F1587">
        <v>288699462</v>
      </c>
      <c r="G1587">
        <v>100</v>
      </c>
      <c r="H1587">
        <v>100</v>
      </c>
    </row>
    <row r="1588" spans="6:8" x14ac:dyDescent="0.3">
      <c r="F1588">
        <v>1007425</v>
      </c>
      <c r="G1588">
        <v>50</v>
      </c>
      <c r="H1588">
        <v>33</v>
      </c>
    </row>
    <row r="1589" spans="6:8" x14ac:dyDescent="0.3">
      <c r="F1589">
        <v>71203654</v>
      </c>
      <c r="G1589">
        <v>100</v>
      </c>
      <c r="H1589">
        <v>33</v>
      </c>
    </row>
    <row r="1590" spans="6:8" hidden="1" x14ac:dyDescent="0.3">
      <c r="F1590">
        <v>86418292</v>
      </c>
      <c r="G1590" t="s">
        <v>4</v>
      </c>
      <c r="H1590">
        <v>55</v>
      </c>
    </row>
    <row r="1591" spans="6:8" x14ac:dyDescent="0.3">
      <c r="F1591">
        <v>148292740</v>
      </c>
      <c r="G1591">
        <v>100</v>
      </c>
      <c r="H1591">
        <v>89</v>
      </c>
    </row>
    <row r="1592" spans="6:8" x14ac:dyDescent="0.3">
      <c r="F1592">
        <v>151184252</v>
      </c>
      <c r="G1592">
        <v>100</v>
      </c>
      <c r="H1592">
        <v>100</v>
      </c>
    </row>
    <row r="1593" spans="6:8" x14ac:dyDescent="0.3">
      <c r="F1593">
        <v>6975741</v>
      </c>
      <c r="G1593">
        <v>100</v>
      </c>
      <c r="H1593">
        <v>95</v>
      </c>
    </row>
    <row r="1594" spans="6:8" x14ac:dyDescent="0.3">
      <c r="F1594">
        <v>261053792</v>
      </c>
      <c r="G1594">
        <v>90</v>
      </c>
      <c r="H1594">
        <v>95</v>
      </c>
    </row>
    <row r="1595" spans="6:8" x14ac:dyDescent="0.3">
      <c r="F1595">
        <v>330021537</v>
      </c>
      <c r="G1595">
        <v>0</v>
      </c>
      <c r="H1595">
        <v>20</v>
      </c>
    </row>
    <row r="1596" spans="6:8" x14ac:dyDescent="0.3">
      <c r="F1596">
        <v>40064049</v>
      </c>
      <c r="G1596">
        <v>100</v>
      </c>
      <c r="H1596">
        <v>99</v>
      </c>
    </row>
    <row r="1597" spans="6:8" x14ac:dyDescent="0.3">
      <c r="F1597">
        <v>48060985</v>
      </c>
      <c r="G1597">
        <v>100</v>
      </c>
      <c r="H1597">
        <v>91</v>
      </c>
    </row>
    <row r="1598" spans="6:8" x14ac:dyDescent="0.3">
      <c r="F1598">
        <v>5601930</v>
      </c>
      <c r="G1598">
        <v>100</v>
      </c>
      <c r="H1598">
        <v>0</v>
      </c>
    </row>
    <row r="1599" spans="6:8" x14ac:dyDescent="0.3">
      <c r="F1599">
        <v>106310804</v>
      </c>
      <c r="G1599">
        <v>0</v>
      </c>
      <c r="H1599">
        <v>100</v>
      </c>
    </row>
    <row r="1600" spans="6:8" x14ac:dyDescent="0.3">
      <c r="F1600">
        <v>77548208</v>
      </c>
      <c r="G1600">
        <v>100</v>
      </c>
      <c r="H1600">
        <v>97</v>
      </c>
    </row>
    <row r="1601" spans="6:8" x14ac:dyDescent="0.3">
      <c r="F1601">
        <v>179104909</v>
      </c>
      <c r="G1601">
        <v>33</v>
      </c>
      <c r="H1601">
        <v>50</v>
      </c>
    </row>
    <row r="1602" spans="6:8" x14ac:dyDescent="0.3">
      <c r="F1602">
        <v>222245477</v>
      </c>
      <c r="G1602">
        <v>100</v>
      </c>
      <c r="H1602">
        <v>98</v>
      </c>
    </row>
    <row r="1603" spans="6:8" hidden="1" x14ac:dyDescent="0.3">
      <c r="F1603">
        <v>167264584</v>
      </c>
      <c r="G1603">
        <v>100</v>
      </c>
      <c r="H1603" t="s">
        <v>4</v>
      </c>
    </row>
    <row r="1604" spans="6:8" x14ac:dyDescent="0.3">
      <c r="F1604">
        <v>25852486</v>
      </c>
      <c r="G1604">
        <v>100</v>
      </c>
      <c r="H1604">
        <v>98</v>
      </c>
    </row>
    <row r="1605" spans="6:8" x14ac:dyDescent="0.3">
      <c r="F1605">
        <v>135278014</v>
      </c>
      <c r="G1605">
        <v>100</v>
      </c>
      <c r="H1605">
        <v>91</v>
      </c>
    </row>
    <row r="1606" spans="6:8" x14ac:dyDescent="0.3">
      <c r="F1606">
        <v>57044113</v>
      </c>
      <c r="G1606">
        <v>0</v>
      </c>
      <c r="H1606">
        <v>100</v>
      </c>
    </row>
    <row r="1607" spans="6:8" x14ac:dyDescent="0.3">
      <c r="F1607">
        <v>6386296</v>
      </c>
      <c r="G1607">
        <v>100</v>
      </c>
      <c r="H1607">
        <v>99</v>
      </c>
    </row>
    <row r="1608" spans="6:8" x14ac:dyDescent="0.3">
      <c r="F1608">
        <v>407807149</v>
      </c>
      <c r="G1608">
        <v>99</v>
      </c>
      <c r="H1608">
        <v>91</v>
      </c>
    </row>
    <row r="1609" spans="6:8" x14ac:dyDescent="0.3">
      <c r="F1609">
        <v>718884</v>
      </c>
      <c r="G1609">
        <v>100</v>
      </c>
      <c r="H1609">
        <v>67</v>
      </c>
    </row>
    <row r="1610" spans="6:8" x14ac:dyDescent="0.3">
      <c r="F1610">
        <v>154370038</v>
      </c>
      <c r="G1610">
        <v>90</v>
      </c>
      <c r="H1610">
        <v>8</v>
      </c>
    </row>
    <row r="1611" spans="6:8" x14ac:dyDescent="0.3">
      <c r="F1611">
        <v>27320758</v>
      </c>
      <c r="G1611">
        <v>0</v>
      </c>
      <c r="H1611">
        <v>14</v>
      </c>
    </row>
    <row r="1612" spans="6:8" x14ac:dyDescent="0.3">
      <c r="F1612">
        <v>29377324</v>
      </c>
      <c r="G1612">
        <v>100</v>
      </c>
      <c r="H1612">
        <v>100</v>
      </c>
    </row>
    <row r="1613" spans="6:8" x14ac:dyDescent="0.3">
      <c r="F1613">
        <v>68654686</v>
      </c>
      <c r="G1613">
        <v>100</v>
      </c>
      <c r="H1613">
        <v>100</v>
      </c>
    </row>
    <row r="1614" spans="6:8" x14ac:dyDescent="0.3">
      <c r="F1614">
        <v>51070968</v>
      </c>
      <c r="G1614">
        <v>100</v>
      </c>
      <c r="H1614">
        <v>85</v>
      </c>
    </row>
    <row r="1615" spans="6:8" x14ac:dyDescent="0.3">
      <c r="F1615">
        <v>50551745</v>
      </c>
      <c r="G1615">
        <v>100</v>
      </c>
      <c r="H1615">
        <v>100</v>
      </c>
    </row>
    <row r="1616" spans="6:8" x14ac:dyDescent="0.3">
      <c r="F1616">
        <v>60830562</v>
      </c>
      <c r="G1616">
        <v>100</v>
      </c>
      <c r="H1616">
        <v>79</v>
      </c>
    </row>
    <row r="1617" spans="6:8" x14ac:dyDescent="0.3">
      <c r="F1617">
        <v>4014989</v>
      </c>
      <c r="G1617">
        <v>100</v>
      </c>
      <c r="H1617">
        <v>100</v>
      </c>
    </row>
    <row r="1618" spans="6:8" x14ac:dyDescent="0.3">
      <c r="F1618">
        <v>35097889</v>
      </c>
      <c r="G1618">
        <v>100</v>
      </c>
      <c r="H1618">
        <v>91</v>
      </c>
    </row>
    <row r="1619" spans="6:8" x14ac:dyDescent="0.3">
      <c r="F1619">
        <v>180166833</v>
      </c>
      <c r="G1619">
        <v>100</v>
      </c>
      <c r="H1619">
        <v>98</v>
      </c>
    </row>
    <row r="1620" spans="6:8" x14ac:dyDescent="0.3">
      <c r="F1620">
        <v>72029669</v>
      </c>
      <c r="G1620">
        <v>100</v>
      </c>
      <c r="H1620">
        <v>86</v>
      </c>
    </row>
    <row r="1621" spans="6:8" x14ac:dyDescent="0.3">
      <c r="F1621">
        <v>1484693</v>
      </c>
      <c r="G1621">
        <v>100</v>
      </c>
      <c r="H1621">
        <v>41</v>
      </c>
    </row>
    <row r="1622" spans="6:8" x14ac:dyDescent="0.3">
      <c r="F1622">
        <v>52219842</v>
      </c>
      <c r="G1622">
        <v>100</v>
      </c>
      <c r="H1622">
        <v>98</v>
      </c>
    </row>
    <row r="1623" spans="6:8" x14ac:dyDescent="0.3">
      <c r="F1623">
        <v>113324751</v>
      </c>
      <c r="G1623">
        <v>100</v>
      </c>
      <c r="H1623">
        <v>67</v>
      </c>
    </row>
    <row r="1624" spans="6:8" hidden="1" x14ac:dyDescent="0.3">
      <c r="F1624">
        <v>87590847</v>
      </c>
      <c r="G1624">
        <v>100</v>
      </c>
      <c r="H1624" t="s">
        <v>4</v>
      </c>
    </row>
    <row r="1625" spans="6:8" x14ac:dyDescent="0.3">
      <c r="F1625">
        <v>284586267</v>
      </c>
      <c r="G1625">
        <v>100</v>
      </c>
      <c r="H1625">
        <v>98</v>
      </c>
    </row>
    <row r="1626" spans="6:8" hidden="1" x14ac:dyDescent="0.3">
      <c r="F1626">
        <v>15834378</v>
      </c>
      <c r="G1626" t="s">
        <v>4</v>
      </c>
      <c r="H1626">
        <v>100</v>
      </c>
    </row>
    <row r="1627" spans="6:8" x14ac:dyDescent="0.3">
      <c r="F1627">
        <v>244920673</v>
      </c>
      <c r="G1627">
        <v>100</v>
      </c>
      <c r="H1627">
        <v>96</v>
      </c>
    </row>
    <row r="1628" spans="6:8" x14ac:dyDescent="0.3">
      <c r="F1628">
        <v>206274619</v>
      </c>
      <c r="G1628">
        <v>33</v>
      </c>
      <c r="H1628">
        <v>40</v>
      </c>
    </row>
    <row r="1629" spans="6:8" x14ac:dyDescent="0.3">
      <c r="F1629">
        <v>24202142</v>
      </c>
      <c r="G1629">
        <v>100</v>
      </c>
      <c r="H1629">
        <v>100</v>
      </c>
    </row>
    <row r="1630" spans="6:8" x14ac:dyDescent="0.3">
      <c r="F1630">
        <v>27848617</v>
      </c>
      <c r="G1630">
        <v>100</v>
      </c>
      <c r="H1630">
        <v>70</v>
      </c>
    </row>
    <row r="1631" spans="6:8" x14ac:dyDescent="0.3">
      <c r="F1631">
        <v>70341512</v>
      </c>
      <c r="G1631">
        <v>90</v>
      </c>
      <c r="H1631">
        <v>89</v>
      </c>
    </row>
    <row r="1632" spans="6:8" x14ac:dyDescent="0.3">
      <c r="F1632">
        <v>329057589</v>
      </c>
      <c r="G1632">
        <v>100</v>
      </c>
      <c r="H1632">
        <v>100</v>
      </c>
    </row>
    <row r="1633" spans="6:8" hidden="1" x14ac:dyDescent="0.3">
      <c r="F1633">
        <v>429271542</v>
      </c>
      <c r="G1633" t="s">
        <v>4</v>
      </c>
      <c r="H1633">
        <v>100</v>
      </c>
    </row>
    <row r="1634" spans="6:8" hidden="1" x14ac:dyDescent="0.3">
      <c r="F1634">
        <v>17896417</v>
      </c>
      <c r="G1634" t="s">
        <v>4</v>
      </c>
      <c r="H1634">
        <v>67</v>
      </c>
    </row>
    <row r="1635" spans="6:8" x14ac:dyDescent="0.3">
      <c r="F1635">
        <v>20511980</v>
      </c>
      <c r="G1635">
        <v>100</v>
      </c>
      <c r="H1635">
        <v>76</v>
      </c>
    </row>
    <row r="1636" spans="6:8" x14ac:dyDescent="0.3">
      <c r="F1636">
        <v>15943051</v>
      </c>
      <c r="G1636">
        <v>100</v>
      </c>
      <c r="H1636">
        <v>98</v>
      </c>
    </row>
    <row r="1637" spans="6:8" x14ac:dyDescent="0.3">
      <c r="F1637">
        <v>51924016</v>
      </c>
      <c r="G1637">
        <v>100</v>
      </c>
      <c r="H1637">
        <v>97</v>
      </c>
    </row>
    <row r="1638" spans="6:8" x14ac:dyDescent="0.3">
      <c r="F1638">
        <v>81151274</v>
      </c>
      <c r="G1638">
        <v>84</v>
      </c>
      <c r="H1638">
        <v>73</v>
      </c>
    </row>
    <row r="1639" spans="6:8" x14ac:dyDescent="0.3">
      <c r="F1639">
        <v>120262823</v>
      </c>
      <c r="G1639">
        <v>100</v>
      </c>
      <c r="H1639">
        <v>90</v>
      </c>
    </row>
    <row r="1640" spans="6:8" hidden="1" x14ac:dyDescent="0.3">
      <c r="F1640">
        <v>54130944</v>
      </c>
      <c r="G1640" t="s">
        <v>4</v>
      </c>
      <c r="H1640">
        <v>100</v>
      </c>
    </row>
    <row r="1641" spans="6:8" x14ac:dyDescent="0.3">
      <c r="F1641">
        <v>200937660</v>
      </c>
      <c r="G1641">
        <v>100</v>
      </c>
      <c r="H1641">
        <v>100</v>
      </c>
    </row>
    <row r="1642" spans="6:8" x14ac:dyDescent="0.3">
      <c r="F1642">
        <v>45141945</v>
      </c>
      <c r="G1642">
        <v>100</v>
      </c>
      <c r="H1642">
        <v>96</v>
      </c>
    </row>
    <row r="1643" spans="6:8" x14ac:dyDescent="0.3">
      <c r="F1643">
        <v>231506008</v>
      </c>
      <c r="G1643">
        <v>100</v>
      </c>
      <c r="H1643">
        <v>67</v>
      </c>
    </row>
    <row r="1644" spans="6:8" x14ac:dyDescent="0.3">
      <c r="F1644">
        <v>87852475</v>
      </c>
      <c r="G1644">
        <v>100</v>
      </c>
      <c r="H1644">
        <v>95</v>
      </c>
    </row>
    <row r="1645" spans="6:8" x14ac:dyDescent="0.3">
      <c r="F1645">
        <v>18194304</v>
      </c>
      <c r="G1645">
        <v>100</v>
      </c>
      <c r="H1645">
        <v>87</v>
      </c>
    </row>
    <row r="1646" spans="6:8" x14ac:dyDescent="0.3">
      <c r="F1646">
        <v>22771222</v>
      </c>
      <c r="G1646">
        <v>100</v>
      </c>
      <c r="H1646">
        <v>75</v>
      </c>
    </row>
    <row r="1647" spans="6:8" x14ac:dyDescent="0.3">
      <c r="F1647">
        <v>57623253</v>
      </c>
      <c r="G1647">
        <v>100</v>
      </c>
      <c r="H1647">
        <v>64</v>
      </c>
    </row>
    <row r="1648" spans="6:8" x14ac:dyDescent="0.3">
      <c r="F1648">
        <v>64456124</v>
      </c>
      <c r="G1648">
        <v>100</v>
      </c>
      <c r="H1648">
        <v>100</v>
      </c>
    </row>
    <row r="1649" spans="6:8" hidden="1" x14ac:dyDescent="0.3">
      <c r="F1649">
        <v>278300230</v>
      </c>
      <c r="G1649">
        <v>0</v>
      </c>
      <c r="H1649" t="s">
        <v>4</v>
      </c>
    </row>
    <row r="1650" spans="6:8" x14ac:dyDescent="0.3">
      <c r="F1650">
        <v>978082</v>
      </c>
      <c r="G1650">
        <v>90</v>
      </c>
      <c r="H1650">
        <v>70</v>
      </c>
    </row>
    <row r="1651" spans="6:8" x14ac:dyDescent="0.3">
      <c r="F1651">
        <v>106246101</v>
      </c>
      <c r="G1651">
        <v>100</v>
      </c>
      <c r="H1651">
        <v>66</v>
      </c>
    </row>
    <row r="1652" spans="6:8" x14ac:dyDescent="0.3">
      <c r="F1652">
        <v>32977187</v>
      </c>
      <c r="G1652">
        <v>100</v>
      </c>
      <c r="H1652">
        <v>99</v>
      </c>
    </row>
    <row r="1653" spans="6:8" x14ac:dyDescent="0.3">
      <c r="F1653">
        <v>83632797</v>
      </c>
      <c r="G1653">
        <v>95</v>
      </c>
      <c r="H1653">
        <v>99</v>
      </c>
    </row>
    <row r="1654" spans="6:8" hidden="1" x14ac:dyDescent="0.3">
      <c r="F1654">
        <v>271838768</v>
      </c>
      <c r="G1654" t="s">
        <v>4</v>
      </c>
      <c r="H1654">
        <v>100</v>
      </c>
    </row>
    <row r="1655" spans="6:8" hidden="1" x14ac:dyDescent="0.3">
      <c r="F1655">
        <v>10851298</v>
      </c>
      <c r="G1655">
        <v>100</v>
      </c>
      <c r="H1655" t="s">
        <v>4</v>
      </c>
    </row>
    <row r="1656" spans="6:8" x14ac:dyDescent="0.3">
      <c r="F1656">
        <v>383362004</v>
      </c>
      <c r="G1656">
        <v>100</v>
      </c>
      <c r="H1656">
        <v>100</v>
      </c>
    </row>
    <row r="1657" spans="6:8" hidden="1" x14ac:dyDescent="0.3">
      <c r="F1657">
        <v>43229847</v>
      </c>
      <c r="G1657" t="s">
        <v>4</v>
      </c>
      <c r="H1657">
        <v>100</v>
      </c>
    </row>
    <row r="1658" spans="6:8" x14ac:dyDescent="0.3">
      <c r="F1658">
        <v>22964552</v>
      </c>
      <c r="G1658">
        <v>100</v>
      </c>
      <c r="H1658">
        <v>100</v>
      </c>
    </row>
    <row r="1659" spans="6:8" hidden="1" x14ac:dyDescent="0.3">
      <c r="F1659">
        <v>6355605</v>
      </c>
      <c r="G1659" t="s">
        <v>4</v>
      </c>
      <c r="H1659">
        <v>0</v>
      </c>
    </row>
    <row r="1660" spans="6:8" x14ac:dyDescent="0.3">
      <c r="F1660">
        <v>12919686</v>
      </c>
      <c r="G1660">
        <v>100</v>
      </c>
      <c r="H1660">
        <v>0</v>
      </c>
    </row>
    <row r="1661" spans="6:8" hidden="1" x14ac:dyDescent="0.3">
      <c r="F1661">
        <v>144205599</v>
      </c>
      <c r="G1661">
        <v>0</v>
      </c>
      <c r="H1661" t="s">
        <v>4</v>
      </c>
    </row>
    <row r="1662" spans="6:8" x14ac:dyDescent="0.3">
      <c r="F1662">
        <v>277765690</v>
      </c>
      <c r="G1662">
        <v>100</v>
      </c>
      <c r="H1662">
        <v>54</v>
      </c>
    </row>
    <row r="1663" spans="6:8" hidden="1" x14ac:dyDescent="0.3">
      <c r="F1663">
        <v>14080273</v>
      </c>
      <c r="G1663" t="s">
        <v>4</v>
      </c>
      <c r="H1663">
        <v>0</v>
      </c>
    </row>
    <row r="1664" spans="6:8" hidden="1" x14ac:dyDescent="0.3">
      <c r="F1664">
        <v>4815096</v>
      </c>
      <c r="G1664" t="s">
        <v>4</v>
      </c>
      <c r="H1664">
        <v>75</v>
      </c>
    </row>
    <row r="1665" spans="6:8" x14ac:dyDescent="0.3">
      <c r="F1665">
        <v>21837301</v>
      </c>
      <c r="G1665">
        <v>100</v>
      </c>
      <c r="H1665">
        <v>40</v>
      </c>
    </row>
    <row r="1666" spans="6:8" x14ac:dyDescent="0.3">
      <c r="F1666">
        <v>310085636</v>
      </c>
      <c r="G1666">
        <v>100</v>
      </c>
      <c r="H1666">
        <v>97</v>
      </c>
    </row>
    <row r="1667" spans="6:8" x14ac:dyDescent="0.3">
      <c r="F1667">
        <v>118124</v>
      </c>
      <c r="G1667">
        <v>100</v>
      </c>
      <c r="H1667">
        <v>100</v>
      </c>
    </row>
    <row r="1668" spans="6:8" x14ac:dyDescent="0.3">
      <c r="F1668">
        <v>1019968</v>
      </c>
      <c r="G1668">
        <v>100</v>
      </c>
      <c r="H1668">
        <v>70</v>
      </c>
    </row>
    <row r="1669" spans="6:8" x14ac:dyDescent="0.3">
      <c r="F1669">
        <v>3272927</v>
      </c>
      <c r="G1669">
        <v>80</v>
      </c>
      <c r="H1669">
        <v>63</v>
      </c>
    </row>
    <row r="1670" spans="6:8" x14ac:dyDescent="0.3">
      <c r="F1670">
        <v>150613058</v>
      </c>
      <c r="G1670">
        <v>100</v>
      </c>
      <c r="H1670">
        <v>83</v>
      </c>
    </row>
    <row r="1671" spans="6:8" x14ac:dyDescent="0.3">
      <c r="F1671">
        <v>11418370</v>
      </c>
      <c r="G1671">
        <v>100</v>
      </c>
      <c r="H1671">
        <v>95</v>
      </c>
    </row>
    <row r="1672" spans="6:8" x14ac:dyDescent="0.3">
      <c r="F1672">
        <v>24422193</v>
      </c>
      <c r="G1672">
        <v>100</v>
      </c>
      <c r="H1672">
        <v>0</v>
      </c>
    </row>
    <row r="1673" spans="6:8" x14ac:dyDescent="0.3">
      <c r="F1673">
        <v>34457487</v>
      </c>
      <c r="G1673">
        <v>100</v>
      </c>
      <c r="H1673">
        <v>25</v>
      </c>
    </row>
    <row r="1674" spans="6:8" x14ac:dyDescent="0.3">
      <c r="F1674">
        <v>123815673</v>
      </c>
      <c r="G1674">
        <v>100</v>
      </c>
      <c r="H1674">
        <v>100</v>
      </c>
    </row>
    <row r="1675" spans="6:8" hidden="1" x14ac:dyDescent="0.3">
      <c r="F1675">
        <v>301274839</v>
      </c>
      <c r="G1675">
        <v>100</v>
      </c>
      <c r="H1675" t="s">
        <v>4</v>
      </c>
    </row>
    <row r="1676" spans="6:8" x14ac:dyDescent="0.3">
      <c r="F1676">
        <v>2318099</v>
      </c>
      <c r="G1676">
        <v>100</v>
      </c>
      <c r="H1676">
        <v>33</v>
      </c>
    </row>
    <row r="1677" spans="6:8" x14ac:dyDescent="0.3">
      <c r="F1677">
        <v>35346035</v>
      </c>
      <c r="G1677">
        <v>100</v>
      </c>
      <c r="H1677">
        <v>33</v>
      </c>
    </row>
    <row r="1678" spans="6:8" x14ac:dyDescent="0.3">
      <c r="F1678">
        <v>47582177</v>
      </c>
      <c r="G1678">
        <v>100</v>
      </c>
      <c r="H1678">
        <v>50</v>
      </c>
    </row>
    <row r="1679" spans="6:8" x14ac:dyDescent="0.3">
      <c r="F1679">
        <v>50321853</v>
      </c>
      <c r="G1679">
        <v>100</v>
      </c>
      <c r="H1679">
        <v>100</v>
      </c>
    </row>
    <row r="1680" spans="6:8" x14ac:dyDescent="0.3">
      <c r="F1680">
        <v>142506699</v>
      </c>
      <c r="G1680">
        <v>100</v>
      </c>
      <c r="H1680">
        <v>95</v>
      </c>
    </row>
    <row r="1681" spans="6:8" x14ac:dyDescent="0.3">
      <c r="F1681">
        <v>44200012</v>
      </c>
      <c r="G1681">
        <v>25</v>
      </c>
      <c r="H1681">
        <v>0</v>
      </c>
    </row>
    <row r="1682" spans="6:8" x14ac:dyDescent="0.3">
      <c r="F1682">
        <v>35300064</v>
      </c>
      <c r="G1682">
        <v>90</v>
      </c>
      <c r="H1682">
        <v>74</v>
      </c>
    </row>
    <row r="1683" spans="6:8" x14ac:dyDescent="0.3">
      <c r="F1683">
        <v>81342792</v>
      </c>
      <c r="G1683">
        <v>100</v>
      </c>
      <c r="H1683">
        <v>88</v>
      </c>
    </row>
    <row r="1684" spans="6:8" x14ac:dyDescent="0.3">
      <c r="F1684">
        <v>35683478</v>
      </c>
      <c r="G1684">
        <v>100</v>
      </c>
      <c r="H1684">
        <v>88</v>
      </c>
    </row>
    <row r="1685" spans="6:8" x14ac:dyDescent="0.3">
      <c r="F1685">
        <v>128745036</v>
      </c>
      <c r="G1685">
        <v>100</v>
      </c>
      <c r="H1685">
        <v>100</v>
      </c>
    </row>
    <row r="1686" spans="6:8" hidden="1" x14ac:dyDescent="0.3">
      <c r="F1686">
        <v>182639823</v>
      </c>
      <c r="G1686" t="s">
        <v>4</v>
      </c>
      <c r="H1686">
        <v>100</v>
      </c>
    </row>
    <row r="1687" spans="6:8" hidden="1" x14ac:dyDescent="0.3">
      <c r="F1687">
        <v>35303539</v>
      </c>
      <c r="G1687">
        <v>100</v>
      </c>
      <c r="H1687" t="s">
        <v>4</v>
      </c>
    </row>
    <row r="1688" spans="6:8" hidden="1" x14ac:dyDescent="0.3">
      <c r="F1688">
        <v>16194320</v>
      </c>
      <c r="G1688">
        <v>100</v>
      </c>
      <c r="H1688" t="s">
        <v>4</v>
      </c>
    </row>
    <row r="1689" spans="6:8" x14ac:dyDescent="0.3">
      <c r="F1689">
        <v>59038458</v>
      </c>
      <c r="G1689">
        <v>100</v>
      </c>
      <c r="H1689">
        <v>100</v>
      </c>
    </row>
    <row r="1690" spans="6:8" x14ac:dyDescent="0.3">
      <c r="F1690">
        <v>115442293</v>
      </c>
      <c r="G1690">
        <v>100</v>
      </c>
      <c r="H1690">
        <v>100</v>
      </c>
    </row>
    <row r="1691" spans="6:8" x14ac:dyDescent="0.3">
      <c r="F1691">
        <v>187782980</v>
      </c>
      <c r="G1691">
        <v>100</v>
      </c>
      <c r="H1691">
        <v>95</v>
      </c>
    </row>
    <row r="1692" spans="6:8" x14ac:dyDescent="0.3">
      <c r="F1692">
        <v>5364163</v>
      </c>
      <c r="G1692">
        <v>100</v>
      </c>
      <c r="H1692">
        <v>33</v>
      </c>
    </row>
    <row r="1693" spans="6:8" x14ac:dyDescent="0.3">
      <c r="F1693">
        <v>47338007</v>
      </c>
      <c r="G1693">
        <v>100</v>
      </c>
      <c r="H1693">
        <v>95</v>
      </c>
    </row>
    <row r="1694" spans="6:8" x14ac:dyDescent="0.3">
      <c r="F1694">
        <v>128899955</v>
      </c>
      <c r="G1694">
        <v>100</v>
      </c>
      <c r="H1694">
        <v>100</v>
      </c>
    </row>
    <row r="1695" spans="6:8" x14ac:dyDescent="0.3">
      <c r="F1695">
        <v>183948187</v>
      </c>
      <c r="G1695">
        <v>100</v>
      </c>
      <c r="H1695">
        <v>99</v>
      </c>
    </row>
    <row r="1696" spans="6:8" x14ac:dyDescent="0.3">
      <c r="F1696">
        <v>212873894</v>
      </c>
      <c r="G1696">
        <v>75</v>
      </c>
      <c r="H1696">
        <v>75</v>
      </c>
    </row>
    <row r="1697" spans="6:8" x14ac:dyDescent="0.3">
      <c r="F1697">
        <v>21727635</v>
      </c>
      <c r="G1697">
        <v>0</v>
      </c>
      <c r="H1697">
        <v>0</v>
      </c>
    </row>
    <row r="1698" spans="6:8" x14ac:dyDescent="0.3">
      <c r="F1698">
        <v>7273997</v>
      </c>
      <c r="G1698">
        <v>0</v>
      </c>
      <c r="H1698">
        <v>50</v>
      </c>
    </row>
    <row r="1699" spans="6:8" x14ac:dyDescent="0.3">
      <c r="F1699">
        <v>82494471</v>
      </c>
      <c r="G1699">
        <v>0</v>
      </c>
      <c r="H1699">
        <v>0</v>
      </c>
    </row>
    <row r="1700" spans="6:8" hidden="1" x14ac:dyDescent="0.3">
      <c r="F1700">
        <v>65268700</v>
      </c>
      <c r="G1700" t="s">
        <v>4</v>
      </c>
      <c r="H1700">
        <v>67</v>
      </c>
    </row>
    <row r="1701" spans="6:8" hidden="1" x14ac:dyDescent="0.3">
      <c r="F1701">
        <v>221612085</v>
      </c>
      <c r="G1701" t="s">
        <v>4</v>
      </c>
      <c r="H1701">
        <v>100</v>
      </c>
    </row>
    <row r="1702" spans="6:8" x14ac:dyDescent="0.3">
      <c r="F1702">
        <v>8112100</v>
      </c>
      <c r="G1702">
        <v>100</v>
      </c>
      <c r="H1702">
        <v>100</v>
      </c>
    </row>
    <row r="1703" spans="6:8" x14ac:dyDescent="0.3">
      <c r="F1703">
        <v>253569189</v>
      </c>
      <c r="G1703">
        <v>100</v>
      </c>
      <c r="H1703">
        <v>97</v>
      </c>
    </row>
    <row r="1704" spans="6:8" x14ac:dyDescent="0.3">
      <c r="F1704">
        <v>283804600</v>
      </c>
      <c r="G1704">
        <v>100</v>
      </c>
      <c r="H1704">
        <v>87</v>
      </c>
    </row>
    <row r="1705" spans="6:8" x14ac:dyDescent="0.3">
      <c r="F1705">
        <v>62976285</v>
      </c>
      <c r="G1705">
        <v>100</v>
      </c>
      <c r="H1705">
        <v>100</v>
      </c>
    </row>
    <row r="1706" spans="6:8" hidden="1" x14ac:dyDescent="0.3">
      <c r="F1706">
        <v>44267692</v>
      </c>
      <c r="G1706" t="s">
        <v>4</v>
      </c>
      <c r="H1706">
        <v>100</v>
      </c>
    </row>
    <row r="1707" spans="6:8" x14ac:dyDescent="0.3">
      <c r="F1707">
        <v>16505832</v>
      </c>
      <c r="G1707">
        <v>100</v>
      </c>
      <c r="H1707">
        <v>100</v>
      </c>
    </row>
    <row r="1708" spans="6:8" x14ac:dyDescent="0.3">
      <c r="F1708">
        <v>14061006</v>
      </c>
      <c r="G1708">
        <v>100</v>
      </c>
      <c r="H1708">
        <v>100</v>
      </c>
    </row>
    <row r="1709" spans="6:8" x14ac:dyDescent="0.3">
      <c r="F1709">
        <v>137403170</v>
      </c>
      <c r="G1709">
        <v>100</v>
      </c>
      <c r="H1709">
        <v>92</v>
      </c>
    </row>
    <row r="1710" spans="6:8" hidden="1" x14ac:dyDescent="0.3">
      <c r="F1710">
        <v>218397574</v>
      </c>
      <c r="G1710">
        <v>100</v>
      </c>
      <c r="H1710" t="s">
        <v>4</v>
      </c>
    </row>
    <row r="1711" spans="6:8" x14ac:dyDescent="0.3">
      <c r="F1711">
        <v>249286803</v>
      </c>
      <c r="G1711">
        <v>100</v>
      </c>
      <c r="H1711">
        <v>50</v>
      </c>
    </row>
    <row r="1712" spans="6:8" x14ac:dyDescent="0.3">
      <c r="F1712">
        <v>262595111</v>
      </c>
      <c r="G1712">
        <v>100</v>
      </c>
      <c r="H1712">
        <v>86</v>
      </c>
    </row>
    <row r="1713" spans="6:8" x14ac:dyDescent="0.3">
      <c r="F1713">
        <v>263265752</v>
      </c>
      <c r="G1713">
        <v>100</v>
      </c>
      <c r="H1713">
        <v>64</v>
      </c>
    </row>
    <row r="1714" spans="6:8" x14ac:dyDescent="0.3">
      <c r="F1714">
        <v>207165672</v>
      </c>
      <c r="G1714">
        <v>100</v>
      </c>
      <c r="H1714">
        <v>96</v>
      </c>
    </row>
    <row r="1715" spans="6:8" x14ac:dyDescent="0.3">
      <c r="F1715">
        <v>41577110</v>
      </c>
      <c r="G1715">
        <v>100</v>
      </c>
      <c r="H1715">
        <v>82</v>
      </c>
    </row>
    <row r="1716" spans="6:8" hidden="1" x14ac:dyDescent="0.3">
      <c r="F1716">
        <v>28020925</v>
      </c>
      <c r="G1716">
        <v>0</v>
      </c>
      <c r="H1716" t="s">
        <v>4</v>
      </c>
    </row>
    <row r="1717" spans="6:8" x14ac:dyDescent="0.3">
      <c r="F1717">
        <v>7617623</v>
      </c>
      <c r="G1717">
        <v>100</v>
      </c>
      <c r="H1717">
        <v>75</v>
      </c>
    </row>
    <row r="1718" spans="6:8" hidden="1" x14ac:dyDescent="0.3">
      <c r="F1718">
        <v>12478688</v>
      </c>
      <c r="G1718" t="s">
        <v>4</v>
      </c>
      <c r="H1718">
        <v>100</v>
      </c>
    </row>
    <row r="1719" spans="6:8" x14ac:dyDescent="0.3">
      <c r="F1719">
        <v>87156447</v>
      </c>
      <c r="G1719">
        <v>100</v>
      </c>
      <c r="H1719">
        <v>100</v>
      </c>
    </row>
    <row r="1720" spans="6:8" x14ac:dyDescent="0.3">
      <c r="F1720">
        <v>53023793</v>
      </c>
      <c r="G1720">
        <v>100</v>
      </c>
      <c r="H1720">
        <v>100</v>
      </c>
    </row>
    <row r="1721" spans="6:8" hidden="1" x14ac:dyDescent="0.3">
      <c r="F1721">
        <v>218807752</v>
      </c>
      <c r="G1721" t="s">
        <v>4</v>
      </c>
      <c r="H1721">
        <v>0</v>
      </c>
    </row>
    <row r="1722" spans="6:8" x14ac:dyDescent="0.3">
      <c r="F1722">
        <v>133665417</v>
      </c>
      <c r="G1722">
        <v>90</v>
      </c>
      <c r="H1722">
        <v>33</v>
      </c>
    </row>
    <row r="1723" spans="6:8" x14ac:dyDescent="0.3">
      <c r="F1723">
        <v>61460167</v>
      </c>
      <c r="G1723">
        <v>100</v>
      </c>
      <c r="H1723">
        <v>96</v>
      </c>
    </row>
    <row r="1724" spans="6:8" x14ac:dyDescent="0.3">
      <c r="F1724">
        <v>305528277</v>
      </c>
      <c r="G1724">
        <v>0</v>
      </c>
      <c r="H1724">
        <v>0</v>
      </c>
    </row>
    <row r="1725" spans="6:8" x14ac:dyDescent="0.3">
      <c r="F1725">
        <v>303044</v>
      </c>
      <c r="G1725">
        <v>100</v>
      </c>
      <c r="H1725">
        <v>100</v>
      </c>
    </row>
    <row r="1726" spans="6:8" x14ac:dyDescent="0.3">
      <c r="F1726">
        <v>10533955</v>
      </c>
      <c r="G1726">
        <v>100</v>
      </c>
      <c r="H1726">
        <v>100</v>
      </c>
    </row>
    <row r="1727" spans="6:8" x14ac:dyDescent="0.3">
      <c r="F1727">
        <v>109263412</v>
      </c>
      <c r="G1727">
        <v>100</v>
      </c>
      <c r="H1727">
        <v>98</v>
      </c>
    </row>
    <row r="1728" spans="6:8" x14ac:dyDescent="0.3">
      <c r="F1728">
        <v>2165178</v>
      </c>
      <c r="G1728">
        <v>100</v>
      </c>
      <c r="H1728">
        <v>87</v>
      </c>
    </row>
    <row r="1729" spans="6:8" x14ac:dyDescent="0.3">
      <c r="F1729">
        <v>117056576</v>
      </c>
      <c r="G1729">
        <v>100</v>
      </c>
      <c r="H1729">
        <v>90</v>
      </c>
    </row>
    <row r="1730" spans="6:8" hidden="1" x14ac:dyDescent="0.3">
      <c r="F1730">
        <v>151604271</v>
      </c>
      <c r="G1730" t="s">
        <v>4</v>
      </c>
      <c r="H1730">
        <v>100</v>
      </c>
    </row>
    <row r="1731" spans="6:8" x14ac:dyDescent="0.3">
      <c r="F1731">
        <v>201078255</v>
      </c>
      <c r="G1731">
        <v>100</v>
      </c>
      <c r="H1731">
        <v>90</v>
      </c>
    </row>
    <row r="1732" spans="6:8" x14ac:dyDescent="0.3">
      <c r="F1732">
        <v>8569918</v>
      </c>
      <c r="G1732">
        <v>85</v>
      </c>
      <c r="H1732">
        <v>66</v>
      </c>
    </row>
    <row r="1733" spans="6:8" x14ac:dyDescent="0.3">
      <c r="F1733">
        <v>25509879</v>
      </c>
      <c r="G1733">
        <v>100</v>
      </c>
      <c r="H1733">
        <v>71</v>
      </c>
    </row>
    <row r="1734" spans="6:8" x14ac:dyDescent="0.3">
      <c r="F1734">
        <v>136992491</v>
      </c>
      <c r="G1734">
        <v>100</v>
      </c>
      <c r="H1734">
        <v>75</v>
      </c>
    </row>
    <row r="1735" spans="6:8" hidden="1" x14ac:dyDescent="0.3">
      <c r="F1735">
        <v>25900824</v>
      </c>
      <c r="G1735">
        <v>33</v>
      </c>
      <c r="H1735" t="s">
        <v>4</v>
      </c>
    </row>
    <row r="1736" spans="6:8" x14ac:dyDescent="0.3">
      <c r="F1736">
        <v>196066825</v>
      </c>
      <c r="G1736">
        <v>86</v>
      </c>
      <c r="H1736">
        <v>81</v>
      </c>
    </row>
    <row r="1737" spans="6:8" x14ac:dyDescent="0.3">
      <c r="F1737">
        <v>25239718</v>
      </c>
      <c r="G1737">
        <v>100</v>
      </c>
      <c r="H1737">
        <v>100</v>
      </c>
    </row>
    <row r="1738" spans="6:8" x14ac:dyDescent="0.3">
      <c r="F1738">
        <v>6739062</v>
      </c>
      <c r="G1738">
        <v>20</v>
      </c>
      <c r="H1738">
        <v>0</v>
      </c>
    </row>
    <row r="1739" spans="6:8" x14ac:dyDescent="0.3">
      <c r="F1739">
        <v>4961499</v>
      </c>
      <c r="G1739">
        <v>60</v>
      </c>
      <c r="H1739">
        <v>20</v>
      </c>
    </row>
    <row r="1740" spans="6:8" x14ac:dyDescent="0.3">
      <c r="F1740">
        <v>37686353</v>
      </c>
      <c r="G1740">
        <v>100</v>
      </c>
      <c r="H1740">
        <v>100</v>
      </c>
    </row>
    <row r="1741" spans="6:8" x14ac:dyDescent="0.3">
      <c r="F1741">
        <v>56709498</v>
      </c>
      <c r="G1741">
        <v>100</v>
      </c>
      <c r="H1741">
        <v>71</v>
      </c>
    </row>
    <row r="1742" spans="6:8" x14ac:dyDescent="0.3">
      <c r="F1742">
        <v>33879</v>
      </c>
      <c r="G1742">
        <v>100</v>
      </c>
      <c r="H1742">
        <v>80</v>
      </c>
    </row>
    <row r="1743" spans="6:8" x14ac:dyDescent="0.3">
      <c r="F1743">
        <v>252342660</v>
      </c>
      <c r="G1743">
        <v>100</v>
      </c>
      <c r="H1743">
        <v>100</v>
      </c>
    </row>
    <row r="1744" spans="6:8" x14ac:dyDescent="0.3">
      <c r="F1744">
        <v>40738775</v>
      </c>
      <c r="G1744">
        <v>100</v>
      </c>
      <c r="H1744">
        <v>100</v>
      </c>
    </row>
    <row r="1745" spans="6:8" x14ac:dyDescent="0.3">
      <c r="F1745">
        <v>147655375</v>
      </c>
      <c r="G1745">
        <v>100</v>
      </c>
      <c r="H1745">
        <v>99</v>
      </c>
    </row>
    <row r="1746" spans="6:8" x14ac:dyDescent="0.3">
      <c r="F1746">
        <v>92640379</v>
      </c>
      <c r="G1746">
        <v>100</v>
      </c>
      <c r="H1746">
        <v>50</v>
      </c>
    </row>
    <row r="1747" spans="6:8" x14ac:dyDescent="0.3">
      <c r="F1747">
        <v>106041456</v>
      </c>
      <c r="G1747">
        <v>40</v>
      </c>
      <c r="H1747">
        <v>29</v>
      </c>
    </row>
    <row r="1748" spans="6:8" x14ac:dyDescent="0.3">
      <c r="F1748">
        <v>97703433</v>
      </c>
      <c r="G1748">
        <v>100</v>
      </c>
      <c r="H1748">
        <v>100</v>
      </c>
    </row>
    <row r="1749" spans="6:8" x14ac:dyDescent="0.3">
      <c r="F1749">
        <v>16014326</v>
      </c>
      <c r="G1749">
        <v>100</v>
      </c>
      <c r="H1749">
        <v>100</v>
      </c>
    </row>
    <row r="1750" spans="6:8" hidden="1" x14ac:dyDescent="0.3">
      <c r="F1750">
        <v>4195876</v>
      </c>
      <c r="G1750" t="s">
        <v>4</v>
      </c>
      <c r="H1750">
        <v>100</v>
      </c>
    </row>
    <row r="1751" spans="6:8" x14ac:dyDescent="0.3">
      <c r="F1751">
        <v>32857505</v>
      </c>
      <c r="G1751">
        <v>90</v>
      </c>
      <c r="H1751">
        <v>82</v>
      </c>
    </row>
    <row r="1752" spans="6:8" x14ac:dyDescent="0.3">
      <c r="F1752">
        <v>96858961</v>
      </c>
      <c r="G1752">
        <v>100</v>
      </c>
      <c r="H1752">
        <v>100</v>
      </c>
    </row>
    <row r="1753" spans="6:8" x14ac:dyDescent="0.3">
      <c r="F1753">
        <v>65587680</v>
      </c>
      <c r="G1753">
        <v>100</v>
      </c>
      <c r="H1753">
        <v>83</v>
      </c>
    </row>
    <row r="1754" spans="6:8" x14ac:dyDescent="0.3">
      <c r="F1754">
        <v>147334677</v>
      </c>
      <c r="G1754">
        <v>100</v>
      </c>
      <c r="H1754">
        <v>100</v>
      </c>
    </row>
    <row r="1755" spans="6:8" x14ac:dyDescent="0.3">
      <c r="F1755">
        <v>223997979</v>
      </c>
      <c r="G1755">
        <v>100</v>
      </c>
      <c r="H1755">
        <v>100</v>
      </c>
    </row>
    <row r="1756" spans="6:8" x14ac:dyDescent="0.3">
      <c r="F1756">
        <v>490177</v>
      </c>
      <c r="G1756">
        <v>100</v>
      </c>
      <c r="H1756">
        <v>75</v>
      </c>
    </row>
    <row r="1757" spans="6:8" hidden="1" x14ac:dyDescent="0.3">
      <c r="F1757">
        <v>38340183</v>
      </c>
      <c r="G1757">
        <v>0</v>
      </c>
      <c r="H1757" t="s">
        <v>4</v>
      </c>
    </row>
    <row r="1758" spans="6:8" x14ac:dyDescent="0.3">
      <c r="F1758">
        <v>432649837</v>
      </c>
      <c r="G1758">
        <v>63</v>
      </c>
      <c r="H1758">
        <v>98</v>
      </c>
    </row>
    <row r="1759" spans="6:8" x14ac:dyDescent="0.3">
      <c r="F1759">
        <v>162138353</v>
      </c>
      <c r="G1759">
        <v>100</v>
      </c>
      <c r="H1759">
        <v>50</v>
      </c>
    </row>
    <row r="1760" spans="6:8" x14ac:dyDescent="0.3">
      <c r="F1760">
        <v>32437938</v>
      </c>
      <c r="G1760">
        <v>0</v>
      </c>
      <c r="H1760">
        <v>0</v>
      </c>
    </row>
    <row r="1761" spans="6:8" x14ac:dyDescent="0.3">
      <c r="F1761">
        <v>107720908</v>
      </c>
      <c r="G1761">
        <v>100</v>
      </c>
      <c r="H1761">
        <v>86</v>
      </c>
    </row>
    <row r="1762" spans="6:8" x14ac:dyDescent="0.3">
      <c r="F1762">
        <v>157565279</v>
      </c>
      <c r="G1762">
        <v>100</v>
      </c>
      <c r="H1762">
        <v>100</v>
      </c>
    </row>
    <row r="1763" spans="6:8" x14ac:dyDescent="0.3">
      <c r="F1763">
        <v>170964862</v>
      </c>
      <c r="G1763">
        <v>100</v>
      </c>
      <c r="H1763">
        <v>93</v>
      </c>
    </row>
    <row r="1764" spans="6:8" x14ac:dyDescent="0.3">
      <c r="F1764">
        <v>286211530</v>
      </c>
      <c r="G1764">
        <v>100</v>
      </c>
      <c r="H1764">
        <v>100</v>
      </c>
    </row>
    <row r="1765" spans="6:8" hidden="1" x14ac:dyDescent="0.3">
      <c r="F1765">
        <v>7412574</v>
      </c>
      <c r="G1765">
        <v>50</v>
      </c>
      <c r="H1765" t="s">
        <v>4</v>
      </c>
    </row>
    <row r="1766" spans="6:8" x14ac:dyDescent="0.3">
      <c r="F1766">
        <v>4330775</v>
      </c>
      <c r="G1766">
        <v>40</v>
      </c>
      <c r="H1766">
        <v>0</v>
      </c>
    </row>
    <row r="1767" spans="6:8" x14ac:dyDescent="0.3">
      <c r="F1767">
        <v>22402793</v>
      </c>
      <c r="G1767">
        <v>100</v>
      </c>
      <c r="H1767">
        <v>94</v>
      </c>
    </row>
    <row r="1768" spans="6:8" x14ac:dyDescent="0.3">
      <c r="F1768">
        <v>261581903</v>
      </c>
      <c r="G1768">
        <v>100</v>
      </c>
      <c r="H1768">
        <v>68</v>
      </c>
    </row>
    <row r="1769" spans="6:8" x14ac:dyDescent="0.3">
      <c r="F1769">
        <v>308178198</v>
      </c>
      <c r="G1769">
        <v>50</v>
      </c>
      <c r="H1769">
        <v>92</v>
      </c>
    </row>
    <row r="1770" spans="6:8" x14ac:dyDescent="0.3">
      <c r="F1770">
        <v>286982749</v>
      </c>
      <c r="G1770">
        <v>100</v>
      </c>
      <c r="H1770">
        <v>83</v>
      </c>
    </row>
    <row r="1771" spans="6:8" x14ac:dyDescent="0.3">
      <c r="F1771">
        <v>145533602</v>
      </c>
      <c r="G1771">
        <v>100</v>
      </c>
      <c r="H1771">
        <v>100</v>
      </c>
    </row>
    <row r="1772" spans="6:8" x14ac:dyDescent="0.3">
      <c r="F1772">
        <v>10511090</v>
      </c>
      <c r="G1772">
        <v>100</v>
      </c>
      <c r="H1772">
        <v>93</v>
      </c>
    </row>
    <row r="1773" spans="6:8" hidden="1" x14ac:dyDescent="0.3">
      <c r="F1773">
        <v>43532534</v>
      </c>
      <c r="G1773" t="s">
        <v>4</v>
      </c>
      <c r="H1773">
        <v>100</v>
      </c>
    </row>
    <row r="1774" spans="6:8" hidden="1" x14ac:dyDescent="0.3">
      <c r="F1774">
        <v>11004800</v>
      </c>
      <c r="G1774" t="s">
        <v>4</v>
      </c>
      <c r="H1774">
        <v>100</v>
      </c>
    </row>
    <row r="1775" spans="6:8" x14ac:dyDescent="0.3">
      <c r="F1775">
        <v>149273127</v>
      </c>
      <c r="G1775">
        <v>100</v>
      </c>
      <c r="H1775">
        <v>100</v>
      </c>
    </row>
    <row r="1776" spans="6:8" x14ac:dyDescent="0.3">
      <c r="F1776">
        <v>7428349</v>
      </c>
      <c r="G1776">
        <v>100</v>
      </c>
      <c r="H1776">
        <v>0</v>
      </c>
    </row>
    <row r="1777" spans="6:8" x14ac:dyDescent="0.3">
      <c r="F1777">
        <v>80369796</v>
      </c>
      <c r="G1777">
        <v>96</v>
      </c>
      <c r="H1777">
        <v>98</v>
      </c>
    </row>
    <row r="1778" spans="6:8" x14ac:dyDescent="0.3">
      <c r="F1778">
        <v>28284909</v>
      </c>
      <c r="G1778">
        <v>88</v>
      </c>
      <c r="H1778">
        <v>89</v>
      </c>
    </row>
    <row r="1779" spans="6:8" hidden="1" x14ac:dyDescent="0.3">
      <c r="F1779">
        <v>66217829</v>
      </c>
      <c r="G1779" t="s">
        <v>4</v>
      </c>
      <c r="H1779">
        <v>75</v>
      </c>
    </row>
    <row r="1780" spans="6:8" x14ac:dyDescent="0.3">
      <c r="F1780">
        <v>296412580</v>
      </c>
      <c r="G1780">
        <v>100</v>
      </c>
      <c r="H1780">
        <v>96</v>
      </c>
    </row>
    <row r="1781" spans="6:8" hidden="1" x14ac:dyDescent="0.3">
      <c r="F1781">
        <v>9009104</v>
      </c>
      <c r="G1781">
        <v>100</v>
      </c>
      <c r="H1781" t="s">
        <v>4</v>
      </c>
    </row>
    <row r="1782" spans="6:8" x14ac:dyDescent="0.3">
      <c r="F1782">
        <v>6671943</v>
      </c>
      <c r="G1782">
        <v>100</v>
      </c>
      <c r="H1782">
        <v>93</v>
      </c>
    </row>
    <row r="1783" spans="6:8" x14ac:dyDescent="0.3">
      <c r="F1783">
        <v>188684555</v>
      </c>
      <c r="G1783">
        <v>82</v>
      </c>
      <c r="H1783">
        <v>67</v>
      </c>
    </row>
    <row r="1784" spans="6:8" x14ac:dyDescent="0.3">
      <c r="F1784">
        <v>40881697</v>
      </c>
      <c r="G1784">
        <v>100</v>
      </c>
      <c r="H1784">
        <v>100</v>
      </c>
    </row>
    <row r="1785" spans="6:8" x14ac:dyDescent="0.3">
      <c r="F1785">
        <v>101367910</v>
      </c>
      <c r="G1785">
        <v>100</v>
      </c>
      <c r="H1785">
        <v>99</v>
      </c>
    </row>
    <row r="1786" spans="6:8" hidden="1" x14ac:dyDescent="0.3">
      <c r="F1786">
        <v>233002186</v>
      </c>
      <c r="G1786">
        <v>0</v>
      </c>
      <c r="H1786" t="s">
        <v>4</v>
      </c>
    </row>
    <row r="1787" spans="6:8" x14ac:dyDescent="0.3">
      <c r="F1787">
        <v>30120508</v>
      </c>
      <c r="G1787">
        <v>100</v>
      </c>
      <c r="H1787">
        <v>100</v>
      </c>
    </row>
    <row r="1788" spans="6:8" hidden="1" x14ac:dyDescent="0.3">
      <c r="F1788">
        <v>41511076</v>
      </c>
      <c r="G1788">
        <v>100</v>
      </c>
      <c r="H1788" t="s">
        <v>4</v>
      </c>
    </row>
    <row r="1789" spans="6:8" x14ac:dyDescent="0.3">
      <c r="F1789">
        <v>3069630</v>
      </c>
      <c r="G1789">
        <v>100</v>
      </c>
      <c r="H1789">
        <v>59</v>
      </c>
    </row>
    <row r="1790" spans="6:8" x14ac:dyDescent="0.3">
      <c r="F1790">
        <v>10352387</v>
      </c>
      <c r="G1790">
        <v>100</v>
      </c>
      <c r="H1790">
        <v>94</v>
      </c>
    </row>
    <row r="1791" spans="6:8" x14ac:dyDescent="0.3">
      <c r="F1791">
        <v>4525751</v>
      </c>
      <c r="G1791">
        <v>100</v>
      </c>
      <c r="H1791">
        <v>98</v>
      </c>
    </row>
    <row r="1792" spans="6:8" x14ac:dyDescent="0.3">
      <c r="F1792">
        <v>29732268</v>
      </c>
      <c r="G1792">
        <v>100</v>
      </c>
      <c r="H1792">
        <v>97</v>
      </c>
    </row>
    <row r="1793" spans="6:8" x14ac:dyDescent="0.3">
      <c r="F1793">
        <v>237891246</v>
      </c>
      <c r="G1793">
        <v>100</v>
      </c>
      <c r="H1793">
        <v>100</v>
      </c>
    </row>
    <row r="1794" spans="6:8" x14ac:dyDescent="0.3">
      <c r="F1794">
        <v>2680451</v>
      </c>
      <c r="G1794">
        <v>100</v>
      </c>
      <c r="H1794">
        <v>100</v>
      </c>
    </row>
    <row r="1795" spans="6:8" x14ac:dyDescent="0.3">
      <c r="F1795">
        <v>68892576</v>
      </c>
      <c r="G1795">
        <v>100</v>
      </c>
      <c r="H1795">
        <v>50</v>
      </c>
    </row>
    <row r="1796" spans="6:8" hidden="1" x14ac:dyDescent="0.3">
      <c r="F1796">
        <v>18356997</v>
      </c>
      <c r="G1796" t="s">
        <v>4</v>
      </c>
      <c r="H1796">
        <v>25</v>
      </c>
    </row>
    <row r="1797" spans="6:8" x14ac:dyDescent="0.3">
      <c r="F1797">
        <v>28457143</v>
      </c>
      <c r="G1797">
        <v>100</v>
      </c>
      <c r="H1797">
        <v>100</v>
      </c>
    </row>
    <row r="1798" spans="6:8" x14ac:dyDescent="0.3">
      <c r="F1798">
        <v>25007341</v>
      </c>
      <c r="G1798">
        <v>100</v>
      </c>
      <c r="H1798">
        <v>92</v>
      </c>
    </row>
    <row r="1799" spans="6:8" x14ac:dyDescent="0.3">
      <c r="F1799">
        <v>46170948</v>
      </c>
      <c r="G1799">
        <v>70</v>
      </c>
      <c r="H1799">
        <v>82</v>
      </c>
    </row>
    <row r="1800" spans="6:8" x14ac:dyDescent="0.3">
      <c r="F1800">
        <v>222875145</v>
      </c>
      <c r="G1800">
        <v>100</v>
      </c>
      <c r="H1800">
        <v>100</v>
      </c>
    </row>
    <row r="1801" spans="6:8" hidden="1" x14ac:dyDescent="0.3">
      <c r="F1801">
        <v>5503971</v>
      </c>
      <c r="G1801">
        <v>100</v>
      </c>
      <c r="H1801" t="s">
        <v>4</v>
      </c>
    </row>
    <row r="1802" spans="6:8" x14ac:dyDescent="0.3">
      <c r="F1802">
        <v>23257753</v>
      </c>
      <c r="G1802">
        <v>100</v>
      </c>
      <c r="H1802">
        <v>100</v>
      </c>
    </row>
    <row r="1803" spans="6:8" hidden="1" x14ac:dyDescent="0.3">
      <c r="F1803">
        <v>55026004</v>
      </c>
      <c r="G1803" t="s">
        <v>4</v>
      </c>
      <c r="H1803">
        <v>50</v>
      </c>
    </row>
    <row r="1804" spans="6:8" x14ac:dyDescent="0.3">
      <c r="F1804">
        <v>162945098</v>
      </c>
      <c r="G1804">
        <v>100</v>
      </c>
      <c r="H1804">
        <v>93</v>
      </c>
    </row>
    <row r="1805" spans="6:8" x14ac:dyDescent="0.3">
      <c r="F1805">
        <v>264934407</v>
      </c>
      <c r="G1805">
        <v>100</v>
      </c>
      <c r="H1805">
        <v>83</v>
      </c>
    </row>
    <row r="1806" spans="6:8" x14ac:dyDescent="0.3">
      <c r="F1806">
        <v>22431111</v>
      </c>
      <c r="G1806">
        <v>100</v>
      </c>
      <c r="H1806">
        <v>97</v>
      </c>
    </row>
    <row r="1807" spans="6:8" hidden="1" x14ac:dyDescent="0.3">
      <c r="F1807">
        <v>34547305</v>
      </c>
      <c r="G1807">
        <v>100</v>
      </c>
      <c r="H1807" t="s">
        <v>4</v>
      </c>
    </row>
    <row r="1808" spans="6:8" x14ac:dyDescent="0.3">
      <c r="F1808">
        <v>56641718</v>
      </c>
      <c r="G1808">
        <v>100</v>
      </c>
      <c r="H1808">
        <v>100</v>
      </c>
    </row>
    <row r="1809" spans="6:8" hidden="1" x14ac:dyDescent="0.3">
      <c r="F1809">
        <v>13746468</v>
      </c>
      <c r="G1809">
        <v>100</v>
      </c>
      <c r="H1809" t="s">
        <v>4</v>
      </c>
    </row>
    <row r="1810" spans="6:8" x14ac:dyDescent="0.3">
      <c r="F1810">
        <v>2784012</v>
      </c>
      <c r="G1810">
        <v>100</v>
      </c>
      <c r="H1810">
        <v>100</v>
      </c>
    </row>
    <row r="1811" spans="6:8" x14ac:dyDescent="0.3">
      <c r="F1811">
        <v>19300565</v>
      </c>
      <c r="G1811">
        <v>83</v>
      </c>
      <c r="H1811">
        <v>60</v>
      </c>
    </row>
    <row r="1812" spans="6:8" hidden="1" x14ac:dyDescent="0.3">
      <c r="F1812">
        <v>188328598</v>
      </c>
      <c r="G1812" t="s">
        <v>4</v>
      </c>
      <c r="H1812">
        <v>100</v>
      </c>
    </row>
    <row r="1813" spans="6:8" x14ac:dyDescent="0.3">
      <c r="F1813">
        <v>16441519</v>
      </c>
      <c r="G1813">
        <v>100</v>
      </c>
      <c r="H1813">
        <v>93</v>
      </c>
    </row>
    <row r="1814" spans="6:8" hidden="1" x14ac:dyDescent="0.3">
      <c r="F1814">
        <v>21936998</v>
      </c>
      <c r="G1814" t="s">
        <v>4</v>
      </c>
      <c r="H1814">
        <v>50</v>
      </c>
    </row>
    <row r="1815" spans="6:8" x14ac:dyDescent="0.3">
      <c r="F1815">
        <v>45370867</v>
      </c>
      <c r="G1815">
        <v>100</v>
      </c>
      <c r="H1815">
        <v>99</v>
      </c>
    </row>
    <row r="1816" spans="6:8" x14ac:dyDescent="0.3">
      <c r="F1816">
        <v>49730820</v>
      </c>
      <c r="G1816">
        <v>100</v>
      </c>
      <c r="H1816">
        <v>98</v>
      </c>
    </row>
    <row r="1817" spans="6:8" x14ac:dyDescent="0.3">
      <c r="F1817">
        <v>17430748</v>
      </c>
      <c r="G1817">
        <v>100</v>
      </c>
      <c r="H1817">
        <v>100</v>
      </c>
    </row>
    <row r="1818" spans="6:8" x14ac:dyDescent="0.3">
      <c r="F1818">
        <v>15204301</v>
      </c>
      <c r="G1818">
        <v>100</v>
      </c>
      <c r="H1818">
        <v>100</v>
      </c>
    </row>
    <row r="1819" spans="6:8" x14ac:dyDescent="0.3">
      <c r="F1819">
        <v>14164109</v>
      </c>
      <c r="G1819">
        <v>100</v>
      </c>
      <c r="H1819">
        <v>84</v>
      </c>
    </row>
    <row r="1820" spans="6:8" x14ac:dyDescent="0.3">
      <c r="F1820">
        <v>233750689</v>
      </c>
      <c r="G1820">
        <v>67</v>
      </c>
      <c r="H1820">
        <v>50</v>
      </c>
    </row>
    <row r="1821" spans="6:8" x14ac:dyDescent="0.3">
      <c r="F1821">
        <v>329767068</v>
      </c>
      <c r="G1821">
        <v>100</v>
      </c>
      <c r="H1821">
        <v>100</v>
      </c>
    </row>
    <row r="1822" spans="6:8" x14ac:dyDescent="0.3">
      <c r="F1822">
        <v>16064305</v>
      </c>
      <c r="G1822">
        <v>33</v>
      </c>
      <c r="H1822">
        <v>0</v>
      </c>
    </row>
    <row r="1823" spans="6:8" x14ac:dyDescent="0.3">
      <c r="F1823">
        <v>75922613</v>
      </c>
      <c r="G1823">
        <v>100</v>
      </c>
      <c r="H1823">
        <v>88</v>
      </c>
    </row>
    <row r="1824" spans="6:8" x14ac:dyDescent="0.3">
      <c r="F1824">
        <v>20068933</v>
      </c>
      <c r="G1824">
        <v>100</v>
      </c>
      <c r="H1824">
        <v>100</v>
      </c>
    </row>
    <row r="1825" spans="6:8" x14ac:dyDescent="0.3">
      <c r="F1825">
        <v>120243639</v>
      </c>
      <c r="G1825">
        <v>100</v>
      </c>
      <c r="H1825">
        <v>40</v>
      </c>
    </row>
    <row r="1826" spans="6:8" x14ac:dyDescent="0.3">
      <c r="F1826">
        <v>10202618</v>
      </c>
      <c r="G1826">
        <v>99</v>
      </c>
      <c r="H1826">
        <v>94</v>
      </c>
    </row>
    <row r="1827" spans="6:8" x14ac:dyDescent="0.3">
      <c r="F1827">
        <v>39636814</v>
      </c>
      <c r="G1827">
        <v>100</v>
      </c>
      <c r="H1827">
        <v>63</v>
      </c>
    </row>
    <row r="1828" spans="6:8" x14ac:dyDescent="0.3">
      <c r="F1828">
        <v>206884960</v>
      </c>
      <c r="G1828">
        <v>100</v>
      </c>
      <c r="H1828">
        <v>92</v>
      </c>
    </row>
    <row r="1829" spans="6:8" x14ac:dyDescent="0.3">
      <c r="F1829">
        <v>225137954</v>
      </c>
      <c r="G1829">
        <v>100</v>
      </c>
      <c r="H1829">
        <v>100</v>
      </c>
    </row>
    <row r="1830" spans="6:8" x14ac:dyDescent="0.3">
      <c r="F1830">
        <v>43108777</v>
      </c>
      <c r="G1830">
        <v>100</v>
      </c>
      <c r="H1830">
        <v>92</v>
      </c>
    </row>
    <row r="1831" spans="6:8" x14ac:dyDescent="0.3">
      <c r="F1831">
        <v>237418707</v>
      </c>
      <c r="G1831">
        <v>100</v>
      </c>
      <c r="H1831">
        <v>71</v>
      </c>
    </row>
    <row r="1832" spans="6:8" x14ac:dyDescent="0.3">
      <c r="F1832">
        <v>20805001</v>
      </c>
      <c r="G1832">
        <v>100</v>
      </c>
      <c r="H1832">
        <v>100</v>
      </c>
    </row>
    <row r="1833" spans="6:8" x14ac:dyDescent="0.3">
      <c r="F1833">
        <v>194467891</v>
      </c>
      <c r="G1833">
        <v>67</v>
      </c>
      <c r="H1833">
        <v>0</v>
      </c>
    </row>
    <row r="1834" spans="6:8" x14ac:dyDescent="0.3">
      <c r="F1834">
        <v>23388596</v>
      </c>
      <c r="G1834">
        <v>100</v>
      </c>
      <c r="H1834">
        <v>100</v>
      </c>
    </row>
    <row r="1835" spans="6:8" x14ac:dyDescent="0.3">
      <c r="F1835">
        <v>92254240</v>
      </c>
      <c r="G1835">
        <v>100</v>
      </c>
      <c r="H1835">
        <v>100</v>
      </c>
    </row>
    <row r="1836" spans="6:8" x14ac:dyDescent="0.3">
      <c r="F1836">
        <v>17603603</v>
      </c>
      <c r="G1836">
        <v>100</v>
      </c>
      <c r="H1836">
        <v>100</v>
      </c>
    </row>
    <row r="1837" spans="6:8" x14ac:dyDescent="0.3">
      <c r="F1837">
        <v>994069</v>
      </c>
      <c r="G1837">
        <v>67</v>
      </c>
      <c r="H1837">
        <v>25</v>
      </c>
    </row>
    <row r="1838" spans="6:8" x14ac:dyDescent="0.3">
      <c r="F1838">
        <v>2732548</v>
      </c>
      <c r="G1838">
        <v>80</v>
      </c>
      <c r="H1838">
        <v>87</v>
      </c>
    </row>
    <row r="1839" spans="6:8" hidden="1" x14ac:dyDescent="0.3">
      <c r="F1839">
        <v>17681894</v>
      </c>
      <c r="G1839" t="s">
        <v>4</v>
      </c>
      <c r="H1839">
        <v>100</v>
      </c>
    </row>
    <row r="1840" spans="6:8" hidden="1" x14ac:dyDescent="0.3">
      <c r="F1840">
        <v>12587911</v>
      </c>
      <c r="G1840" t="s">
        <v>4</v>
      </c>
      <c r="H1840">
        <v>100</v>
      </c>
    </row>
    <row r="1841" spans="6:8" x14ac:dyDescent="0.3">
      <c r="F1841">
        <v>1402232</v>
      </c>
      <c r="G1841">
        <v>95</v>
      </c>
      <c r="H1841">
        <v>83</v>
      </c>
    </row>
    <row r="1842" spans="6:8" hidden="1" x14ac:dyDescent="0.3">
      <c r="F1842">
        <v>31146334</v>
      </c>
      <c r="G1842" t="s">
        <v>4</v>
      </c>
      <c r="H1842">
        <v>86</v>
      </c>
    </row>
    <row r="1843" spans="6:8" x14ac:dyDescent="0.3">
      <c r="F1843">
        <v>33078730</v>
      </c>
      <c r="G1843">
        <v>100</v>
      </c>
      <c r="H1843">
        <v>90</v>
      </c>
    </row>
    <row r="1844" spans="6:8" hidden="1" x14ac:dyDescent="0.3">
      <c r="F1844">
        <v>144832714</v>
      </c>
      <c r="G1844" t="s">
        <v>4</v>
      </c>
      <c r="H1844">
        <v>100</v>
      </c>
    </row>
    <row r="1845" spans="6:8" x14ac:dyDescent="0.3">
      <c r="F1845">
        <v>1843167</v>
      </c>
      <c r="G1845">
        <v>100</v>
      </c>
      <c r="H1845">
        <v>95</v>
      </c>
    </row>
    <row r="1846" spans="6:8" x14ac:dyDescent="0.3">
      <c r="F1846">
        <v>24638002</v>
      </c>
      <c r="G1846">
        <v>0</v>
      </c>
      <c r="H1846">
        <v>0</v>
      </c>
    </row>
    <row r="1847" spans="6:8" x14ac:dyDescent="0.3">
      <c r="F1847">
        <v>190370345</v>
      </c>
      <c r="G1847">
        <v>89</v>
      </c>
      <c r="H1847">
        <v>68</v>
      </c>
    </row>
    <row r="1848" spans="6:8" x14ac:dyDescent="0.3">
      <c r="F1848">
        <v>2343887</v>
      </c>
      <c r="G1848">
        <v>100</v>
      </c>
      <c r="H1848">
        <v>57</v>
      </c>
    </row>
    <row r="1849" spans="6:8" hidden="1" x14ac:dyDescent="0.3">
      <c r="F1849">
        <v>96809956</v>
      </c>
      <c r="G1849" t="s">
        <v>4</v>
      </c>
      <c r="H1849">
        <v>0</v>
      </c>
    </row>
    <row r="1850" spans="6:8" hidden="1" x14ac:dyDescent="0.3">
      <c r="F1850">
        <v>50181573</v>
      </c>
      <c r="G1850" t="s">
        <v>4</v>
      </c>
      <c r="H1850">
        <v>0</v>
      </c>
    </row>
    <row r="1851" spans="6:8" x14ac:dyDescent="0.3">
      <c r="F1851">
        <v>10338905</v>
      </c>
      <c r="G1851">
        <v>100</v>
      </c>
      <c r="H1851">
        <v>100</v>
      </c>
    </row>
    <row r="1852" spans="6:8" x14ac:dyDescent="0.3">
      <c r="F1852">
        <v>331335400</v>
      </c>
      <c r="G1852">
        <v>100</v>
      </c>
      <c r="H1852">
        <v>93</v>
      </c>
    </row>
    <row r="1853" spans="6:8" x14ac:dyDescent="0.3">
      <c r="F1853">
        <v>3510222</v>
      </c>
      <c r="G1853">
        <v>100</v>
      </c>
      <c r="H1853">
        <v>100</v>
      </c>
    </row>
    <row r="1854" spans="6:8" x14ac:dyDescent="0.3">
      <c r="F1854">
        <v>11813901</v>
      </c>
      <c r="G1854">
        <v>69</v>
      </c>
      <c r="H1854">
        <v>61</v>
      </c>
    </row>
    <row r="1855" spans="6:8" x14ac:dyDescent="0.3">
      <c r="F1855">
        <v>303097039</v>
      </c>
      <c r="G1855">
        <v>100</v>
      </c>
      <c r="H1855">
        <v>96</v>
      </c>
    </row>
    <row r="1856" spans="6:8" x14ac:dyDescent="0.3">
      <c r="F1856">
        <v>3604846</v>
      </c>
      <c r="G1856">
        <v>100</v>
      </c>
      <c r="H1856">
        <v>60</v>
      </c>
    </row>
    <row r="1857" spans="6:8" x14ac:dyDescent="0.3">
      <c r="F1857">
        <v>22171699</v>
      </c>
      <c r="G1857">
        <v>100</v>
      </c>
      <c r="H1857">
        <v>35</v>
      </c>
    </row>
    <row r="1858" spans="6:8" x14ac:dyDescent="0.3">
      <c r="F1858">
        <v>25698183</v>
      </c>
      <c r="G1858">
        <v>100</v>
      </c>
      <c r="H1858">
        <v>100</v>
      </c>
    </row>
    <row r="1859" spans="6:8" x14ac:dyDescent="0.3">
      <c r="F1859">
        <v>105132828</v>
      </c>
      <c r="G1859">
        <v>100</v>
      </c>
      <c r="H1859">
        <v>100</v>
      </c>
    </row>
    <row r="1860" spans="6:8" hidden="1" x14ac:dyDescent="0.3">
      <c r="F1860">
        <v>160175853</v>
      </c>
      <c r="G1860">
        <v>100</v>
      </c>
      <c r="H1860" t="s">
        <v>4</v>
      </c>
    </row>
    <row r="1861" spans="6:8" hidden="1" x14ac:dyDescent="0.3">
      <c r="F1861">
        <v>118196021</v>
      </c>
      <c r="G1861" t="s">
        <v>4</v>
      </c>
      <c r="H1861">
        <v>100</v>
      </c>
    </row>
    <row r="1862" spans="6:8" x14ac:dyDescent="0.3">
      <c r="F1862">
        <v>100833811</v>
      </c>
      <c r="G1862">
        <v>57</v>
      </c>
      <c r="H1862">
        <v>13</v>
      </c>
    </row>
    <row r="1863" spans="6:8" hidden="1" x14ac:dyDescent="0.3">
      <c r="F1863">
        <v>234998999</v>
      </c>
      <c r="G1863" t="s">
        <v>4</v>
      </c>
      <c r="H1863">
        <v>33</v>
      </c>
    </row>
    <row r="1864" spans="6:8" hidden="1" x14ac:dyDescent="0.3">
      <c r="F1864">
        <v>2499198</v>
      </c>
      <c r="G1864" t="s">
        <v>4</v>
      </c>
      <c r="H1864">
        <v>0</v>
      </c>
    </row>
    <row r="1865" spans="6:8" x14ac:dyDescent="0.3">
      <c r="F1865">
        <v>32044025</v>
      </c>
      <c r="G1865">
        <v>100</v>
      </c>
      <c r="H1865">
        <v>70</v>
      </c>
    </row>
    <row r="1866" spans="6:8" x14ac:dyDescent="0.3">
      <c r="F1866">
        <v>139740769</v>
      </c>
      <c r="G1866">
        <v>100</v>
      </c>
      <c r="H1866">
        <v>100</v>
      </c>
    </row>
    <row r="1867" spans="6:8" x14ac:dyDescent="0.3">
      <c r="F1867">
        <v>191919805</v>
      </c>
      <c r="G1867">
        <v>100</v>
      </c>
      <c r="H1867">
        <v>70</v>
      </c>
    </row>
    <row r="1868" spans="6:8" x14ac:dyDescent="0.3">
      <c r="F1868">
        <v>38459934</v>
      </c>
      <c r="G1868">
        <v>95</v>
      </c>
      <c r="H1868">
        <v>83</v>
      </c>
    </row>
    <row r="1869" spans="6:8" x14ac:dyDescent="0.3">
      <c r="F1869">
        <v>191392713</v>
      </c>
      <c r="G1869">
        <v>100</v>
      </c>
      <c r="H1869">
        <v>69</v>
      </c>
    </row>
    <row r="1870" spans="6:8" hidden="1" x14ac:dyDescent="0.3">
      <c r="F1870">
        <v>191200</v>
      </c>
      <c r="G1870">
        <v>0</v>
      </c>
      <c r="H1870" t="s">
        <v>4</v>
      </c>
    </row>
    <row r="1871" spans="6:8" x14ac:dyDescent="0.3">
      <c r="F1871">
        <v>39234777</v>
      </c>
      <c r="G1871">
        <v>100</v>
      </c>
      <c r="H1871">
        <v>94</v>
      </c>
    </row>
    <row r="1872" spans="6:8" x14ac:dyDescent="0.3">
      <c r="F1872">
        <v>8994457</v>
      </c>
      <c r="G1872">
        <v>80</v>
      </c>
      <c r="H1872">
        <v>64</v>
      </c>
    </row>
    <row r="1873" spans="6:8" x14ac:dyDescent="0.3">
      <c r="F1873">
        <v>106261347</v>
      </c>
      <c r="G1873">
        <v>100</v>
      </c>
      <c r="H1873">
        <v>100</v>
      </c>
    </row>
    <row r="1874" spans="6:8" x14ac:dyDescent="0.3">
      <c r="F1874">
        <v>24902175</v>
      </c>
      <c r="G1874">
        <v>100</v>
      </c>
      <c r="H1874">
        <v>98</v>
      </c>
    </row>
    <row r="1875" spans="6:8" hidden="1" x14ac:dyDescent="0.3">
      <c r="F1875">
        <v>194398697</v>
      </c>
      <c r="G1875" t="s">
        <v>4</v>
      </c>
      <c r="H1875">
        <v>100</v>
      </c>
    </row>
    <row r="1876" spans="6:8" x14ac:dyDescent="0.3">
      <c r="F1876">
        <v>272796519</v>
      </c>
      <c r="G1876">
        <v>100</v>
      </c>
      <c r="H1876">
        <v>94</v>
      </c>
    </row>
    <row r="1877" spans="6:8" hidden="1" x14ac:dyDescent="0.3">
      <c r="F1877">
        <v>2402112</v>
      </c>
      <c r="G1877" t="s">
        <v>4</v>
      </c>
      <c r="H1877">
        <v>44</v>
      </c>
    </row>
    <row r="1878" spans="6:8" x14ac:dyDescent="0.3">
      <c r="F1878">
        <v>327764130</v>
      </c>
      <c r="G1878">
        <v>95</v>
      </c>
      <c r="H1878">
        <v>89</v>
      </c>
    </row>
    <row r="1879" spans="6:8" x14ac:dyDescent="0.3">
      <c r="F1879">
        <v>3150111</v>
      </c>
      <c r="G1879">
        <v>100</v>
      </c>
      <c r="H1879">
        <v>100</v>
      </c>
    </row>
    <row r="1880" spans="6:8" x14ac:dyDescent="0.3">
      <c r="F1880">
        <v>1606299</v>
      </c>
      <c r="G1880">
        <v>50</v>
      </c>
      <c r="H1880">
        <v>35</v>
      </c>
    </row>
    <row r="1881" spans="6:8" x14ac:dyDescent="0.3">
      <c r="F1881">
        <v>46865462</v>
      </c>
      <c r="G1881">
        <v>100</v>
      </c>
      <c r="H1881">
        <v>100</v>
      </c>
    </row>
    <row r="1882" spans="6:8" x14ac:dyDescent="0.3">
      <c r="F1882">
        <v>8629878</v>
      </c>
      <c r="G1882">
        <v>100</v>
      </c>
      <c r="H1882">
        <v>100</v>
      </c>
    </row>
    <row r="1883" spans="6:8" x14ac:dyDescent="0.3">
      <c r="F1883">
        <v>1704172</v>
      </c>
      <c r="G1883">
        <v>100</v>
      </c>
      <c r="H1883">
        <v>98</v>
      </c>
    </row>
    <row r="1884" spans="6:8" x14ac:dyDescent="0.3">
      <c r="F1884">
        <v>52921252</v>
      </c>
      <c r="G1884">
        <v>100</v>
      </c>
      <c r="H1884">
        <v>100</v>
      </c>
    </row>
    <row r="1885" spans="6:8" x14ac:dyDescent="0.3">
      <c r="F1885">
        <v>2189933</v>
      </c>
      <c r="G1885">
        <v>100</v>
      </c>
      <c r="H1885">
        <v>65</v>
      </c>
    </row>
    <row r="1886" spans="6:8" x14ac:dyDescent="0.3">
      <c r="F1886">
        <v>20771745</v>
      </c>
      <c r="G1886">
        <v>100</v>
      </c>
      <c r="H1886">
        <v>100</v>
      </c>
    </row>
    <row r="1887" spans="6:8" x14ac:dyDescent="0.3">
      <c r="F1887">
        <v>50157583</v>
      </c>
      <c r="G1887">
        <v>90</v>
      </c>
      <c r="H1887">
        <v>85</v>
      </c>
    </row>
    <row r="1888" spans="6:8" x14ac:dyDescent="0.3">
      <c r="F1888">
        <v>101293415</v>
      </c>
      <c r="G1888">
        <v>100</v>
      </c>
      <c r="H1888">
        <v>94</v>
      </c>
    </row>
    <row r="1889" spans="6:8" x14ac:dyDescent="0.3">
      <c r="F1889">
        <v>262248179</v>
      </c>
      <c r="G1889">
        <v>100</v>
      </c>
      <c r="H1889">
        <v>91</v>
      </c>
    </row>
    <row r="1890" spans="6:8" hidden="1" x14ac:dyDescent="0.3">
      <c r="F1890">
        <v>284756360</v>
      </c>
      <c r="G1890">
        <v>0</v>
      </c>
      <c r="H1890" t="s">
        <v>4</v>
      </c>
    </row>
    <row r="1891" spans="6:8" x14ac:dyDescent="0.3">
      <c r="F1891">
        <v>4448405</v>
      </c>
      <c r="G1891">
        <v>100</v>
      </c>
      <c r="H1891">
        <v>92</v>
      </c>
    </row>
    <row r="1892" spans="6:8" hidden="1" x14ac:dyDescent="0.3">
      <c r="F1892">
        <v>112322647</v>
      </c>
      <c r="G1892">
        <v>100</v>
      </c>
      <c r="H1892" t="s">
        <v>4</v>
      </c>
    </row>
    <row r="1893" spans="6:8" x14ac:dyDescent="0.3">
      <c r="F1893">
        <v>158441459</v>
      </c>
      <c r="G1893">
        <v>100</v>
      </c>
      <c r="H1893">
        <v>100</v>
      </c>
    </row>
    <row r="1894" spans="6:8" hidden="1" x14ac:dyDescent="0.3">
      <c r="F1894">
        <v>247068068</v>
      </c>
      <c r="G1894" t="s">
        <v>4</v>
      </c>
      <c r="H1894">
        <v>100</v>
      </c>
    </row>
    <row r="1895" spans="6:8" x14ac:dyDescent="0.3">
      <c r="F1895">
        <v>70383038</v>
      </c>
      <c r="G1895">
        <v>100</v>
      </c>
      <c r="H1895">
        <v>100</v>
      </c>
    </row>
    <row r="1896" spans="6:8" x14ac:dyDescent="0.3">
      <c r="F1896">
        <v>87745414</v>
      </c>
      <c r="G1896">
        <v>100</v>
      </c>
      <c r="H1896">
        <v>100</v>
      </c>
    </row>
    <row r="1897" spans="6:8" hidden="1" x14ac:dyDescent="0.3">
      <c r="F1897">
        <v>132459326</v>
      </c>
      <c r="G1897" t="s">
        <v>4</v>
      </c>
      <c r="H1897">
        <v>100</v>
      </c>
    </row>
    <row r="1898" spans="6:8" x14ac:dyDescent="0.3">
      <c r="F1898">
        <v>323810199</v>
      </c>
      <c r="G1898">
        <v>100</v>
      </c>
      <c r="H1898">
        <v>100</v>
      </c>
    </row>
    <row r="1899" spans="6:8" x14ac:dyDescent="0.3">
      <c r="F1899">
        <v>15853634</v>
      </c>
      <c r="G1899">
        <v>100</v>
      </c>
      <c r="H1899">
        <v>100</v>
      </c>
    </row>
    <row r="1900" spans="6:8" x14ac:dyDescent="0.3">
      <c r="F1900">
        <v>318911</v>
      </c>
      <c r="G1900">
        <v>100</v>
      </c>
      <c r="H1900">
        <v>0</v>
      </c>
    </row>
    <row r="1901" spans="6:8" x14ac:dyDescent="0.3">
      <c r="F1901">
        <v>12120023</v>
      </c>
      <c r="G1901">
        <v>100</v>
      </c>
      <c r="H1901">
        <v>0</v>
      </c>
    </row>
    <row r="1902" spans="6:8" x14ac:dyDescent="0.3">
      <c r="F1902">
        <v>207625402</v>
      </c>
      <c r="G1902">
        <v>100</v>
      </c>
      <c r="H1902">
        <v>95</v>
      </c>
    </row>
    <row r="1903" spans="6:8" x14ac:dyDescent="0.3">
      <c r="F1903">
        <v>93580918</v>
      </c>
      <c r="G1903">
        <v>100</v>
      </c>
      <c r="H1903">
        <v>96</v>
      </c>
    </row>
    <row r="1904" spans="6:8" x14ac:dyDescent="0.3">
      <c r="F1904">
        <v>43826388</v>
      </c>
      <c r="G1904">
        <v>100</v>
      </c>
      <c r="H1904">
        <v>100</v>
      </c>
    </row>
    <row r="1905" spans="6:8" hidden="1" x14ac:dyDescent="0.3">
      <c r="F1905">
        <v>37683342</v>
      </c>
      <c r="G1905" t="s">
        <v>4</v>
      </c>
      <c r="H1905">
        <v>100</v>
      </c>
    </row>
    <row r="1906" spans="6:8" x14ac:dyDescent="0.3">
      <c r="F1906">
        <v>7087414</v>
      </c>
      <c r="G1906">
        <v>100</v>
      </c>
      <c r="H1906">
        <v>100</v>
      </c>
    </row>
    <row r="1907" spans="6:8" x14ac:dyDescent="0.3">
      <c r="F1907">
        <v>90757710</v>
      </c>
      <c r="G1907">
        <v>100</v>
      </c>
      <c r="H1907">
        <v>95</v>
      </c>
    </row>
    <row r="1908" spans="6:8" x14ac:dyDescent="0.3">
      <c r="F1908">
        <v>291183550</v>
      </c>
      <c r="G1908">
        <v>100</v>
      </c>
      <c r="H1908">
        <v>96</v>
      </c>
    </row>
    <row r="1909" spans="6:8" x14ac:dyDescent="0.3">
      <c r="F1909">
        <v>22382928</v>
      </c>
      <c r="G1909">
        <v>100</v>
      </c>
      <c r="H1909">
        <v>95</v>
      </c>
    </row>
    <row r="1910" spans="6:8" hidden="1" x14ac:dyDescent="0.3">
      <c r="F1910">
        <v>6369703</v>
      </c>
      <c r="G1910" t="s">
        <v>4</v>
      </c>
      <c r="H1910">
        <v>100</v>
      </c>
    </row>
    <row r="1911" spans="6:8" x14ac:dyDescent="0.3">
      <c r="F1911">
        <v>2124835</v>
      </c>
      <c r="G1911">
        <v>100</v>
      </c>
      <c r="H1911">
        <v>100</v>
      </c>
    </row>
    <row r="1912" spans="6:8" x14ac:dyDescent="0.3">
      <c r="F1912">
        <v>159027695</v>
      </c>
      <c r="G1912">
        <v>100</v>
      </c>
      <c r="H1912">
        <v>100</v>
      </c>
    </row>
    <row r="1913" spans="6:8" x14ac:dyDescent="0.3">
      <c r="F1913">
        <v>223855077</v>
      </c>
      <c r="G1913">
        <v>100</v>
      </c>
      <c r="H1913">
        <v>100</v>
      </c>
    </row>
    <row r="1914" spans="6:8" hidden="1" x14ac:dyDescent="0.3">
      <c r="F1914">
        <v>19379600</v>
      </c>
      <c r="G1914">
        <v>100</v>
      </c>
      <c r="H1914" t="s">
        <v>4</v>
      </c>
    </row>
    <row r="1915" spans="6:8" x14ac:dyDescent="0.3">
      <c r="F1915">
        <v>100393231</v>
      </c>
      <c r="G1915">
        <v>100</v>
      </c>
      <c r="H1915">
        <v>71</v>
      </c>
    </row>
    <row r="1916" spans="6:8" x14ac:dyDescent="0.3">
      <c r="F1916">
        <v>368925793</v>
      </c>
      <c r="G1916">
        <v>100</v>
      </c>
      <c r="H1916">
        <v>100</v>
      </c>
    </row>
    <row r="1917" spans="6:8" x14ac:dyDescent="0.3">
      <c r="F1917">
        <v>147402552</v>
      </c>
      <c r="G1917">
        <v>100</v>
      </c>
      <c r="H1917">
        <v>100</v>
      </c>
    </row>
    <row r="1918" spans="6:8" x14ac:dyDescent="0.3">
      <c r="F1918">
        <v>151515810</v>
      </c>
      <c r="G1918">
        <v>100</v>
      </c>
      <c r="H1918">
        <v>100</v>
      </c>
    </row>
    <row r="1919" spans="6:8" x14ac:dyDescent="0.3">
      <c r="F1919">
        <v>1483823</v>
      </c>
      <c r="G1919">
        <v>100</v>
      </c>
      <c r="H1919">
        <v>92</v>
      </c>
    </row>
    <row r="1920" spans="6:8" hidden="1" x14ac:dyDescent="0.3">
      <c r="F1920">
        <v>311151104</v>
      </c>
      <c r="G1920">
        <v>0</v>
      </c>
      <c r="H1920" t="s">
        <v>4</v>
      </c>
    </row>
    <row r="1921" spans="6:8" x14ac:dyDescent="0.3">
      <c r="F1921">
        <v>694041</v>
      </c>
      <c r="G1921">
        <v>100</v>
      </c>
      <c r="H1921">
        <v>100</v>
      </c>
    </row>
    <row r="1922" spans="6:8" x14ac:dyDescent="0.3">
      <c r="F1922">
        <v>1007531</v>
      </c>
      <c r="G1922">
        <v>100</v>
      </c>
      <c r="H1922">
        <v>100</v>
      </c>
    </row>
    <row r="1923" spans="6:8" x14ac:dyDescent="0.3">
      <c r="F1923">
        <v>243537</v>
      </c>
      <c r="G1923">
        <v>100</v>
      </c>
      <c r="H1923">
        <v>50</v>
      </c>
    </row>
    <row r="1924" spans="6:8" x14ac:dyDescent="0.3">
      <c r="F1924">
        <v>51662812</v>
      </c>
      <c r="G1924">
        <v>100</v>
      </c>
      <c r="H1924">
        <v>100</v>
      </c>
    </row>
    <row r="1925" spans="6:8" x14ac:dyDescent="0.3">
      <c r="F1925">
        <v>35499709</v>
      </c>
      <c r="G1925">
        <v>100</v>
      </c>
      <c r="H1925">
        <v>85</v>
      </c>
    </row>
    <row r="1926" spans="6:8" x14ac:dyDescent="0.3">
      <c r="F1926">
        <v>91382108</v>
      </c>
      <c r="G1926">
        <v>100</v>
      </c>
      <c r="H1926">
        <v>67</v>
      </c>
    </row>
    <row r="1927" spans="6:8" x14ac:dyDescent="0.3">
      <c r="F1927">
        <v>185262110</v>
      </c>
      <c r="G1927">
        <v>100</v>
      </c>
      <c r="H1927">
        <v>100</v>
      </c>
    </row>
    <row r="1928" spans="6:8" hidden="1" x14ac:dyDescent="0.3">
      <c r="F1928">
        <v>284872358</v>
      </c>
      <c r="G1928" t="s">
        <v>4</v>
      </c>
      <c r="H1928">
        <v>88</v>
      </c>
    </row>
    <row r="1929" spans="6:8" x14ac:dyDescent="0.3">
      <c r="F1929">
        <v>318182741</v>
      </c>
      <c r="G1929">
        <v>100</v>
      </c>
      <c r="H1929">
        <v>100</v>
      </c>
    </row>
    <row r="1930" spans="6:8" hidden="1" x14ac:dyDescent="0.3">
      <c r="F1930">
        <v>11356378</v>
      </c>
      <c r="G1930" t="s">
        <v>4</v>
      </c>
      <c r="H1930">
        <v>0</v>
      </c>
    </row>
    <row r="1931" spans="6:8" x14ac:dyDescent="0.3">
      <c r="F1931">
        <v>103332460</v>
      </c>
      <c r="G1931">
        <v>100</v>
      </c>
      <c r="H1931">
        <v>100</v>
      </c>
    </row>
    <row r="1932" spans="6:8" x14ac:dyDescent="0.3">
      <c r="F1932">
        <v>39924485</v>
      </c>
      <c r="G1932">
        <v>100</v>
      </c>
      <c r="H1932">
        <v>99</v>
      </c>
    </row>
    <row r="1933" spans="6:8" x14ac:dyDescent="0.3">
      <c r="F1933">
        <v>135732254</v>
      </c>
      <c r="G1933">
        <v>75</v>
      </c>
      <c r="H1933">
        <v>0</v>
      </c>
    </row>
    <row r="1934" spans="6:8" x14ac:dyDescent="0.3">
      <c r="F1934">
        <v>47943559</v>
      </c>
      <c r="G1934">
        <v>100</v>
      </c>
      <c r="H1934">
        <v>33</v>
      </c>
    </row>
    <row r="1935" spans="6:8" x14ac:dyDescent="0.3">
      <c r="F1935">
        <v>290744799</v>
      </c>
      <c r="G1935">
        <v>100</v>
      </c>
      <c r="H1935">
        <v>0</v>
      </c>
    </row>
    <row r="1936" spans="6:8" x14ac:dyDescent="0.3">
      <c r="F1936">
        <v>14052914</v>
      </c>
      <c r="G1936">
        <v>100</v>
      </c>
      <c r="H1936">
        <v>100</v>
      </c>
    </row>
    <row r="1937" spans="6:8" x14ac:dyDescent="0.3">
      <c r="F1937">
        <v>37940834</v>
      </c>
      <c r="G1937">
        <v>100</v>
      </c>
      <c r="H1937">
        <v>100</v>
      </c>
    </row>
    <row r="1938" spans="6:8" x14ac:dyDescent="0.3">
      <c r="F1938">
        <v>14926380</v>
      </c>
      <c r="G1938">
        <v>100</v>
      </c>
      <c r="H1938">
        <v>75</v>
      </c>
    </row>
    <row r="1939" spans="6:8" x14ac:dyDescent="0.3">
      <c r="F1939">
        <v>69280954</v>
      </c>
      <c r="G1939">
        <v>0</v>
      </c>
      <c r="H1939">
        <v>0</v>
      </c>
    </row>
    <row r="1940" spans="6:8" x14ac:dyDescent="0.3">
      <c r="F1940">
        <v>35201659</v>
      </c>
      <c r="G1940">
        <v>86</v>
      </c>
      <c r="H1940">
        <v>57</v>
      </c>
    </row>
    <row r="1941" spans="6:8" x14ac:dyDescent="0.3">
      <c r="F1941">
        <v>10798821</v>
      </c>
      <c r="G1941">
        <v>100</v>
      </c>
      <c r="H1941">
        <v>0</v>
      </c>
    </row>
    <row r="1942" spans="6:8" x14ac:dyDescent="0.3">
      <c r="F1942">
        <v>21040346</v>
      </c>
      <c r="G1942">
        <v>100</v>
      </c>
      <c r="H1942">
        <v>84</v>
      </c>
    </row>
    <row r="1943" spans="6:8" x14ac:dyDescent="0.3">
      <c r="F1943">
        <v>26753094</v>
      </c>
      <c r="G1943">
        <v>100</v>
      </c>
      <c r="H1943">
        <v>94</v>
      </c>
    </row>
    <row r="1944" spans="6:8" x14ac:dyDescent="0.3">
      <c r="F1944">
        <v>21809656</v>
      </c>
      <c r="G1944">
        <v>100</v>
      </c>
      <c r="H1944">
        <v>91</v>
      </c>
    </row>
    <row r="1945" spans="6:8" x14ac:dyDescent="0.3">
      <c r="F1945">
        <v>9454044</v>
      </c>
      <c r="G1945">
        <v>100</v>
      </c>
      <c r="H1945">
        <v>89</v>
      </c>
    </row>
    <row r="1946" spans="6:8" x14ac:dyDescent="0.3">
      <c r="F1946">
        <v>8702985</v>
      </c>
      <c r="G1946">
        <v>100</v>
      </c>
      <c r="H1946">
        <v>67</v>
      </c>
    </row>
    <row r="1947" spans="6:8" hidden="1" x14ac:dyDescent="0.3">
      <c r="F1947">
        <v>83551263</v>
      </c>
      <c r="G1947">
        <v>0</v>
      </c>
      <c r="H1947" t="s">
        <v>4</v>
      </c>
    </row>
    <row r="1948" spans="6:8" x14ac:dyDescent="0.3">
      <c r="F1948">
        <v>230210686</v>
      </c>
      <c r="G1948">
        <v>100</v>
      </c>
      <c r="H1948">
        <v>99</v>
      </c>
    </row>
    <row r="1949" spans="6:8" x14ac:dyDescent="0.3">
      <c r="F1949">
        <v>265074284</v>
      </c>
      <c r="G1949">
        <v>100</v>
      </c>
      <c r="H1949">
        <v>100</v>
      </c>
    </row>
    <row r="1950" spans="6:8" hidden="1" x14ac:dyDescent="0.3">
      <c r="F1950">
        <v>108922895</v>
      </c>
      <c r="G1950" t="s">
        <v>4</v>
      </c>
      <c r="H1950">
        <v>100</v>
      </c>
    </row>
    <row r="1951" spans="6:8" x14ac:dyDescent="0.3">
      <c r="F1951">
        <v>16423325</v>
      </c>
      <c r="G1951">
        <v>100</v>
      </c>
      <c r="H1951">
        <v>100</v>
      </c>
    </row>
    <row r="1952" spans="6:8" x14ac:dyDescent="0.3">
      <c r="F1952">
        <v>11390175</v>
      </c>
      <c r="G1952">
        <v>100</v>
      </c>
      <c r="H1952">
        <v>0</v>
      </c>
    </row>
    <row r="1953" spans="6:8" x14ac:dyDescent="0.3">
      <c r="F1953">
        <v>23747851</v>
      </c>
      <c r="G1953">
        <v>100</v>
      </c>
      <c r="H1953">
        <v>0</v>
      </c>
    </row>
    <row r="1954" spans="6:8" x14ac:dyDescent="0.3">
      <c r="F1954">
        <v>188971582</v>
      </c>
      <c r="G1954">
        <v>100</v>
      </c>
      <c r="H1954">
        <v>97</v>
      </c>
    </row>
    <row r="1955" spans="6:8" x14ac:dyDescent="0.3">
      <c r="F1955">
        <v>201089891</v>
      </c>
      <c r="G1955">
        <v>100</v>
      </c>
      <c r="H1955">
        <v>94</v>
      </c>
    </row>
    <row r="1956" spans="6:8" x14ac:dyDescent="0.3">
      <c r="F1956">
        <v>56404318</v>
      </c>
      <c r="G1956">
        <v>100</v>
      </c>
      <c r="H1956">
        <v>50</v>
      </c>
    </row>
    <row r="1957" spans="6:8" hidden="1" x14ac:dyDescent="0.3">
      <c r="F1957">
        <v>52201746</v>
      </c>
      <c r="G1957" t="s">
        <v>4</v>
      </c>
      <c r="H1957">
        <v>100</v>
      </c>
    </row>
    <row r="1958" spans="6:8" x14ac:dyDescent="0.3">
      <c r="F1958">
        <v>301014754</v>
      </c>
      <c r="G1958">
        <v>98</v>
      </c>
      <c r="H1958">
        <v>95</v>
      </c>
    </row>
    <row r="1959" spans="6:8" x14ac:dyDescent="0.3">
      <c r="F1959">
        <v>34871810</v>
      </c>
      <c r="G1959">
        <v>100</v>
      </c>
      <c r="H1959">
        <v>0</v>
      </c>
    </row>
    <row r="1960" spans="6:8" x14ac:dyDescent="0.3">
      <c r="F1960">
        <v>5305094</v>
      </c>
      <c r="G1960">
        <v>100</v>
      </c>
      <c r="H1960">
        <v>0</v>
      </c>
    </row>
    <row r="1961" spans="6:8" x14ac:dyDescent="0.3">
      <c r="F1961">
        <v>188402186</v>
      </c>
      <c r="G1961">
        <v>100</v>
      </c>
      <c r="H1961">
        <v>92</v>
      </c>
    </row>
    <row r="1962" spans="6:8" x14ac:dyDescent="0.3">
      <c r="F1962">
        <v>51291131</v>
      </c>
      <c r="G1962">
        <v>100</v>
      </c>
      <c r="H1962">
        <v>33</v>
      </c>
    </row>
    <row r="1963" spans="6:8" x14ac:dyDescent="0.3">
      <c r="F1963">
        <v>235652594</v>
      </c>
      <c r="G1963">
        <v>100</v>
      </c>
      <c r="H1963">
        <v>55</v>
      </c>
    </row>
    <row r="1964" spans="6:8" hidden="1" x14ac:dyDescent="0.3">
      <c r="F1964">
        <v>94272203</v>
      </c>
      <c r="G1964" t="s">
        <v>4</v>
      </c>
      <c r="H1964">
        <v>100</v>
      </c>
    </row>
    <row r="1965" spans="6:8" x14ac:dyDescent="0.3">
      <c r="F1965">
        <v>35303923</v>
      </c>
      <c r="G1965">
        <v>100</v>
      </c>
      <c r="H1965">
        <v>100</v>
      </c>
    </row>
    <row r="1966" spans="6:8" hidden="1" x14ac:dyDescent="0.3">
      <c r="F1966">
        <v>285481356</v>
      </c>
      <c r="G1966" t="s">
        <v>4</v>
      </c>
      <c r="H1966">
        <v>0</v>
      </c>
    </row>
    <row r="1967" spans="6:8" x14ac:dyDescent="0.3">
      <c r="F1967">
        <v>8952336</v>
      </c>
      <c r="G1967">
        <v>71</v>
      </c>
      <c r="H1967">
        <v>75</v>
      </c>
    </row>
    <row r="1968" spans="6:8" hidden="1" x14ac:dyDescent="0.3">
      <c r="F1968">
        <v>20780553</v>
      </c>
      <c r="G1968" t="s">
        <v>4</v>
      </c>
      <c r="H1968">
        <v>0</v>
      </c>
    </row>
    <row r="1969" spans="6:8" x14ac:dyDescent="0.3">
      <c r="F1969">
        <v>44093927</v>
      </c>
      <c r="G1969">
        <v>100</v>
      </c>
      <c r="H1969">
        <v>67</v>
      </c>
    </row>
    <row r="1970" spans="6:8" x14ac:dyDescent="0.3">
      <c r="F1970">
        <v>33466406</v>
      </c>
      <c r="G1970">
        <v>0</v>
      </c>
      <c r="H1970">
        <v>0</v>
      </c>
    </row>
    <row r="1971" spans="6:8" hidden="1" x14ac:dyDescent="0.3">
      <c r="F1971">
        <v>60103617</v>
      </c>
      <c r="G1971">
        <v>100</v>
      </c>
      <c r="H1971" t="s">
        <v>4</v>
      </c>
    </row>
    <row r="1972" spans="6:8" x14ac:dyDescent="0.3">
      <c r="F1972">
        <v>15912223</v>
      </c>
      <c r="G1972">
        <v>95</v>
      </c>
      <c r="H1972">
        <v>80</v>
      </c>
    </row>
    <row r="1973" spans="6:8" x14ac:dyDescent="0.3">
      <c r="F1973">
        <v>1916749</v>
      </c>
      <c r="G1973">
        <v>95</v>
      </c>
      <c r="H1973">
        <v>83</v>
      </c>
    </row>
    <row r="1974" spans="6:8" x14ac:dyDescent="0.3">
      <c r="F1974">
        <v>242813986</v>
      </c>
      <c r="G1974">
        <v>100</v>
      </c>
      <c r="H1974">
        <v>100</v>
      </c>
    </row>
    <row r="1975" spans="6:8" hidden="1" x14ac:dyDescent="0.3">
      <c r="F1975">
        <v>5244098</v>
      </c>
      <c r="G1975">
        <v>100</v>
      </c>
      <c r="H1975" t="s">
        <v>4</v>
      </c>
    </row>
    <row r="1976" spans="6:8" x14ac:dyDescent="0.3">
      <c r="F1976">
        <v>1553458</v>
      </c>
      <c r="G1976">
        <v>100</v>
      </c>
      <c r="H1976">
        <v>83</v>
      </c>
    </row>
    <row r="1977" spans="6:8" x14ac:dyDescent="0.3">
      <c r="F1977">
        <v>160231837</v>
      </c>
      <c r="G1977">
        <v>100</v>
      </c>
      <c r="H1977">
        <v>89</v>
      </c>
    </row>
    <row r="1978" spans="6:8" x14ac:dyDescent="0.3">
      <c r="F1978">
        <v>196682078</v>
      </c>
      <c r="G1978">
        <v>100</v>
      </c>
      <c r="H1978">
        <v>100</v>
      </c>
    </row>
    <row r="1979" spans="6:8" x14ac:dyDescent="0.3">
      <c r="F1979">
        <v>253680227</v>
      </c>
      <c r="G1979">
        <v>100</v>
      </c>
      <c r="H1979">
        <v>71</v>
      </c>
    </row>
    <row r="1980" spans="6:8" x14ac:dyDescent="0.3">
      <c r="F1980">
        <v>259862139</v>
      </c>
      <c r="G1980">
        <v>100</v>
      </c>
      <c r="H1980">
        <v>58</v>
      </c>
    </row>
    <row r="1981" spans="6:8" x14ac:dyDescent="0.3">
      <c r="F1981">
        <v>2367548</v>
      </c>
      <c r="G1981">
        <v>100</v>
      </c>
      <c r="H1981">
        <v>100</v>
      </c>
    </row>
    <row r="1982" spans="6:8" hidden="1" x14ac:dyDescent="0.3">
      <c r="F1982">
        <v>30427080</v>
      </c>
      <c r="G1982">
        <v>100</v>
      </c>
      <c r="H1982" t="s">
        <v>4</v>
      </c>
    </row>
    <row r="1983" spans="6:8" x14ac:dyDescent="0.3">
      <c r="F1983">
        <v>102557743</v>
      </c>
      <c r="G1983">
        <v>100</v>
      </c>
      <c r="H1983">
        <v>43</v>
      </c>
    </row>
    <row r="1984" spans="6:8" x14ac:dyDescent="0.3">
      <c r="F1984">
        <v>150609715</v>
      </c>
      <c r="G1984">
        <v>100</v>
      </c>
      <c r="H1984">
        <v>92</v>
      </c>
    </row>
    <row r="1985" spans="6:8" x14ac:dyDescent="0.3">
      <c r="F1985">
        <v>43127944</v>
      </c>
      <c r="G1985">
        <v>100</v>
      </c>
      <c r="H1985">
        <v>100</v>
      </c>
    </row>
    <row r="1986" spans="6:8" x14ac:dyDescent="0.3">
      <c r="F1986">
        <v>213996056</v>
      </c>
      <c r="G1986">
        <v>100</v>
      </c>
      <c r="H1986">
        <v>82</v>
      </c>
    </row>
    <row r="1987" spans="6:8" hidden="1" x14ac:dyDescent="0.3">
      <c r="F1987">
        <v>111606404</v>
      </c>
      <c r="G1987" t="s">
        <v>4</v>
      </c>
      <c r="H1987">
        <v>100</v>
      </c>
    </row>
    <row r="1988" spans="6:8" x14ac:dyDescent="0.3">
      <c r="F1988">
        <v>59246908</v>
      </c>
      <c r="G1988">
        <v>100</v>
      </c>
      <c r="H1988">
        <v>100</v>
      </c>
    </row>
    <row r="1989" spans="6:8" x14ac:dyDescent="0.3">
      <c r="F1989">
        <v>200644024</v>
      </c>
      <c r="G1989">
        <v>100</v>
      </c>
      <c r="H1989">
        <v>100</v>
      </c>
    </row>
    <row r="1990" spans="6:8" x14ac:dyDescent="0.3">
      <c r="F1990">
        <v>310475445</v>
      </c>
      <c r="G1990">
        <v>100</v>
      </c>
      <c r="H1990">
        <v>100</v>
      </c>
    </row>
    <row r="1991" spans="6:8" x14ac:dyDescent="0.3">
      <c r="F1991">
        <v>145417410</v>
      </c>
      <c r="G1991">
        <v>100</v>
      </c>
      <c r="H1991">
        <v>100</v>
      </c>
    </row>
    <row r="1992" spans="6:8" x14ac:dyDescent="0.3">
      <c r="F1992">
        <v>15942957</v>
      </c>
      <c r="G1992">
        <v>100</v>
      </c>
      <c r="H1992">
        <v>100</v>
      </c>
    </row>
    <row r="1993" spans="6:8" x14ac:dyDescent="0.3">
      <c r="F1993">
        <v>65604692</v>
      </c>
      <c r="G1993">
        <v>100</v>
      </c>
      <c r="H1993">
        <v>51</v>
      </c>
    </row>
    <row r="1994" spans="6:8" x14ac:dyDescent="0.3">
      <c r="F1994">
        <v>96340345</v>
      </c>
      <c r="G1994">
        <v>100</v>
      </c>
      <c r="H1994">
        <v>93</v>
      </c>
    </row>
    <row r="1995" spans="6:8" x14ac:dyDescent="0.3">
      <c r="F1995">
        <v>44772895</v>
      </c>
      <c r="G1995">
        <v>100</v>
      </c>
      <c r="H1995">
        <v>73</v>
      </c>
    </row>
    <row r="1996" spans="6:8" x14ac:dyDescent="0.3">
      <c r="F1996">
        <v>18196597</v>
      </c>
      <c r="G1996">
        <v>100</v>
      </c>
      <c r="H1996">
        <v>50</v>
      </c>
    </row>
    <row r="1997" spans="6:8" x14ac:dyDescent="0.3">
      <c r="F1997">
        <v>78361743</v>
      </c>
      <c r="G1997">
        <v>100</v>
      </c>
      <c r="H1997">
        <v>100</v>
      </c>
    </row>
    <row r="1998" spans="6:8" x14ac:dyDescent="0.3">
      <c r="F1998">
        <v>76729112</v>
      </c>
      <c r="G1998">
        <v>100</v>
      </c>
      <c r="H1998">
        <v>100</v>
      </c>
    </row>
    <row r="1999" spans="6:8" x14ac:dyDescent="0.3">
      <c r="F1999">
        <v>36088235</v>
      </c>
      <c r="G1999">
        <v>100</v>
      </c>
      <c r="H1999">
        <v>75</v>
      </c>
    </row>
    <row r="2000" spans="6:8" hidden="1" x14ac:dyDescent="0.3">
      <c r="F2000">
        <v>85473145</v>
      </c>
      <c r="G2000" t="s">
        <v>4</v>
      </c>
      <c r="H2000">
        <v>100</v>
      </c>
    </row>
    <row r="2001" spans="6:8" x14ac:dyDescent="0.3">
      <c r="F2001">
        <v>257889901</v>
      </c>
      <c r="G2001">
        <v>92</v>
      </c>
      <c r="H2001">
        <v>91</v>
      </c>
    </row>
    <row r="2002" spans="6:8" hidden="1" x14ac:dyDescent="0.3">
      <c r="F2002">
        <v>13019589</v>
      </c>
      <c r="G2002" t="s">
        <v>4</v>
      </c>
      <c r="H2002">
        <v>94</v>
      </c>
    </row>
    <row r="2003" spans="6:8" x14ac:dyDescent="0.3">
      <c r="F2003">
        <v>136298902</v>
      </c>
      <c r="G2003">
        <v>100</v>
      </c>
      <c r="H2003">
        <v>97</v>
      </c>
    </row>
    <row r="2004" spans="6:8" x14ac:dyDescent="0.3">
      <c r="F2004">
        <v>311471982</v>
      </c>
      <c r="G2004">
        <v>50</v>
      </c>
      <c r="H2004">
        <v>6</v>
      </c>
    </row>
    <row r="2005" spans="6:8" x14ac:dyDescent="0.3">
      <c r="F2005">
        <v>8821150</v>
      </c>
      <c r="G2005">
        <v>100</v>
      </c>
      <c r="H2005">
        <v>100</v>
      </c>
    </row>
    <row r="2006" spans="6:8" x14ac:dyDescent="0.3">
      <c r="F2006">
        <v>227381647</v>
      </c>
      <c r="G2006">
        <v>100</v>
      </c>
      <c r="H2006">
        <v>97</v>
      </c>
    </row>
    <row r="2007" spans="6:8" x14ac:dyDescent="0.3">
      <c r="F2007">
        <v>23083533</v>
      </c>
      <c r="G2007">
        <v>50</v>
      </c>
      <c r="H2007">
        <v>25</v>
      </c>
    </row>
    <row r="2008" spans="6:8" x14ac:dyDescent="0.3">
      <c r="F2008">
        <v>377846</v>
      </c>
      <c r="G2008">
        <v>100</v>
      </c>
      <c r="H2008">
        <v>76</v>
      </c>
    </row>
    <row r="2009" spans="6:8" x14ac:dyDescent="0.3">
      <c r="F2009">
        <v>4411857</v>
      </c>
      <c r="G2009">
        <v>89</v>
      </c>
      <c r="H2009">
        <v>87</v>
      </c>
    </row>
    <row r="2010" spans="6:8" hidden="1" x14ac:dyDescent="0.3">
      <c r="F2010">
        <v>63679149</v>
      </c>
      <c r="G2010" t="s">
        <v>4</v>
      </c>
      <c r="H2010">
        <v>100</v>
      </c>
    </row>
    <row r="2011" spans="6:8" x14ac:dyDescent="0.3">
      <c r="F2011">
        <v>71331211</v>
      </c>
      <c r="G2011">
        <v>100</v>
      </c>
      <c r="H2011">
        <v>90</v>
      </c>
    </row>
    <row r="2012" spans="6:8" x14ac:dyDescent="0.3">
      <c r="F2012">
        <v>6773217</v>
      </c>
      <c r="G2012">
        <v>100</v>
      </c>
      <c r="H2012">
        <v>75</v>
      </c>
    </row>
    <row r="2013" spans="6:8" hidden="1" x14ac:dyDescent="0.3">
      <c r="F2013">
        <v>2465298</v>
      </c>
      <c r="G2013" t="s">
        <v>4</v>
      </c>
      <c r="H2013">
        <v>100</v>
      </c>
    </row>
    <row r="2014" spans="6:8" x14ac:dyDescent="0.3">
      <c r="F2014">
        <v>6397629</v>
      </c>
      <c r="G2014">
        <v>100</v>
      </c>
      <c r="H2014">
        <v>89</v>
      </c>
    </row>
    <row r="2015" spans="6:8" hidden="1" x14ac:dyDescent="0.3">
      <c r="F2015">
        <v>30860335</v>
      </c>
      <c r="G2015" t="s">
        <v>4</v>
      </c>
      <c r="H2015">
        <v>0</v>
      </c>
    </row>
    <row r="2016" spans="6:8" x14ac:dyDescent="0.3">
      <c r="F2016">
        <v>145712271</v>
      </c>
      <c r="G2016">
        <v>100</v>
      </c>
      <c r="H2016">
        <v>0</v>
      </c>
    </row>
    <row r="2017" spans="6:8" x14ac:dyDescent="0.3">
      <c r="F2017">
        <v>312567013</v>
      </c>
      <c r="G2017">
        <v>0</v>
      </c>
      <c r="H2017">
        <v>0</v>
      </c>
    </row>
    <row r="2018" spans="6:8" x14ac:dyDescent="0.3">
      <c r="F2018">
        <v>264074043</v>
      </c>
      <c r="G2018">
        <v>60</v>
      </c>
      <c r="H2018">
        <v>27</v>
      </c>
    </row>
    <row r="2019" spans="6:8" x14ac:dyDescent="0.3">
      <c r="F2019">
        <v>2175675</v>
      </c>
      <c r="G2019">
        <v>100</v>
      </c>
      <c r="H2019">
        <v>60</v>
      </c>
    </row>
    <row r="2020" spans="6:8" x14ac:dyDescent="0.3">
      <c r="F2020">
        <v>8131422</v>
      </c>
      <c r="G2020">
        <v>100</v>
      </c>
      <c r="H2020">
        <v>100</v>
      </c>
    </row>
    <row r="2021" spans="6:8" x14ac:dyDescent="0.3">
      <c r="F2021">
        <v>213294343</v>
      </c>
      <c r="G2021">
        <v>100</v>
      </c>
      <c r="H2021">
        <v>84</v>
      </c>
    </row>
    <row r="2022" spans="6:8" x14ac:dyDescent="0.3">
      <c r="F2022">
        <v>240270972</v>
      </c>
      <c r="G2022">
        <v>100</v>
      </c>
      <c r="H2022">
        <v>100</v>
      </c>
    </row>
    <row r="2023" spans="6:8" x14ac:dyDescent="0.3">
      <c r="F2023">
        <v>22263724</v>
      </c>
      <c r="G2023">
        <v>100</v>
      </c>
      <c r="H2023">
        <v>0</v>
      </c>
    </row>
    <row r="2024" spans="6:8" hidden="1" x14ac:dyDescent="0.3">
      <c r="F2024">
        <v>73054393</v>
      </c>
      <c r="G2024">
        <v>33</v>
      </c>
      <c r="H2024" t="s">
        <v>4</v>
      </c>
    </row>
    <row r="2025" spans="6:8" x14ac:dyDescent="0.3">
      <c r="F2025">
        <v>87491174</v>
      </c>
      <c r="G2025">
        <v>100</v>
      </c>
      <c r="H2025">
        <v>91</v>
      </c>
    </row>
    <row r="2026" spans="6:8" x14ac:dyDescent="0.3">
      <c r="F2026">
        <v>95281504</v>
      </c>
      <c r="G2026">
        <v>100</v>
      </c>
      <c r="H2026">
        <v>100</v>
      </c>
    </row>
    <row r="2027" spans="6:8" x14ac:dyDescent="0.3">
      <c r="F2027">
        <v>165119045</v>
      </c>
      <c r="G2027">
        <v>67</v>
      </c>
      <c r="H2027">
        <v>50</v>
      </c>
    </row>
    <row r="2028" spans="6:8" x14ac:dyDescent="0.3">
      <c r="F2028">
        <v>226909245</v>
      </c>
      <c r="G2028">
        <v>100</v>
      </c>
      <c r="H2028">
        <v>94</v>
      </c>
    </row>
    <row r="2029" spans="6:8" x14ac:dyDescent="0.3">
      <c r="F2029">
        <v>217662216</v>
      </c>
      <c r="G2029">
        <v>100</v>
      </c>
      <c r="H2029">
        <v>50</v>
      </c>
    </row>
    <row r="2030" spans="6:8" x14ac:dyDescent="0.3">
      <c r="F2030">
        <v>165830267</v>
      </c>
      <c r="G2030">
        <v>0</v>
      </c>
      <c r="H2030">
        <v>0</v>
      </c>
    </row>
    <row r="2031" spans="6:8" x14ac:dyDescent="0.3">
      <c r="F2031">
        <v>81413804</v>
      </c>
      <c r="G2031">
        <v>100</v>
      </c>
      <c r="H2031">
        <v>89</v>
      </c>
    </row>
    <row r="2032" spans="6:8" x14ac:dyDescent="0.3">
      <c r="F2032">
        <v>4068231</v>
      </c>
      <c r="G2032">
        <v>100</v>
      </c>
      <c r="H2032">
        <v>100</v>
      </c>
    </row>
    <row r="2033" spans="6:8" x14ac:dyDescent="0.3">
      <c r="F2033">
        <v>26499246</v>
      </c>
      <c r="G2033">
        <v>0</v>
      </c>
      <c r="H2033">
        <v>0</v>
      </c>
    </row>
    <row r="2034" spans="6:8" x14ac:dyDescent="0.3">
      <c r="F2034">
        <v>57861</v>
      </c>
      <c r="G2034">
        <v>100</v>
      </c>
      <c r="H2034">
        <v>94</v>
      </c>
    </row>
    <row r="2035" spans="6:8" x14ac:dyDescent="0.3">
      <c r="F2035">
        <v>69778408</v>
      </c>
      <c r="G2035">
        <v>70</v>
      </c>
      <c r="H2035">
        <v>37</v>
      </c>
    </row>
    <row r="2036" spans="6:8" hidden="1" x14ac:dyDescent="0.3">
      <c r="F2036">
        <v>104551258</v>
      </c>
      <c r="G2036" t="s">
        <v>4</v>
      </c>
      <c r="H2036">
        <v>100</v>
      </c>
    </row>
    <row r="2037" spans="6:8" hidden="1" x14ac:dyDescent="0.3">
      <c r="F2037">
        <v>16970005</v>
      </c>
      <c r="G2037">
        <v>100</v>
      </c>
      <c r="H2037" t="s">
        <v>4</v>
      </c>
    </row>
    <row r="2038" spans="6:8" x14ac:dyDescent="0.3">
      <c r="F2038">
        <v>21518914</v>
      </c>
      <c r="G2038">
        <v>0</v>
      </c>
      <c r="H2038">
        <v>0</v>
      </c>
    </row>
    <row r="2039" spans="6:8" x14ac:dyDescent="0.3">
      <c r="F2039">
        <v>90068148</v>
      </c>
      <c r="G2039">
        <v>100</v>
      </c>
      <c r="H2039">
        <v>67</v>
      </c>
    </row>
    <row r="2040" spans="6:8" x14ac:dyDescent="0.3">
      <c r="F2040">
        <v>121229837</v>
      </c>
      <c r="G2040">
        <v>100</v>
      </c>
      <c r="H2040">
        <v>100</v>
      </c>
    </row>
    <row r="2041" spans="6:8" x14ac:dyDescent="0.3">
      <c r="F2041">
        <v>96552699</v>
      </c>
      <c r="G2041">
        <v>100</v>
      </c>
      <c r="H2041">
        <v>98</v>
      </c>
    </row>
    <row r="2042" spans="6:8" x14ac:dyDescent="0.3">
      <c r="F2042">
        <v>238971244</v>
      </c>
      <c r="G2042">
        <v>0</v>
      </c>
      <c r="H2042">
        <v>0</v>
      </c>
    </row>
    <row r="2043" spans="6:8" hidden="1" x14ac:dyDescent="0.3">
      <c r="F2043">
        <v>70051758</v>
      </c>
      <c r="G2043" t="s">
        <v>4</v>
      </c>
      <c r="H2043">
        <v>100</v>
      </c>
    </row>
    <row r="2044" spans="6:8" x14ac:dyDescent="0.3">
      <c r="F2044">
        <v>29824322</v>
      </c>
      <c r="G2044">
        <v>100</v>
      </c>
      <c r="H2044">
        <v>98</v>
      </c>
    </row>
    <row r="2045" spans="6:8" x14ac:dyDescent="0.3">
      <c r="F2045">
        <v>5407816</v>
      </c>
      <c r="G2045">
        <v>100</v>
      </c>
      <c r="H2045">
        <v>0</v>
      </c>
    </row>
    <row r="2046" spans="6:8" hidden="1" x14ac:dyDescent="0.3">
      <c r="F2046">
        <v>102413232</v>
      </c>
      <c r="G2046" t="s">
        <v>4</v>
      </c>
      <c r="H2046">
        <v>0</v>
      </c>
    </row>
    <row r="2047" spans="6:8" x14ac:dyDescent="0.3">
      <c r="F2047">
        <v>37888099</v>
      </c>
      <c r="G2047">
        <v>100</v>
      </c>
      <c r="H2047">
        <v>100</v>
      </c>
    </row>
    <row r="2048" spans="6:8" x14ac:dyDescent="0.3">
      <c r="F2048">
        <v>47269274</v>
      </c>
      <c r="G2048">
        <v>100</v>
      </c>
      <c r="H2048">
        <v>100</v>
      </c>
    </row>
    <row r="2049" spans="6:8" x14ac:dyDescent="0.3">
      <c r="F2049">
        <v>183692496</v>
      </c>
      <c r="G2049">
        <v>100</v>
      </c>
      <c r="H2049">
        <v>100</v>
      </c>
    </row>
    <row r="2050" spans="6:8" x14ac:dyDescent="0.3">
      <c r="F2050">
        <v>297979965</v>
      </c>
      <c r="G2050">
        <v>100</v>
      </c>
      <c r="H2050">
        <v>95</v>
      </c>
    </row>
    <row r="2051" spans="6:8" x14ac:dyDescent="0.3">
      <c r="F2051">
        <v>35338653</v>
      </c>
      <c r="G2051">
        <v>100</v>
      </c>
      <c r="H2051">
        <v>97</v>
      </c>
    </row>
    <row r="2052" spans="6:8" x14ac:dyDescent="0.3">
      <c r="F2052">
        <v>25400505</v>
      </c>
      <c r="G2052">
        <v>100</v>
      </c>
      <c r="H2052">
        <v>96</v>
      </c>
    </row>
    <row r="2053" spans="6:8" x14ac:dyDescent="0.3">
      <c r="F2053">
        <v>37358162</v>
      </c>
      <c r="G2053">
        <v>100</v>
      </c>
      <c r="H2053">
        <v>25</v>
      </c>
    </row>
    <row r="2054" spans="6:8" x14ac:dyDescent="0.3">
      <c r="F2054">
        <v>220222963</v>
      </c>
      <c r="G2054">
        <v>100</v>
      </c>
      <c r="H2054">
        <v>88</v>
      </c>
    </row>
    <row r="2055" spans="6:8" x14ac:dyDescent="0.3">
      <c r="F2055">
        <v>145650760</v>
      </c>
      <c r="G2055">
        <v>100</v>
      </c>
      <c r="H2055">
        <v>40</v>
      </c>
    </row>
    <row r="2056" spans="6:8" x14ac:dyDescent="0.3">
      <c r="F2056">
        <v>273359154</v>
      </c>
      <c r="G2056">
        <v>0</v>
      </c>
      <c r="H2056">
        <v>0</v>
      </c>
    </row>
    <row r="2057" spans="6:8" x14ac:dyDescent="0.3">
      <c r="F2057">
        <v>193048676</v>
      </c>
      <c r="G2057">
        <v>63</v>
      </c>
      <c r="H2057">
        <v>67</v>
      </c>
    </row>
    <row r="2058" spans="6:8" hidden="1" x14ac:dyDescent="0.3">
      <c r="F2058">
        <v>25004107</v>
      </c>
      <c r="G2058">
        <v>100</v>
      </c>
      <c r="H2058" t="s">
        <v>4</v>
      </c>
    </row>
    <row r="2059" spans="6:8" x14ac:dyDescent="0.3">
      <c r="F2059">
        <v>93631695</v>
      </c>
      <c r="G2059">
        <v>11</v>
      </c>
      <c r="H2059">
        <v>40</v>
      </c>
    </row>
    <row r="2060" spans="6:8" hidden="1" x14ac:dyDescent="0.3">
      <c r="F2060">
        <v>379149545</v>
      </c>
      <c r="G2060" t="s">
        <v>4</v>
      </c>
      <c r="H2060">
        <v>100</v>
      </c>
    </row>
    <row r="2061" spans="6:8" x14ac:dyDescent="0.3">
      <c r="F2061">
        <v>21868614</v>
      </c>
      <c r="G2061">
        <v>100</v>
      </c>
      <c r="H2061">
        <v>100</v>
      </c>
    </row>
    <row r="2062" spans="6:8" x14ac:dyDescent="0.3">
      <c r="F2062">
        <v>112566668</v>
      </c>
      <c r="G2062">
        <v>100</v>
      </c>
      <c r="H2062">
        <v>93</v>
      </c>
    </row>
    <row r="2063" spans="6:8" x14ac:dyDescent="0.3">
      <c r="F2063">
        <v>24817372</v>
      </c>
      <c r="G2063">
        <v>100</v>
      </c>
      <c r="H2063">
        <v>93</v>
      </c>
    </row>
    <row r="2064" spans="6:8" x14ac:dyDescent="0.3">
      <c r="F2064">
        <v>11949507</v>
      </c>
      <c r="G2064">
        <v>100</v>
      </c>
      <c r="H2064">
        <v>90</v>
      </c>
    </row>
    <row r="2065" spans="6:8" x14ac:dyDescent="0.3">
      <c r="F2065">
        <v>62443792</v>
      </c>
      <c r="G2065">
        <v>100</v>
      </c>
      <c r="H2065">
        <v>99</v>
      </c>
    </row>
    <row r="2066" spans="6:8" x14ac:dyDescent="0.3">
      <c r="F2066">
        <v>243661930</v>
      </c>
      <c r="G2066">
        <v>100</v>
      </c>
      <c r="H2066">
        <v>92</v>
      </c>
    </row>
    <row r="2067" spans="6:8" x14ac:dyDescent="0.3">
      <c r="F2067">
        <v>292730860</v>
      </c>
      <c r="G2067">
        <v>100</v>
      </c>
      <c r="H2067">
        <v>100</v>
      </c>
    </row>
    <row r="2068" spans="6:8" x14ac:dyDescent="0.3">
      <c r="F2068">
        <v>4451791</v>
      </c>
      <c r="G2068">
        <v>100</v>
      </c>
      <c r="H2068">
        <v>100</v>
      </c>
    </row>
    <row r="2069" spans="6:8" x14ac:dyDescent="0.3">
      <c r="F2069">
        <v>22654626</v>
      </c>
      <c r="G2069">
        <v>100</v>
      </c>
      <c r="H2069">
        <v>86</v>
      </c>
    </row>
    <row r="2070" spans="6:8" x14ac:dyDescent="0.3">
      <c r="F2070">
        <v>88336207</v>
      </c>
      <c r="G2070">
        <v>100</v>
      </c>
      <c r="H2070">
        <v>0</v>
      </c>
    </row>
    <row r="2071" spans="6:8" x14ac:dyDescent="0.3">
      <c r="F2071">
        <v>249295176</v>
      </c>
      <c r="G2071">
        <v>100</v>
      </c>
      <c r="H2071">
        <v>88</v>
      </c>
    </row>
    <row r="2072" spans="6:8" x14ac:dyDescent="0.3">
      <c r="F2072">
        <v>252562067</v>
      </c>
      <c r="G2072">
        <v>100</v>
      </c>
      <c r="H2072">
        <v>98</v>
      </c>
    </row>
    <row r="2073" spans="6:8" x14ac:dyDescent="0.3">
      <c r="F2073">
        <v>31383165</v>
      </c>
      <c r="G2073">
        <v>100</v>
      </c>
      <c r="H2073">
        <v>100</v>
      </c>
    </row>
    <row r="2074" spans="6:8" x14ac:dyDescent="0.3">
      <c r="F2074">
        <v>103698287</v>
      </c>
      <c r="G2074">
        <v>100</v>
      </c>
      <c r="H2074">
        <v>100</v>
      </c>
    </row>
    <row r="2075" spans="6:8" x14ac:dyDescent="0.3">
      <c r="F2075">
        <v>113147806</v>
      </c>
      <c r="G2075">
        <v>20</v>
      </c>
      <c r="H2075">
        <v>100</v>
      </c>
    </row>
    <row r="2076" spans="6:8" x14ac:dyDescent="0.3">
      <c r="F2076">
        <v>20607592</v>
      </c>
      <c r="G2076">
        <v>100</v>
      </c>
      <c r="H2076">
        <v>100</v>
      </c>
    </row>
    <row r="2077" spans="6:8" hidden="1" x14ac:dyDescent="0.3">
      <c r="F2077">
        <v>263060626</v>
      </c>
      <c r="G2077" t="s">
        <v>4</v>
      </c>
      <c r="H2077">
        <v>0</v>
      </c>
    </row>
    <row r="2078" spans="6:8" x14ac:dyDescent="0.3">
      <c r="F2078">
        <v>85741726</v>
      </c>
      <c r="G2078">
        <v>100</v>
      </c>
      <c r="H2078">
        <v>97</v>
      </c>
    </row>
    <row r="2079" spans="6:8" x14ac:dyDescent="0.3">
      <c r="F2079">
        <v>3568928</v>
      </c>
      <c r="G2079">
        <v>92</v>
      </c>
      <c r="H2079">
        <v>92</v>
      </c>
    </row>
    <row r="2080" spans="6:8" x14ac:dyDescent="0.3">
      <c r="F2080">
        <v>76569101</v>
      </c>
      <c r="G2080">
        <v>100</v>
      </c>
      <c r="H2080">
        <v>0</v>
      </c>
    </row>
    <row r="2081" spans="6:8" x14ac:dyDescent="0.3">
      <c r="F2081">
        <v>51016161</v>
      </c>
      <c r="G2081">
        <v>99</v>
      </c>
      <c r="H2081">
        <v>100</v>
      </c>
    </row>
    <row r="2082" spans="6:8" x14ac:dyDescent="0.3">
      <c r="F2082">
        <v>291533774</v>
      </c>
      <c r="G2082">
        <v>100</v>
      </c>
      <c r="H2082">
        <v>89</v>
      </c>
    </row>
    <row r="2083" spans="6:8" x14ac:dyDescent="0.3">
      <c r="F2083">
        <v>256480710</v>
      </c>
      <c r="G2083">
        <v>0</v>
      </c>
      <c r="H2083">
        <v>0</v>
      </c>
    </row>
    <row r="2084" spans="6:8" x14ac:dyDescent="0.3">
      <c r="F2084">
        <v>27612385</v>
      </c>
      <c r="G2084">
        <v>100</v>
      </c>
      <c r="H2084">
        <v>100</v>
      </c>
    </row>
    <row r="2085" spans="6:8" x14ac:dyDescent="0.3">
      <c r="F2085">
        <v>13054445</v>
      </c>
      <c r="G2085">
        <v>80</v>
      </c>
      <c r="H2085">
        <v>88</v>
      </c>
    </row>
    <row r="2086" spans="6:8" x14ac:dyDescent="0.3">
      <c r="F2086">
        <v>18483787</v>
      </c>
      <c r="G2086">
        <v>100</v>
      </c>
      <c r="H2086">
        <v>93</v>
      </c>
    </row>
    <row r="2087" spans="6:8" x14ac:dyDescent="0.3">
      <c r="F2087">
        <v>20374225</v>
      </c>
      <c r="G2087">
        <v>100</v>
      </c>
      <c r="H2087">
        <v>100</v>
      </c>
    </row>
    <row r="2088" spans="6:8" x14ac:dyDescent="0.3">
      <c r="F2088">
        <v>9955099</v>
      </c>
      <c r="G2088">
        <v>100</v>
      </c>
      <c r="H2088">
        <v>89</v>
      </c>
    </row>
    <row r="2089" spans="6:8" x14ac:dyDescent="0.3">
      <c r="F2089">
        <v>44972033</v>
      </c>
      <c r="G2089">
        <v>100</v>
      </c>
      <c r="H2089">
        <v>86</v>
      </c>
    </row>
    <row r="2090" spans="6:8" hidden="1" x14ac:dyDescent="0.3">
      <c r="F2090">
        <v>88283575</v>
      </c>
      <c r="G2090" t="s">
        <v>4</v>
      </c>
      <c r="H2090">
        <v>90</v>
      </c>
    </row>
    <row r="2091" spans="6:8" x14ac:dyDescent="0.3">
      <c r="F2091">
        <v>76429768</v>
      </c>
      <c r="G2091">
        <v>100</v>
      </c>
      <c r="H2091">
        <v>100</v>
      </c>
    </row>
    <row r="2092" spans="6:8" x14ac:dyDescent="0.3">
      <c r="F2092">
        <v>4010527</v>
      </c>
      <c r="G2092">
        <v>100</v>
      </c>
      <c r="H2092">
        <v>95</v>
      </c>
    </row>
    <row r="2093" spans="6:8" x14ac:dyDescent="0.3">
      <c r="F2093">
        <v>85109485</v>
      </c>
      <c r="G2093">
        <v>98</v>
      </c>
      <c r="H2093">
        <v>91</v>
      </c>
    </row>
    <row r="2094" spans="6:8" hidden="1" x14ac:dyDescent="0.3">
      <c r="F2094">
        <v>44351479</v>
      </c>
      <c r="G2094">
        <v>0</v>
      </c>
      <c r="H2094" t="s">
        <v>4</v>
      </c>
    </row>
    <row r="2095" spans="6:8" x14ac:dyDescent="0.3">
      <c r="F2095">
        <v>58113832</v>
      </c>
      <c r="G2095">
        <v>100</v>
      </c>
      <c r="H2095">
        <v>86</v>
      </c>
    </row>
    <row r="2096" spans="6:8" x14ac:dyDescent="0.3">
      <c r="F2096">
        <v>216448628</v>
      </c>
      <c r="G2096">
        <v>94</v>
      </c>
      <c r="H2096">
        <v>86</v>
      </c>
    </row>
    <row r="2097" spans="6:8" hidden="1" x14ac:dyDescent="0.3">
      <c r="F2097">
        <v>33322734</v>
      </c>
      <c r="G2097" t="s">
        <v>4</v>
      </c>
      <c r="H2097">
        <v>100</v>
      </c>
    </row>
    <row r="2098" spans="6:8" x14ac:dyDescent="0.3">
      <c r="F2098">
        <v>320775347</v>
      </c>
      <c r="G2098">
        <v>100</v>
      </c>
      <c r="H2098">
        <v>96</v>
      </c>
    </row>
    <row r="2099" spans="6:8" x14ac:dyDescent="0.3">
      <c r="F2099">
        <v>2030898</v>
      </c>
      <c r="G2099">
        <v>100</v>
      </c>
      <c r="H2099">
        <v>95</v>
      </c>
    </row>
    <row r="2100" spans="6:8" x14ac:dyDescent="0.3">
      <c r="F2100">
        <v>31538659</v>
      </c>
      <c r="G2100">
        <v>100</v>
      </c>
      <c r="H2100">
        <v>100</v>
      </c>
    </row>
    <row r="2101" spans="6:8" x14ac:dyDescent="0.3">
      <c r="F2101">
        <v>32621396</v>
      </c>
      <c r="G2101">
        <v>50</v>
      </c>
      <c r="H2101">
        <v>100</v>
      </c>
    </row>
    <row r="2102" spans="6:8" x14ac:dyDescent="0.3">
      <c r="F2102">
        <v>7065628</v>
      </c>
      <c r="G2102">
        <v>100</v>
      </c>
      <c r="H2102">
        <v>89</v>
      </c>
    </row>
    <row r="2103" spans="6:8" x14ac:dyDescent="0.3">
      <c r="F2103">
        <v>284153519</v>
      </c>
      <c r="G2103">
        <v>0</v>
      </c>
      <c r="H2103">
        <v>33</v>
      </c>
    </row>
    <row r="2104" spans="6:8" x14ac:dyDescent="0.3">
      <c r="F2104">
        <v>32379679</v>
      </c>
      <c r="G2104">
        <v>100</v>
      </c>
      <c r="H2104">
        <v>86</v>
      </c>
    </row>
    <row r="2105" spans="6:8" x14ac:dyDescent="0.3">
      <c r="F2105">
        <v>110751066</v>
      </c>
      <c r="G2105">
        <v>100</v>
      </c>
      <c r="H2105">
        <v>100</v>
      </c>
    </row>
    <row r="2106" spans="6:8" hidden="1" x14ac:dyDescent="0.3">
      <c r="F2106">
        <v>5722488</v>
      </c>
      <c r="G2106" t="s">
        <v>4</v>
      </c>
      <c r="H2106">
        <v>100</v>
      </c>
    </row>
    <row r="2107" spans="6:8" x14ac:dyDescent="0.3">
      <c r="F2107">
        <v>6410636</v>
      </c>
      <c r="G2107">
        <v>100</v>
      </c>
      <c r="H2107">
        <v>100</v>
      </c>
    </row>
    <row r="2108" spans="6:8" x14ac:dyDescent="0.3">
      <c r="F2108">
        <v>19194757</v>
      </c>
      <c r="G2108">
        <v>90</v>
      </c>
      <c r="H2108">
        <v>100</v>
      </c>
    </row>
    <row r="2109" spans="6:8" x14ac:dyDescent="0.3">
      <c r="F2109">
        <v>139177676</v>
      </c>
      <c r="G2109">
        <v>67</v>
      </c>
      <c r="H2109">
        <v>83</v>
      </c>
    </row>
    <row r="2110" spans="6:8" hidden="1" x14ac:dyDescent="0.3">
      <c r="F2110">
        <v>259851677</v>
      </c>
      <c r="G2110">
        <v>0</v>
      </c>
      <c r="H2110" t="s">
        <v>4</v>
      </c>
    </row>
    <row r="2111" spans="6:8" hidden="1" x14ac:dyDescent="0.3">
      <c r="F2111">
        <v>86958858</v>
      </c>
      <c r="G2111">
        <v>0</v>
      </c>
      <c r="H2111" t="s">
        <v>4</v>
      </c>
    </row>
    <row r="2112" spans="6:8" x14ac:dyDescent="0.3">
      <c r="F2112">
        <v>276774695</v>
      </c>
      <c r="G2112">
        <v>100</v>
      </c>
      <c r="H2112">
        <v>66</v>
      </c>
    </row>
    <row r="2113" spans="6:8" x14ac:dyDescent="0.3">
      <c r="F2113">
        <v>24085234</v>
      </c>
      <c r="G2113">
        <v>20</v>
      </c>
      <c r="H2113">
        <v>73</v>
      </c>
    </row>
    <row r="2114" spans="6:8" x14ac:dyDescent="0.3">
      <c r="F2114">
        <v>176270074</v>
      </c>
      <c r="G2114">
        <v>100</v>
      </c>
      <c r="H2114">
        <v>100</v>
      </c>
    </row>
    <row r="2115" spans="6:8" x14ac:dyDescent="0.3">
      <c r="F2115">
        <v>193455771</v>
      </c>
      <c r="G2115">
        <v>100</v>
      </c>
      <c r="H2115">
        <v>100</v>
      </c>
    </row>
    <row r="2116" spans="6:8" hidden="1" x14ac:dyDescent="0.3">
      <c r="F2116">
        <v>34288760</v>
      </c>
      <c r="G2116" t="s">
        <v>4</v>
      </c>
      <c r="H2116">
        <v>50</v>
      </c>
    </row>
    <row r="2117" spans="6:8" hidden="1" x14ac:dyDescent="0.3">
      <c r="F2117">
        <v>63979569</v>
      </c>
      <c r="G2117" t="s">
        <v>4</v>
      </c>
      <c r="H2117">
        <v>56</v>
      </c>
    </row>
    <row r="2118" spans="6:8" x14ac:dyDescent="0.3">
      <c r="F2118">
        <v>48076932</v>
      </c>
      <c r="G2118">
        <v>100</v>
      </c>
      <c r="H2118">
        <v>100</v>
      </c>
    </row>
    <row r="2119" spans="6:8" x14ac:dyDescent="0.3">
      <c r="F2119">
        <v>196466667</v>
      </c>
      <c r="G2119">
        <v>100</v>
      </c>
      <c r="H2119">
        <v>92</v>
      </c>
    </row>
    <row r="2120" spans="6:8" x14ac:dyDescent="0.3">
      <c r="F2120">
        <v>17267972</v>
      </c>
      <c r="G2120">
        <v>100</v>
      </c>
      <c r="H2120">
        <v>91</v>
      </c>
    </row>
    <row r="2121" spans="6:8" x14ac:dyDescent="0.3">
      <c r="F2121">
        <v>253725451</v>
      </c>
      <c r="G2121">
        <v>90</v>
      </c>
      <c r="H2121">
        <v>87</v>
      </c>
    </row>
    <row r="2122" spans="6:8" x14ac:dyDescent="0.3">
      <c r="F2122">
        <v>307327429</v>
      </c>
      <c r="G2122">
        <v>100</v>
      </c>
      <c r="H2122">
        <v>91</v>
      </c>
    </row>
    <row r="2123" spans="6:8" hidden="1" x14ac:dyDescent="0.3">
      <c r="F2123">
        <v>63792740</v>
      </c>
      <c r="G2123">
        <v>100</v>
      </c>
      <c r="H2123" t="s">
        <v>4</v>
      </c>
    </row>
    <row r="2124" spans="6:8" x14ac:dyDescent="0.3">
      <c r="F2124">
        <v>407984948</v>
      </c>
      <c r="G2124">
        <v>100</v>
      </c>
      <c r="H2124">
        <v>50</v>
      </c>
    </row>
    <row r="2125" spans="6:8" x14ac:dyDescent="0.3">
      <c r="F2125">
        <v>18602771</v>
      </c>
      <c r="G2125">
        <v>100</v>
      </c>
      <c r="H2125">
        <v>81</v>
      </c>
    </row>
    <row r="2126" spans="6:8" x14ac:dyDescent="0.3">
      <c r="F2126">
        <v>8925040</v>
      </c>
      <c r="G2126">
        <v>86</v>
      </c>
      <c r="H2126">
        <v>75</v>
      </c>
    </row>
    <row r="2127" spans="6:8" x14ac:dyDescent="0.3">
      <c r="F2127">
        <v>5167476</v>
      </c>
      <c r="G2127">
        <v>100</v>
      </c>
      <c r="H2127">
        <v>59</v>
      </c>
    </row>
    <row r="2128" spans="6:8" hidden="1" x14ac:dyDescent="0.3">
      <c r="F2128">
        <v>153372457</v>
      </c>
      <c r="G2128" t="s">
        <v>4</v>
      </c>
      <c r="H2128">
        <v>0</v>
      </c>
    </row>
    <row r="2129" spans="6:8" hidden="1" x14ac:dyDescent="0.3">
      <c r="F2129">
        <v>167446093</v>
      </c>
      <c r="G2129">
        <v>100</v>
      </c>
      <c r="H2129" t="s">
        <v>4</v>
      </c>
    </row>
    <row r="2130" spans="6:8" x14ac:dyDescent="0.3">
      <c r="F2130">
        <v>24346665</v>
      </c>
      <c r="G2130">
        <v>65</v>
      </c>
      <c r="H2130">
        <v>78</v>
      </c>
    </row>
    <row r="2131" spans="6:8" x14ac:dyDescent="0.3">
      <c r="F2131">
        <v>309534998</v>
      </c>
      <c r="G2131">
        <v>100</v>
      </c>
      <c r="H2131">
        <v>0</v>
      </c>
    </row>
    <row r="2132" spans="6:8" x14ac:dyDescent="0.3">
      <c r="F2132">
        <v>191000580</v>
      </c>
      <c r="G2132">
        <v>100</v>
      </c>
      <c r="H2132">
        <v>79</v>
      </c>
    </row>
    <row r="2133" spans="6:8" x14ac:dyDescent="0.3">
      <c r="F2133">
        <v>4129654</v>
      </c>
      <c r="G2133">
        <v>100</v>
      </c>
      <c r="H2133">
        <v>100</v>
      </c>
    </row>
    <row r="2134" spans="6:8" x14ac:dyDescent="0.3">
      <c r="F2134">
        <v>50328841</v>
      </c>
      <c r="G2134">
        <v>100</v>
      </c>
      <c r="H2134">
        <v>87</v>
      </c>
    </row>
    <row r="2135" spans="6:8" x14ac:dyDescent="0.3">
      <c r="F2135">
        <v>10338247</v>
      </c>
      <c r="G2135">
        <v>100</v>
      </c>
      <c r="H2135">
        <v>25</v>
      </c>
    </row>
    <row r="2136" spans="6:8" x14ac:dyDescent="0.3">
      <c r="F2136">
        <v>278928585</v>
      </c>
      <c r="G2136">
        <v>100</v>
      </c>
      <c r="H2136">
        <v>93</v>
      </c>
    </row>
    <row r="2137" spans="6:8" x14ac:dyDescent="0.3">
      <c r="F2137">
        <v>188183</v>
      </c>
      <c r="G2137">
        <v>0</v>
      </c>
      <c r="H2137">
        <v>0</v>
      </c>
    </row>
    <row r="2138" spans="6:8" x14ac:dyDescent="0.3">
      <c r="F2138">
        <v>32794340</v>
      </c>
      <c r="G2138">
        <v>100</v>
      </c>
      <c r="H2138">
        <v>69</v>
      </c>
    </row>
    <row r="2139" spans="6:8" x14ac:dyDescent="0.3">
      <c r="F2139">
        <v>253689994</v>
      </c>
      <c r="G2139">
        <v>100</v>
      </c>
      <c r="H2139">
        <v>100</v>
      </c>
    </row>
    <row r="2140" spans="6:8" x14ac:dyDescent="0.3">
      <c r="F2140">
        <v>183990824</v>
      </c>
      <c r="G2140">
        <v>70</v>
      </c>
      <c r="H2140">
        <v>80</v>
      </c>
    </row>
    <row r="2141" spans="6:8" x14ac:dyDescent="0.3">
      <c r="F2141">
        <v>271871372</v>
      </c>
      <c r="G2141">
        <v>0</v>
      </c>
      <c r="H2141">
        <v>0</v>
      </c>
    </row>
    <row r="2142" spans="6:8" x14ac:dyDescent="0.3">
      <c r="F2142">
        <v>66236699</v>
      </c>
      <c r="G2142">
        <v>100</v>
      </c>
      <c r="H2142">
        <v>100</v>
      </c>
    </row>
    <row r="2143" spans="6:8" hidden="1" x14ac:dyDescent="0.3">
      <c r="F2143">
        <v>143129329</v>
      </c>
      <c r="G2143" t="s">
        <v>4</v>
      </c>
      <c r="H2143">
        <v>100</v>
      </c>
    </row>
    <row r="2144" spans="6:8" x14ac:dyDescent="0.3">
      <c r="F2144">
        <v>9812884</v>
      </c>
      <c r="G2144">
        <v>100</v>
      </c>
      <c r="H2144">
        <v>99</v>
      </c>
    </row>
    <row r="2145" spans="6:8" hidden="1" x14ac:dyDescent="0.3">
      <c r="F2145">
        <v>1420131</v>
      </c>
      <c r="G2145" t="s">
        <v>4</v>
      </c>
      <c r="H2145">
        <v>100</v>
      </c>
    </row>
    <row r="2146" spans="6:8" x14ac:dyDescent="0.3">
      <c r="F2146">
        <v>1528160</v>
      </c>
      <c r="G2146">
        <v>100</v>
      </c>
      <c r="H2146">
        <v>94</v>
      </c>
    </row>
    <row r="2147" spans="6:8" x14ac:dyDescent="0.3">
      <c r="F2147">
        <v>131184559</v>
      </c>
      <c r="G2147">
        <v>100</v>
      </c>
      <c r="H2147">
        <v>0</v>
      </c>
    </row>
    <row r="2148" spans="6:8" x14ac:dyDescent="0.3">
      <c r="F2148">
        <v>152610913</v>
      </c>
      <c r="G2148">
        <v>100</v>
      </c>
      <c r="H2148">
        <v>100</v>
      </c>
    </row>
    <row r="2149" spans="6:8" x14ac:dyDescent="0.3">
      <c r="F2149">
        <v>44772698</v>
      </c>
      <c r="G2149">
        <v>100</v>
      </c>
      <c r="H2149">
        <v>69</v>
      </c>
    </row>
    <row r="2150" spans="6:8" hidden="1" x14ac:dyDescent="0.3">
      <c r="F2150">
        <v>189062703</v>
      </c>
      <c r="G2150">
        <v>100</v>
      </c>
      <c r="H2150" t="s">
        <v>4</v>
      </c>
    </row>
    <row r="2151" spans="6:8" x14ac:dyDescent="0.3">
      <c r="F2151">
        <v>34532773</v>
      </c>
      <c r="G2151">
        <v>100</v>
      </c>
      <c r="H2151">
        <v>50</v>
      </c>
    </row>
    <row r="2152" spans="6:8" x14ac:dyDescent="0.3">
      <c r="F2152">
        <v>6540835</v>
      </c>
      <c r="G2152">
        <v>100</v>
      </c>
      <c r="H2152">
        <v>97</v>
      </c>
    </row>
    <row r="2153" spans="6:8" x14ac:dyDescent="0.3">
      <c r="F2153">
        <v>78700881</v>
      </c>
      <c r="G2153">
        <v>100</v>
      </c>
      <c r="H2153">
        <v>56</v>
      </c>
    </row>
    <row r="2154" spans="6:8" x14ac:dyDescent="0.3">
      <c r="F2154">
        <v>4793411</v>
      </c>
      <c r="G2154">
        <v>100</v>
      </c>
      <c r="H2154">
        <v>70</v>
      </c>
    </row>
    <row r="2155" spans="6:8" x14ac:dyDescent="0.3">
      <c r="F2155">
        <v>13622937</v>
      </c>
      <c r="G2155">
        <v>100</v>
      </c>
      <c r="H2155">
        <v>60</v>
      </c>
    </row>
    <row r="2156" spans="6:8" hidden="1" x14ac:dyDescent="0.3">
      <c r="F2156">
        <v>125219844</v>
      </c>
      <c r="G2156">
        <v>50</v>
      </c>
      <c r="H2156" t="s">
        <v>4</v>
      </c>
    </row>
    <row r="2157" spans="6:8" x14ac:dyDescent="0.3">
      <c r="F2157">
        <v>200380610</v>
      </c>
      <c r="G2157">
        <v>56</v>
      </c>
      <c r="H2157">
        <v>18</v>
      </c>
    </row>
    <row r="2158" spans="6:8" hidden="1" x14ac:dyDescent="0.3">
      <c r="F2158">
        <v>4603430</v>
      </c>
      <c r="G2158" t="s">
        <v>4</v>
      </c>
      <c r="H2158">
        <v>100</v>
      </c>
    </row>
    <row r="2159" spans="6:8" x14ac:dyDescent="0.3">
      <c r="F2159">
        <v>273391128</v>
      </c>
      <c r="G2159">
        <v>100</v>
      </c>
      <c r="H2159">
        <v>96</v>
      </c>
    </row>
    <row r="2160" spans="6:8" x14ac:dyDescent="0.3">
      <c r="F2160">
        <v>44186044</v>
      </c>
      <c r="G2160">
        <v>100</v>
      </c>
      <c r="H2160">
        <v>90</v>
      </c>
    </row>
    <row r="2161" spans="6:8" x14ac:dyDescent="0.3">
      <c r="F2161">
        <v>19296635</v>
      </c>
      <c r="G2161">
        <v>100</v>
      </c>
      <c r="H2161">
        <v>100</v>
      </c>
    </row>
    <row r="2162" spans="6:8" x14ac:dyDescent="0.3">
      <c r="F2162">
        <v>136671442</v>
      </c>
      <c r="G2162">
        <v>100</v>
      </c>
      <c r="H2162">
        <v>97</v>
      </c>
    </row>
    <row r="2163" spans="6:8" x14ac:dyDescent="0.3">
      <c r="F2163">
        <v>158776724</v>
      </c>
      <c r="G2163">
        <v>100</v>
      </c>
      <c r="H2163">
        <v>99</v>
      </c>
    </row>
    <row r="2164" spans="6:8" x14ac:dyDescent="0.3">
      <c r="F2164">
        <v>251626229</v>
      </c>
      <c r="G2164">
        <v>100</v>
      </c>
      <c r="H2164">
        <v>83</v>
      </c>
    </row>
    <row r="2165" spans="6:8" x14ac:dyDescent="0.3">
      <c r="F2165">
        <v>55016</v>
      </c>
      <c r="G2165">
        <v>100</v>
      </c>
      <c r="H2165">
        <v>100</v>
      </c>
    </row>
    <row r="2166" spans="6:8" hidden="1" x14ac:dyDescent="0.3">
      <c r="F2166">
        <v>302387592</v>
      </c>
      <c r="G2166">
        <v>0</v>
      </c>
      <c r="H2166" t="s">
        <v>4</v>
      </c>
    </row>
    <row r="2167" spans="6:8" x14ac:dyDescent="0.3">
      <c r="F2167">
        <v>421123206</v>
      </c>
      <c r="G2167">
        <v>100</v>
      </c>
      <c r="H2167">
        <v>38</v>
      </c>
    </row>
    <row r="2168" spans="6:8" hidden="1" x14ac:dyDescent="0.3">
      <c r="F2168">
        <v>3116323</v>
      </c>
      <c r="G2168">
        <v>0</v>
      </c>
      <c r="H2168" t="s">
        <v>4</v>
      </c>
    </row>
    <row r="2169" spans="6:8" x14ac:dyDescent="0.3">
      <c r="F2169">
        <v>149163639</v>
      </c>
      <c r="G2169">
        <v>88</v>
      </c>
      <c r="H2169">
        <v>100</v>
      </c>
    </row>
    <row r="2170" spans="6:8" x14ac:dyDescent="0.3">
      <c r="F2170">
        <v>70704838</v>
      </c>
      <c r="G2170">
        <v>100</v>
      </c>
      <c r="H2170">
        <v>97</v>
      </c>
    </row>
    <row r="2171" spans="6:8" x14ac:dyDescent="0.3">
      <c r="F2171">
        <v>83881290</v>
      </c>
      <c r="G2171">
        <v>100</v>
      </c>
      <c r="H2171">
        <v>100</v>
      </c>
    </row>
    <row r="2172" spans="6:8" x14ac:dyDescent="0.3">
      <c r="F2172">
        <v>5348675</v>
      </c>
      <c r="G2172">
        <v>70</v>
      </c>
      <c r="H2172">
        <v>0</v>
      </c>
    </row>
    <row r="2173" spans="6:8" x14ac:dyDescent="0.3">
      <c r="F2173">
        <v>13736018</v>
      </c>
      <c r="G2173">
        <v>100</v>
      </c>
      <c r="H2173">
        <v>100</v>
      </c>
    </row>
    <row r="2174" spans="6:8" x14ac:dyDescent="0.3">
      <c r="F2174">
        <v>842262</v>
      </c>
      <c r="G2174">
        <v>100</v>
      </c>
      <c r="H2174">
        <v>100</v>
      </c>
    </row>
    <row r="2175" spans="6:8" x14ac:dyDescent="0.3">
      <c r="F2175">
        <v>180899424</v>
      </c>
      <c r="G2175">
        <v>100</v>
      </c>
      <c r="H2175">
        <v>98</v>
      </c>
    </row>
    <row r="2176" spans="6:8" x14ac:dyDescent="0.3">
      <c r="F2176">
        <v>194826634</v>
      </c>
      <c r="G2176">
        <v>100</v>
      </c>
      <c r="H2176">
        <v>86</v>
      </c>
    </row>
    <row r="2177" spans="6:8" x14ac:dyDescent="0.3">
      <c r="F2177">
        <v>291424503</v>
      </c>
      <c r="G2177">
        <v>100</v>
      </c>
      <c r="H2177">
        <v>87</v>
      </c>
    </row>
    <row r="2178" spans="6:8" hidden="1" x14ac:dyDescent="0.3">
      <c r="F2178">
        <v>210718700</v>
      </c>
      <c r="G2178" t="s">
        <v>4</v>
      </c>
      <c r="H2178">
        <v>50</v>
      </c>
    </row>
    <row r="2179" spans="6:8" x14ac:dyDescent="0.3">
      <c r="F2179">
        <v>50542185</v>
      </c>
      <c r="G2179">
        <v>100</v>
      </c>
      <c r="H2179">
        <v>100</v>
      </c>
    </row>
    <row r="2180" spans="6:8" x14ac:dyDescent="0.3">
      <c r="F2180">
        <v>146171031</v>
      </c>
      <c r="G2180">
        <v>100</v>
      </c>
      <c r="H2180">
        <v>93</v>
      </c>
    </row>
    <row r="2181" spans="6:8" x14ac:dyDescent="0.3">
      <c r="F2181">
        <v>232546055</v>
      </c>
      <c r="G2181">
        <v>100</v>
      </c>
      <c r="H2181">
        <v>82</v>
      </c>
    </row>
    <row r="2182" spans="6:8" x14ac:dyDescent="0.3">
      <c r="F2182">
        <v>113826425</v>
      </c>
      <c r="G2182">
        <v>100</v>
      </c>
      <c r="H2182">
        <v>85</v>
      </c>
    </row>
    <row r="2183" spans="6:8" x14ac:dyDescent="0.3">
      <c r="F2183">
        <v>1816495</v>
      </c>
      <c r="G2183">
        <v>78</v>
      </c>
      <c r="H2183">
        <v>50</v>
      </c>
    </row>
    <row r="2184" spans="6:8" hidden="1" x14ac:dyDescent="0.3">
      <c r="F2184">
        <v>148398</v>
      </c>
      <c r="G2184">
        <v>0</v>
      </c>
      <c r="H2184" t="s">
        <v>4</v>
      </c>
    </row>
    <row r="2185" spans="6:8" hidden="1" x14ac:dyDescent="0.3">
      <c r="F2185">
        <v>35331231</v>
      </c>
      <c r="G2185">
        <v>0</v>
      </c>
      <c r="H2185" t="s">
        <v>4</v>
      </c>
    </row>
    <row r="2186" spans="6:8" hidden="1" x14ac:dyDescent="0.3">
      <c r="F2186">
        <v>39956104</v>
      </c>
      <c r="G2186">
        <v>0</v>
      </c>
      <c r="H2186" t="s">
        <v>4</v>
      </c>
    </row>
    <row r="2187" spans="6:8" x14ac:dyDescent="0.3">
      <c r="F2187">
        <v>65031558</v>
      </c>
      <c r="G2187">
        <v>100</v>
      </c>
      <c r="H2187">
        <v>86</v>
      </c>
    </row>
    <row r="2188" spans="6:8" x14ac:dyDescent="0.3">
      <c r="F2188">
        <v>14191394</v>
      </c>
      <c r="G2188">
        <v>50</v>
      </c>
      <c r="H2188">
        <v>50</v>
      </c>
    </row>
    <row r="2189" spans="6:8" hidden="1" x14ac:dyDescent="0.3">
      <c r="F2189">
        <v>128750567</v>
      </c>
      <c r="G2189">
        <v>100</v>
      </c>
      <c r="H2189" t="s">
        <v>4</v>
      </c>
    </row>
    <row r="2190" spans="6:8" x14ac:dyDescent="0.3">
      <c r="F2190">
        <v>6717554</v>
      </c>
      <c r="G2190">
        <v>100</v>
      </c>
      <c r="H2190">
        <v>93</v>
      </c>
    </row>
    <row r="2191" spans="6:8" x14ac:dyDescent="0.3">
      <c r="F2191">
        <v>187128080</v>
      </c>
      <c r="G2191">
        <v>80</v>
      </c>
      <c r="H2191">
        <v>93</v>
      </c>
    </row>
    <row r="2192" spans="6:8" x14ac:dyDescent="0.3">
      <c r="F2192">
        <v>126178545</v>
      </c>
      <c r="G2192">
        <v>100</v>
      </c>
      <c r="H2192">
        <v>100</v>
      </c>
    </row>
    <row r="2193" spans="6:8" x14ac:dyDescent="0.3">
      <c r="F2193">
        <v>29938723</v>
      </c>
      <c r="G2193">
        <v>100</v>
      </c>
      <c r="H2193">
        <v>100</v>
      </c>
    </row>
    <row r="2194" spans="6:8" x14ac:dyDescent="0.3">
      <c r="F2194">
        <v>236405465</v>
      </c>
      <c r="G2194">
        <v>100</v>
      </c>
      <c r="H2194">
        <v>100</v>
      </c>
    </row>
    <row r="2195" spans="6:8" x14ac:dyDescent="0.3">
      <c r="F2195">
        <v>46460543</v>
      </c>
      <c r="G2195">
        <v>100</v>
      </c>
      <c r="H2195">
        <v>50</v>
      </c>
    </row>
    <row r="2196" spans="6:8" x14ac:dyDescent="0.3">
      <c r="F2196">
        <v>129007664</v>
      </c>
      <c r="G2196">
        <v>100</v>
      </c>
      <c r="H2196">
        <v>43</v>
      </c>
    </row>
    <row r="2197" spans="6:8" x14ac:dyDescent="0.3">
      <c r="F2197">
        <v>5082633</v>
      </c>
      <c r="G2197">
        <v>100</v>
      </c>
      <c r="H2197">
        <v>100</v>
      </c>
    </row>
    <row r="2198" spans="6:8" x14ac:dyDescent="0.3">
      <c r="F2198">
        <v>173544705</v>
      </c>
      <c r="G2198">
        <v>80</v>
      </c>
      <c r="H2198">
        <v>67</v>
      </c>
    </row>
    <row r="2199" spans="6:8" hidden="1" x14ac:dyDescent="0.3">
      <c r="F2199">
        <v>214876581</v>
      </c>
      <c r="G2199">
        <v>100</v>
      </c>
      <c r="H2199" t="s">
        <v>4</v>
      </c>
    </row>
    <row r="2200" spans="6:8" x14ac:dyDescent="0.3">
      <c r="F2200">
        <v>37075787</v>
      </c>
      <c r="G2200">
        <v>60</v>
      </c>
      <c r="H2200">
        <v>96</v>
      </c>
    </row>
    <row r="2201" spans="6:8" x14ac:dyDescent="0.3">
      <c r="F2201">
        <v>106709676</v>
      </c>
      <c r="G2201">
        <v>100</v>
      </c>
      <c r="H2201">
        <v>100</v>
      </c>
    </row>
    <row r="2202" spans="6:8" x14ac:dyDescent="0.3">
      <c r="F2202">
        <v>110708230</v>
      </c>
      <c r="G2202">
        <v>100</v>
      </c>
      <c r="H2202">
        <v>100</v>
      </c>
    </row>
    <row r="2203" spans="6:8" hidden="1" x14ac:dyDescent="0.3">
      <c r="F2203">
        <v>198727587</v>
      </c>
      <c r="G2203" t="s">
        <v>4</v>
      </c>
      <c r="H2203">
        <v>0</v>
      </c>
    </row>
    <row r="2204" spans="6:8" x14ac:dyDescent="0.3">
      <c r="F2204">
        <v>19578117</v>
      </c>
      <c r="G2204">
        <v>100</v>
      </c>
      <c r="H2204">
        <v>100</v>
      </c>
    </row>
    <row r="2205" spans="6:8" x14ac:dyDescent="0.3">
      <c r="F2205">
        <v>10992034</v>
      </c>
      <c r="G2205">
        <v>100</v>
      </c>
      <c r="H2205">
        <v>96</v>
      </c>
    </row>
    <row r="2206" spans="6:8" x14ac:dyDescent="0.3">
      <c r="F2206">
        <v>19198533</v>
      </c>
      <c r="G2206">
        <v>100</v>
      </c>
      <c r="H2206">
        <v>97</v>
      </c>
    </row>
    <row r="2207" spans="6:8" hidden="1" x14ac:dyDescent="0.3">
      <c r="F2207">
        <v>186646215</v>
      </c>
      <c r="G2207" t="s">
        <v>4</v>
      </c>
      <c r="H2207">
        <v>100</v>
      </c>
    </row>
    <row r="2208" spans="6:8" x14ac:dyDescent="0.3">
      <c r="F2208">
        <v>248306059</v>
      </c>
      <c r="G2208">
        <v>100</v>
      </c>
      <c r="H2208">
        <v>97</v>
      </c>
    </row>
    <row r="2209" spans="6:8" x14ac:dyDescent="0.3">
      <c r="F2209">
        <v>259028562</v>
      </c>
      <c r="G2209">
        <v>40</v>
      </c>
      <c r="H2209">
        <v>10</v>
      </c>
    </row>
    <row r="2210" spans="6:8" hidden="1" x14ac:dyDescent="0.3">
      <c r="F2210">
        <v>24955251</v>
      </c>
      <c r="G2210" t="s">
        <v>4</v>
      </c>
      <c r="H2210">
        <v>0</v>
      </c>
    </row>
    <row r="2211" spans="6:8" x14ac:dyDescent="0.3">
      <c r="F2211">
        <v>2844161</v>
      </c>
      <c r="G2211">
        <v>86</v>
      </c>
      <c r="H2211">
        <v>0</v>
      </c>
    </row>
    <row r="2212" spans="6:8" x14ac:dyDescent="0.3">
      <c r="F2212">
        <v>38244841</v>
      </c>
      <c r="G2212">
        <v>0</v>
      </c>
      <c r="H2212">
        <v>50</v>
      </c>
    </row>
    <row r="2213" spans="6:8" x14ac:dyDescent="0.3">
      <c r="F2213">
        <v>37736650</v>
      </c>
      <c r="G2213">
        <v>90</v>
      </c>
      <c r="H2213">
        <v>90</v>
      </c>
    </row>
    <row r="2214" spans="6:8" x14ac:dyDescent="0.3">
      <c r="F2214">
        <v>59824620</v>
      </c>
      <c r="G2214">
        <v>100</v>
      </c>
      <c r="H2214">
        <v>81</v>
      </c>
    </row>
    <row r="2215" spans="6:8" x14ac:dyDescent="0.3">
      <c r="F2215">
        <v>6998292</v>
      </c>
      <c r="G2215">
        <v>100</v>
      </c>
      <c r="H2215">
        <v>63</v>
      </c>
    </row>
    <row r="2216" spans="6:8" x14ac:dyDescent="0.3">
      <c r="F2216">
        <v>99890373</v>
      </c>
      <c r="G2216">
        <v>100</v>
      </c>
      <c r="H2216">
        <v>100</v>
      </c>
    </row>
    <row r="2217" spans="6:8" x14ac:dyDescent="0.3">
      <c r="F2217">
        <v>152577348</v>
      </c>
      <c r="G2217">
        <v>100</v>
      </c>
      <c r="H2217">
        <v>97</v>
      </c>
    </row>
    <row r="2218" spans="6:8" x14ac:dyDescent="0.3">
      <c r="F2218">
        <v>159735119</v>
      </c>
      <c r="G2218">
        <v>100</v>
      </c>
      <c r="H2218">
        <v>86</v>
      </c>
    </row>
    <row r="2219" spans="6:8" x14ac:dyDescent="0.3">
      <c r="F2219">
        <v>5065650</v>
      </c>
      <c r="G2219">
        <v>100</v>
      </c>
      <c r="H2219">
        <v>100</v>
      </c>
    </row>
    <row r="2220" spans="6:8" x14ac:dyDescent="0.3">
      <c r="F2220">
        <v>97014845</v>
      </c>
      <c r="G2220">
        <v>100</v>
      </c>
      <c r="H2220">
        <v>100</v>
      </c>
    </row>
    <row r="2221" spans="6:8" x14ac:dyDescent="0.3">
      <c r="F2221">
        <v>940908</v>
      </c>
      <c r="G2221">
        <v>100</v>
      </c>
      <c r="H2221">
        <v>100</v>
      </c>
    </row>
    <row r="2222" spans="6:8" hidden="1" x14ac:dyDescent="0.3">
      <c r="F2222">
        <v>20474972</v>
      </c>
      <c r="G2222" t="s">
        <v>4</v>
      </c>
      <c r="H2222">
        <v>0</v>
      </c>
    </row>
    <row r="2223" spans="6:8" x14ac:dyDescent="0.3">
      <c r="F2223">
        <v>99339663</v>
      </c>
      <c r="G2223">
        <v>100</v>
      </c>
      <c r="H2223">
        <v>100</v>
      </c>
    </row>
    <row r="2224" spans="6:8" x14ac:dyDescent="0.3">
      <c r="F2224">
        <v>97035552</v>
      </c>
      <c r="G2224">
        <v>100</v>
      </c>
      <c r="H2224">
        <v>91</v>
      </c>
    </row>
    <row r="2225" spans="6:8" x14ac:dyDescent="0.3">
      <c r="F2225">
        <v>57534598</v>
      </c>
      <c r="G2225">
        <v>100</v>
      </c>
      <c r="H2225">
        <v>0</v>
      </c>
    </row>
    <row r="2226" spans="6:8" x14ac:dyDescent="0.3">
      <c r="F2226">
        <v>111004886</v>
      </c>
      <c r="G2226">
        <v>100</v>
      </c>
      <c r="H2226">
        <v>96</v>
      </c>
    </row>
    <row r="2227" spans="6:8" x14ac:dyDescent="0.3">
      <c r="F2227">
        <v>161460462</v>
      </c>
      <c r="G2227">
        <v>100</v>
      </c>
      <c r="H2227">
        <v>93</v>
      </c>
    </row>
    <row r="2228" spans="6:8" x14ac:dyDescent="0.3">
      <c r="F2228">
        <v>57178818</v>
      </c>
      <c r="G2228">
        <v>100</v>
      </c>
      <c r="H2228">
        <v>67</v>
      </c>
    </row>
    <row r="2229" spans="6:8" hidden="1" x14ac:dyDescent="0.3">
      <c r="F2229">
        <v>15560422</v>
      </c>
      <c r="G2229" t="s">
        <v>4</v>
      </c>
      <c r="H2229">
        <v>100</v>
      </c>
    </row>
    <row r="2230" spans="6:8" x14ac:dyDescent="0.3">
      <c r="F2230">
        <v>224870607</v>
      </c>
      <c r="G2230">
        <v>100</v>
      </c>
      <c r="H2230">
        <v>100</v>
      </c>
    </row>
    <row r="2231" spans="6:8" x14ac:dyDescent="0.3">
      <c r="F2231">
        <v>44259</v>
      </c>
      <c r="G2231">
        <v>100</v>
      </c>
      <c r="H2231">
        <v>90</v>
      </c>
    </row>
    <row r="2232" spans="6:8" hidden="1" x14ac:dyDescent="0.3">
      <c r="F2232">
        <v>28969849</v>
      </c>
      <c r="G2232" t="s">
        <v>4</v>
      </c>
      <c r="H2232">
        <v>50</v>
      </c>
    </row>
    <row r="2233" spans="6:8" x14ac:dyDescent="0.3">
      <c r="F2233">
        <v>1015950</v>
      </c>
      <c r="G2233">
        <v>25</v>
      </c>
      <c r="H2233">
        <v>38</v>
      </c>
    </row>
    <row r="2234" spans="6:8" x14ac:dyDescent="0.3">
      <c r="F2234">
        <v>36180226</v>
      </c>
      <c r="G2234">
        <v>40</v>
      </c>
      <c r="H2234">
        <v>50</v>
      </c>
    </row>
    <row r="2235" spans="6:8" hidden="1" x14ac:dyDescent="0.3">
      <c r="F2235">
        <v>8581354</v>
      </c>
      <c r="G2235" t="s">
        <v>4</v>
      </c>
      <c r="H2235">
        <v>0</v>
      </c>
    </row>
    <row r="2236" spans="6:8" hidden="1" x14ac:dyDescent="0.3">
      <c r="F2236">
        <v>44838019</v>
      </c>
      <c r="G2236" t="s">
        <v>4</v>
      </c>
      <c r="H2236">
        <v>50</v>
      </c>
    </row>
    <row r="2237" spans="6:8" hidden="1" x14ac:dyDescent="0.3">
      <c r="F2237">
        <v>79544131</v>
      </c>
      <c r="G2237" t="s">
        <v>4</v>
      </c>
      <c r="H2237">
        <v>100</v>
      </c>
    </row>
    <row r="2238" spans="6:8" x14ac:dyDescent="0.3">
      <c r="F2238">
        <v>9803773</v>
      </c>
      <c r="G2238">
        <v>100</v>
      </c>
      <c r="H2238">
        <v>67</v>
      </c>
    </row>
    <row r="2239" spans="6:8" x14ac:dyDescent="0.3">
      <c r="F2239">
        <v>188588652</v>
      </c>
      <c r="G2239">
        <v>100</v>
      </c>
      <c r="H2239">
        <v>100</v>
      </c>
    </row>
    <row r="2240" spans="6:8" x14ac:dyDescent="0.3">
      <c r="F2240">
        <v>21148215</v>
      </c>
      <c r="G2240">
        <v>100</v>
      </c>
      <c r="H2240">
        <v>0</v>
      </c>
    </row>
    <row r="2241" spans="6:8" x14ac:dyDescent="0.3">
      <c r="F2241">
        <v>105820707</v>
      </c>
      <c r="G2241">
        <v>100</v>
      </c>
      <c r="H2241">
        <v>81</v>
      </c>
    </row>
    <row r="2242" spans="6:8" x14ac:dyDescent="0.3">
      <c r="F2242">
        <v>3426046</v>
      </c>
      <c r="G2242">
        <v>100</v>
      </c>
      <c r="H2242">
        <v>100</v>
      </c>
    </row>
    <row r="2243" spans="6:8" x14ac:dyDescent="0.3">
      <c r="F2243">
        <v>29395026</v>
      </c>
      <c r="G2243">
        <v>100</v>
      </c>
      <c r="H2243">
        <v>100</v>
      </c>
    </row>
    <row r="2244" spans="6:8" x14ac:dyDescent="0.3">
      <c r="F2244">
        <v>234585455</v>
      </c>
      <c r="G2244">
        <v>75</v>
      </c>
      <c r="H2244">
        <v>100</v>
      </c>
    </row>
    <row r="2245" spans="6:8" x14ac:dyDescent="0.3">
      <c r="F2245">
        <v>35921234</v>
      </c>
      <c r="G2245">
        <v>100</v>
      </c>
      <c r="H2245">
        <v>100</v>
      </c>
    </row>
    <row r="2246" spans="6:8" hidden="1" x14ac:dyDescent="0.3">
      <c r="F2246">
        <v>56338565</v>
      </c>
      <c r="G2246" t="s">
        <v>4</v>
      </c>
      <c r="H2246">
        <v>0</v>
      </c>
    </row>
    <row r="2247" spans="6:8" x14ac:dyDescent="0.3">
      <c r="F2247">
        <v>1907163</v>
      </c>
      <c r="G2247">
        <v>100</v>
      </c>
      <c r="H2247">
        <v>0</v>
      </c>
    </row>
    <row r="2248" spans="6:8" x14ac:dyDescent="0.3">
      <c r="F2248">
        <v>19968982</v>
      </c>
      <c r="G2248">
        <v>100</v>
      </c>
      <c r="H2248">
        <v>94</v>
      </c>
    </row>
    <row r="2249" spans="6:8" x14ac:dyDescent="0.3">
      <c r="F2249">
        <v>226574539</v>
      </c>
      <c r="G2249">
        <v>100</v>
      </c>
      <c r="H2249">
        <v>100</v>
      </c>
    </row>
    <row r="2250" spans="6:8" hidden="1" x14ac:dyDescent="0.3">
      <c r="F2250">
        <v>189713885</v>
      </c>
      <c r="G2250" t="s">
        <v>4</v>
      </c>
      <c r="H2250">
        <v>100</v>
      </c>
    </row>
    <row r="2251" spans="6:8" x14ac:dyDescent="0.3">
      <c r="F2251">
        <v>87707656</v>
      </c>
      <c r="G2251">
        <v>100</v>
      </c>
      <c r="H2251">
        <v>100</v>
      </c>
    </row>
    <row r="2252" spans="6:8" x14ac:dyDescent="0.3">
      <c r="F2252">
        <v>212266660</v>
      </c>
      <c r="G2252">
        <v>100</v>
      </c>
      <c r="H2252">
        <v>75</v>
      </c>
    </row>
    <row r="2253" spans="6:8" x14ac:dyDescent="0.3">
      <c r="F2253">
        <v>28504497</v>
      </c>
      <c r="G2253">
        <v>100</v>
      </c>
      <c r="H2253">
        <v>100</v>
      </c>
    </row>
    <row r="2254" spans="6:8" x14ac:dyDescent="0.3">
      <c r="F2254">
        <v>224548498</v>
      </c>
      <c r="G2254">
        <v>100</v>
      </c>
      <c r="H2254">
        <v>100</v>
      </c>
    </row>
    <row r="2255" spans="6:8" hidden="1" x14ac:dyDescent="0.3">
      <c r="F2255">
        <v>308304009</v>
      </c>
      <c r="G2255" t="s">
        <v>4</v>
      </c>
      <c r="H2255">
        <v>80</v>
      </c>
    </row>
    <row r="2256" spans="6:8" x14ac:dyDescent="0.3">
      <c r="F2256">
        <v>123780477</v>
      </c>
      <c r="G2256">
        <v>100</v>
      </c>
      <c r="H2256">
        <v>100</v>
      </c>
    </row>
    <row r="2257" spans="6:8" x14ac:dyDescent="0.3">
      <c r="F2257">
        <v>19309556</v>
      </c>
      <c r="G2257">
        <v>100</v>
      </c>
      <c r="H2257">
        <v>100</v>
      </c>
    </row>
    <row r="2258" spans="6:8" x14ac:dyDescent="0.3">
      <c r="F2258">
        <v>116751674</v>
      </c>
      <c r="G2258">
        <v>100</v>
      </c>
      <c r="H2258">
        <v>97</v>
      </c>
    </row>
    <row r="2259" spans="6:8" x14ac:dyDescent="0.3">
      <c r="F2259">
        <v>269046392</v>
      </c>
      <c r="G2259">
        <v>100</v>
      </c>
      <c r="H2259">
        <v>98</v>
      </c>
    </row>
    <row r="2260" spans="6:8" x14ac:dyDescent="0.3">
      <c r="F2260">
        <v>169664485</v>
      </c>
      <c r="G2260">
        <v>100</v>
      </c>
      <c r="H2260">
        <v>100</v>
      </c>
    </row>
    <row r="2261" spans="6:8" x14ac:dyDescent="0.3">
      <c r="F2261">
        <v>22301317</v>
      </c>
      <c r="G2261">
        <v>100</v>
      </c>
      <c r="H2261">
        <v>98</v>
      </c>
    </row>
    <row r="2262" spans="6:8" x14ac:dyDescent="0.3">
      <c r="F2262">
        <v>7248585</v>
      </c>
      <c r="G2262">
        <v>100</v>
      </c>
      <c r="H2262">
        <v>94</v>
      </c>
    </row>
    <row r="2263" spans="6:8" hidden="1" x14ac:dyDescent="0.3">
      <c r="F2263">
        <v>127096940</v>
      </c>
      <c r="G2263" t="s">
        <v>4</v>
      </c>
      <c r="H2263">
        <v>100</v>
      </c>
    </row>
    <row r="2264" spans="6:8" x14ac:dyDescent="0.3">
      <c r="F2264">
        <v>92905268</v>
      </c>
      <c r="G2264">
        <v>100</v>
      </c>
      <c r="H2264">
        <v>0</v>
      </c>
    </row>
    <row r="2265" spans="6:8" hidden="1" x14ac:dyDescent="0.3">
      <c r="F2265">
        <v>196052113</v>
      </c>
      <c r="G2265" t="s">
        <v>4</v>
      </c>
      <c r="H2265">
        <v>0</v>
      </c>
    </row>
    <row r="2266" spans="6:8" x14ac:dyDescent="0.3">
      <c r="F2266">
        <v>27496971</v>
      </c>
      <c r="G2266">
        <v>100</v>
      </c>
      <c r="H2266">
        <v>67</v>
      </c>
    </row>
    <row r="2267" spans="6:8" x14ac:dyDescent="0.3">
      <c r="F2267">
        <v>276315481</v>
      </c>
      <c r="G2267">
        <v>50</v>
      </c>
      <c r="H2267">
        <v>0</v>
      </c>
    </row>
    <row r="2268" spans="6:8" x14ac:dyDescent="0.3">
      <c r="F2268">
        <v>24612953</v>
      </c>
      <c r="G2268">
        <v>100</v>
      </c>
      <c r="H2268">
        <v>99</v>
      </c>
    </row>
    <row r="2269" spans="6:8" hidden="1" x14ac:dyDescent="0.3">
      <c r="F2269">
        <v>60389751</v>
      </c>
      <c r="G2269" t="s">
        <v>4</v>
      </c>
      <c r="H2269">
        <v>60</v>
      </c>
    </row>
    <row r="2270" spans="6:8" x14ac:dyDescent="0.3">
      <c r="F2270">
        <v>92179542</v>
      </c>
      <c r="G2270">
        <v>100</v>
      </c>
      <c r="H2270">
        <v>100</v>
      </c>
    </row>
    <row r="2271" spans="6:8" x14ac:dyDescent="0.3">
      <c r="F2271">
        <v>62687078</v>
      </c>
      <c r="G2271">
        <v>100</v>
      </c>
      <c r="H2271">
        <v>100</v>
      </c>
    </row>
    <row r="2272" spans="6:8" x14ac:dyDescent="0.3">
      <c r="F2272">
        <v>73844473</v>
      </c>
      <c r="G2272">
        <v>100</v>
      </c>
      <c r="H2272">
        <v>100</v>
      </c>
    </row>
    <row r="2273" spans="6:8" x14ac:dyDescent="0.3">
      <c r="F2273">
        <v>106039324</v>
      </c>
      <c r="G2273">
        <v>70</v>
      </c>
      <c r="H2273">
        <v>77</v>
      </c>
    </row>
    <row r="2274" spans="6:8" x14ac:dyDescent="0.3">
      <c r="F2274">
        <v>174661737</v>
      </c>
      <c r="G2274">
        <v>88</v>
      </c>
      <c r="H2274">
        <v>63</v>
      </c>
    </row>
    <row r="2275" spans="6:8" x14ac:dyDescent="0.3">
      <c r="F2275">
        <v>1244099</v>
      </c>
      <c r="G2275">
        <v>100</v>
      </c>
      <c r="H2275">
        <v>100</v>
      </c>
    </row>
    <row r="2276" spans="6:8" hidden="1" x14ac:dyDescent="0.3">
      <c r="F2276">
        <v>13677023</v>
      </c>
      <c r="G2276">
        <v>100</v>
      </c>
      <c r="H2276" t="s">
        <v>4</v>
      </c>
    </row>
    <row r="2277" spans="6:8" hidden="1" x14ac:dyDescent="0.3">
      <c r="F2277">
        <v>782726</v>
      </c>
      <c r="G2277" t="s">
        <v>4</v>
      </c>
      <c r="H2277">
        <v>0</v>
      </c>
    </row>
    <row r="2278" spans="6:8" x14ac:dyDescent="0.3">
      <c r="F2278">
        <v>217956737</v>
      </c>
      <c r="G2278">
        <v>100</v>
      </c>
      <c r="H2278">
        <v>81</v>
      </c>
    </row>
    <row r="2279" spans="6:8" x14ac:dyDescent="0.3">
      <c r="F2279">
        <v>25655882</v>
      </c>
      <c r="G2279">
        <v>100</v>
      </c>
      <c r="H2279">
        <v>86</v>
      </c>
    </row>
    <row r="2280" spans="6:8" hidden="1" x14ac:dyDescent="0.3">
      <c r="F2280">
        <v>35080337</v>
      </c>
      <c r="G2280" t="s">
        <v>4</v>
      </c>
      <c r="H2280">
        <v>0</v>
      </c>
    </row>
    <row r="2281" spans="6:8" x14ac:dyDescent="0.3">
      <c r="F2281">
        <v>37167148</v>
      </c>
      <c r="G2281">
        <v>100</v>
      </c>
      <c r="H2281">
        <v>78</v>
      </c>
    </row>
    <row r="2282" spans="6:8" x14ac:dyDescent="0.3">
      <c r="F2282">
        <v>25157177</v>
      </c>
      <c r="G2282">
        <v>50</v>
      </c>
      <c r="H2282">
        <v>0</v>
      </c>
    </row>
    <row r="2283" spans="6:8" x14ac:dyDescent="0.3">
      <c r="F2283">
        <v>69304724</v>
      </c>
      <c r="G2283">
        <v>100</v>
      </c>
      <c r="H2283">
        <v>87</v>
      </c>
    </row>
    <row r="2284" spans="6:8" x14ac:dyDescent="0.3">
      <c r="F2284">
        <v>1338600</v>
      </c>
      <c r="G2284">
        <v>0</v>
      </c>
      <c r="H2284">
        <v>0</v>
      </c>
    </row>
    <row r="2285" spans="6:8" x14ac:dyDescent="0.3">
      <c r="F2285">
        <v>104963543</v>
      </c>
      <c r="G2285">
        <v>100</v>
      </c>
      <c r="H2285">
        <v>100</v>
      </c>
    </row>
    <row r="2286" spans="6:8" x14ac:dyDescent="0.3">
      <c r="F2286">
        <v>68523074</v>
      </c>
      <c r="G2286">
        <v>50</v>
      </c>
      <c r="H2286">
        <v>50</v>
      </c>
    </row>
    <row r="2287" spans="6:8" x14ac:dyDescent="0.3">
      <c r="F2287">
        <v>259212961</v>
      </c>
      <c r="G2287">
        <v>100</v>
      </c>
      <c r="H2287">
        <v>75</v>
      </c>
    </row>
    <row r="2288" spans="6:8" x14ac:dyDescent="0.3">
      <c r="F2288">
        <v>256530474</v>
      </c>
      <c r="G2288">
        <v>100</v>
      </c>
      <c r="H2288">
        <v>100</v>
      </c>
    </row>
    <row r="2289" spans="6:8" x14ac:dyDescent="0.3">
      <c r="F2289">
        <v>2543303</v>
      </c>
      <c r="G2289">
        <v>80</v>
      </c>
      <c r="H2289">
        <v>30</v>
      </c>
    </row>
    <row r="2290" spans="6:8" hidden="1" x14ac:dyDescent="0.3">
      <c r="F2290">
        <v>125373406</v>
      </c>
      <c r="G2290">
        <v>50</v>
      </c>
      <c r="H2290" t="s">
        <v>4</v>
      </c>
    </row>
    <row r="2291" spans="6:8" hidden="1" x14ac:dyDescent="0.3">
      <c r="F2291">
        <v>185767296</v>
      </c>
      <c r="G2291" t="s">
        <v>4</v>
      </c>
      <c r="H2291">
        <v>100</v>
      </c>
    </row>
    <row r="2292" spans="6:8" hidden="1" x14ac:dyDescent="0.3">
      <c r="F2292">
        <v>73514916</v>
      </c>
      <c r="G2292" t="s">
        <v>4</v>
      </c>
      <c r="H2292">
        <v>89</v>
      </c>
    </row>
    <row r="2293" spans="6:8" hidden="1" x14ac:dyDescent="0.3">
      <c r="F2293">
        <v>66105341</v>
      </c>
      <c r="G2293" t="s">
        <v>4</v>
      </c>
      <c r="H2293">
        <v>14</v>
      </c>
    </row>
    <row r="2294" spans="6:8" x14ac:dyDescent="0.3">
      <c r="F2294">
        <v>516206</v>
      </c>
      <c r="G2294">
        <v>98</v>
      </c>
      <c r="H2294">
        <v>87</v>
      </c>
    </row>
    <row r="2295" spans="6:8" x14ac:dyDescent="0.3">
      <c r="F2295">
        <v>206386181</v>
      </c>
      <c r="G2295">
        <v>0</v>
      </c>
      <c r="H2295">
        <v>0</v>
      </c>
    </row>
    <row r="2296" spans="6:8" x14ac:dyDescent="0.3">
      <c r="F2296">
        <v>11552886</v>
      </c>
      <c r="G2296">
        <v>100</v>
      </c>
      <c r="H2296">
        <v>67</v>
      </c>
    </row>
    <row r="2297" spans="6:8" x14ac:dyDescent="0.3">
      <c r="F2297">
        <v>33237911</v>
      </c>
      <c r="G2297">
        <v>100</v>
      </c>
      <c r="H2297">
        <v>89</v>
      </c>
    </row>
    <row r="2298" spans="6:8" x14ac:dyDescent="0.3">
      <c r="F2298">
        <v>94108832</v>
      </c>
      <c r="G2298">
        <v>100</v>
      </c>
      <c r="H2298">
        <v>14</v>
      </c>
    </row>
    <row r="2299" spans="6:8" x14ac:dyDescent="0.3">
      <c r="F2299">
        <v>2940245</v>
      </c>
      <c r="G2299">
        <v>100</v>
      </c>
      <c r="H2299">
        <v>100</v>
      </c>
    </row>
    <row r="2300" spans="6:8" x14ac:dyDescent="0.3">
      <c r="F2300">
        <v>32768681</v>
      </c>
      <c r="G2300">
        <v>100</v>
      </c>
      <c r="H2300">
        <v>100</v>
      </c>
    </row>
    <row r="2301" spans="6:8" x14ac:dyDescent="0.3">
      <c r="F2301">
        <v>106739849</v>
      </c>
      <c r="G2301">
        <v>100</v>
      </c>
      <c r="H2301">
        <v>100</v>
      </c>
    </row>
    <row r="2302" spans="6:8" x14ac:dyDescent="0.3">
      <c r="F2302">
        <v>14858918</v>
      </c>
      <c r="G2302">
        <v>100</v>
      </c>
      <c r="H2302">
        <v>88</v>
      </c>
    </row>
    <row r="2303" spans="6:8" x14ac:dyDescent="0.3">
      <c r="F2303">
        <v>292991667</v>
      </c>
      <c r="G2303">
        <v>100</v>
      </c>
      <c r="H2303">
        <v>50</v>
      </c>
    </row>
    <row r="2304" spans="6:8" x14ac:dyDescent="0.3">
      <c r="F2304">
        <v>2056128</v>
      </c>
      <c r="G2304">
        <v>100</v>
      </c>
      <c r="H2304">
        <v>100</v>
      </c>
    </row>
    <row r="2305" spans="6:8" hidden="1" x14ac:dyDescent="0.3">
      <c r="F2305">
        <v>69391731</v>
      </c>
      <c r="G2305">
        <v>83</v>
      </c>
      <c r="H2305" t="s">
        <v>4</v>
      </c>
    </row>
    <row r="2306" spans="6:8" x14ac:dyDescent="0.3">
      <c r="F2306">
        <v>4309728</v>
      </c>
      <c r="G2306">
        <v>90</v>
      </c>
      <c r="H2306">
        <v>50</v>
      </c>
    </row>
    <row r="2307" spans="6:8" x14ac:dyDescent="0.3">
      <c r="F2307">
        <v>5837974</v>
      </c>
      <c r="G2307">
        <v>100</v>
      </c>
      <c r="H2307">
        <v>100</v>
      </c>
    </row>
    <row r="2308" spans="6:8" x14ac:dyDescent="0.3">
      <c r="F2308">
        <v>276561726</v>
      </c>
      <c r="G2308">
        <v>96</v>
      </c>
      <c r="H2308">
        <v>92</v>
      </c>
    </row>
    <row r="2309" spans="6:8" x14ac:dyDescent="0.3">
      <c r="F2309">
        <v>6023215</v>
      </c>
      <c r="G2309">
        <v>0</v>
      </c>
      <c r="H2309">
        <v>100</v>
      </c>
    </row>
    <row r="2310" spans="6:8" x14ac:dyDescent="0.3">
      <c r="F2310">
        <v>17440538</v>
      </c>
      <c r="G2310">
        <v>100</v>
      </c>
      <c r="H2310">
        <v>50</v>
      </c>
    </row>
    <row r="2311" spans="6:8" x14ac:dyDescent="0.3">
      <c r="F2311">
        <v>44281398</v>
      </c>
      <c r="G2311">
        <v>100</v>
      </c>
      <c r="H2311">
        <v>97</v>
      </c>
    </row>
    <row r="2312" spans="6:8" x14ac:dyDescent="0.3">
      <c r="F2312">
        <v>17841499</v>
      </c>
      <c r="G2312">
        <v>100</v>
      </c>
      <c r="H2312">
        <v>100</v>
      </c>
    </row>
    <row r="2313" spans="6:8" x14ac:dyDescent="0.3">
      <c r="F2313">
        <v>26350373</v>
      </c>
      <c r="G2313">
        <v>100</v>
      </c>
      <c r="H2313">
        <v>90</v>
      </c>
    </row>
    <row r="2314" spans="6:8" x14ac:dyDescent="0.3">
      <c r="F2314">
        <v>21024351</v>
      </c>
      <c r="G2314">
        <v>100</v>
      </c>
      <c r="H2314">
        <v>81</v>
      </c>
    </row>
    <row r="2315" spans="6:8" x14ac:dyDescent="0.3">
      <c r="F2315">
        <v>164543821</v>
      </c>
      <c r="G2315">
        <v>100</v>
      </c>
      <c r="H2315">
        <v>70</v>
      </c>
    </row>
    <row r="2316" spans="6:8" x14ac:dyDescent="0.3">
      <c r="F2316">
        <v>147105533</v>
      </c>
      <c r="G2316">
        <v>100</v>
      </c>
      <c r="H2316">
        <v>100</v>
      </c>
    </row>
    <row r="2317" spans="6:8" x14ac:dyDescent="0.3">
      <c r="F2317">
        <v>290012750</v>
      </c>
      <c r="G2317">
        <v>80</v>
      </c>
      <c r="H2317">
        <v>88</v>
      </c>
    </row>
    <row r="2318" spans="6:8" x14ac:dyDescent="0.3">
      <c r="F2318">
        <v>26714305</v>
      </c>
      <c r="G2318">
        <v>100</v>
      </c>
      <c r="H2318">
        <v>0</v>
      </c>
    </row>
    <row r="2319" spans="6:8" x14ac:dyDescent="0.3">
      <c r="F2319">
        <v>23310500</v>
      </c>
      <c r="G2319">
        <v>64</v>
      </c>
      <c r="H2319">
        <v>98</v>
      </c>
    </row>
    <row r="2320" spans="6:8" x14ac:dyDescent="0.3">
      <c r="F2320">
        <v>37686099</v>
      </c>
      <c r="G2320">
        <v>100</v>
      </c>
      <c r="H2320">
        <v>100</v>
      </c>
    </row>
    <row r="2321" spans="6:8" x14ac:dyDescent="0.3">
      <c r="F2321">
        <v>21380612</v>
      </c>
      <c r="G2321">
        <v>100</v>
      </c>
      <c r="H2321">
        <v>100</v>
      </c>
    </row>
    <row r="2322" spans="6:8" x14ac:dyDescent="0.3">
      <c r="F2322">
        <v>2632371</v>
      </c>
      <c r="G2322">
        <v>100</v>
      </c>
      <c r="H2322">
        <v>95</v>
      </c>
    </row>
    <row r="2323" spans="6:8" x14ac:dyDescent="0.3">
      <c r="F2323">
        <v>194562487</v>
      </c>
      <c r="G2323">
        <v>100</v>
      </c>
      <c r="H2323">
        <v>100</v>
      </c>
    </row>
    <row r="2324" spans="6:8" x14ac:dyDescent="0.3">
      <c r="F2324">
        <v>260485507</v>
      </c>
      <c r="G2324">
        <v>100</v>
      </c>
      <c r="H2324">
        <v>100</v>
      </c>
    </row>
    <row r="2325" spans="6:8" x14ac:dyDescent="0.3">
      <c r="F2325">
        <v>39383270</v>
      </c>
      <c r="G2325">
        <v>67</v>
      </c>
      <c r="H2325">
        <v>0</v>
      </c>
    </row>
    <row r="2326" spans="6:8" x14ac:dyDescent="0.3">
      <c r="F2326">
        <v>4924637</v>
      </c>
      <c r="G2326">
        <v>90</v>
      </c>
      <c r="H2326">
        <v>78</v>
      </c>
    </row>
    <row r="2327" spans="6:8" x14ac:dyDescent="0.3">
      <c r="F2327">
        <v>298131595</v>
      </c>
      <c r="G2327">
        <v>100</v>
      </c>
      <c r="H2327">
        <v>50</v>
      </c>
    </row>
    <row r="2328" spans="6:8" x14ac:dyDescent="0.3">
      <c r="F2328">
        <v>33699825</v>
      </c>
      <c r="G2328">
        <v>100</v>
      </c>
      <c r="H2328">
        <v>59</v>
      </c>
    </row>
    <row r="2329" spans="6:8" hidden="1" x14ac:dyDescent="0.3">
      <c r="F2329">
        <v>246247220</v>
      </c>
      <c r="G2329" t="s">
        <v>4</v>
      </c>
      <c r="H2329">
        <v>0</v>
      </c>
    </row>
    <row r="2330" spans="6:8" x14ac:dyDescent="0.3">
      <c r="F2330">
        <v>10899471</v>
      </c>
      <c r="G2330">
        <v>100</v>
      </c>
      <c r="H2330">
        <v>94</v>
      </c>
    </row>
    <row r="2331" spans="6:8" x14ac:dyDescent="0.3">
      <c r="F2331">
        <v>30654608</v>
      </c>
      <c r="G2331">
        <v>100</v>
      </c>
      <c r="H2331">
        <v>96</v>
      </c>
    </row>
    <row r="2332" spans="6:8" x14ac:dyDescent="0.3">
      <c r="F2332">
        <v>11079714</v>
      </c>
      <c r="G2332">
        <v>100</v>
      </c>
      <c r="H2332">
        <v>100</v>
      </c>
    </row>
    <row r="2333" spans="6:8" hidden="1" x14ac:dyDescent="0.3">
      <c r="F2333">
        <v>1712436</v>
      </c>
      <c r="G2333" t="s">
        <v>4</v>
      </c>
      <c r="H2333">
        <v>100</v>
      </c>
    </row>
    <row r="2334" spans="6:8" hidden="1" x14ac:dyDescent="0.3">
      <c r="F2334">
        <v>61880576</v>
      </c>
      <c r="G2334" t="s">
        <v>4</v>
      </c>
      <c r="H2334">
        <v>100</v>
      </c>
    </row>
    <row r="2335" spans="6:8" x14ac:dyDescent="0.3">
      <c r="F2335">
        <v>76500205</v>
      </c>
      <c r="G2335">
        <v>100</v>
      </c>
      <c r="H2335">
        <v>97</v>
      </c>
    </row>
    <row r="2336" spans="6:8" x14ac:dyDescent="0.3">
      <c r="F2336">
        <v>26468157</v>
      </c>
      <c r="G2336">
        <v>0</v>
      </c>
      <c r="H2336">
        <v>100</v>
      </c>
    </row>
    <row r="2337" spans="6:8" hidden="1" x14ac:dyDescent="0.3">
      <c r="F2337">
        <v>32542633</v>
      </c>
      <c r="G2337" t="s">
        <v>4</v>
      </c>
      <c r="H2337">
        <v>100</v>
      </c>
    </row>
    <row r="2338" spans="6:8" hidden="1" x14ac:dyDescent="0.3">
      <c r="F2338">
        <v>1816349</v>
      </c>
      <c r="G2338" t="s">
        <v>4</v>
      </c>
      <c r="H2338">
        <v>100</v>
      </c>
    </row>
    <row r="2339" spans="6:8" x14ac:dyDescent="0.3">
      <c r="F2339">
        <v>109984745</v>
      </c>
      <c r="G2339">
        <v>25</v>
      </c>
      <c r="H2339">
        <v>0</v>
      </c>
    </row>
    <row r="2340" spans="6:8" x14ac:dyDescent="0.3">
      <c r="F2340">
        <v>26914488</v>
      </c>
      <c r="G2340">
        <v>100</v>
      </c>
      <c r="H2340">
        <v>81</v>
      </c>
    </row>
    <row r="2341" spans="6:8" x14ac:dyDescent="0.3">
      <c r="F2341">
        <v>29270578</v>
      </c>
      <c r="G2341">
        <v>100</v>
      </c>
      <c r="H2341">
        <v>96</v>
      </c>
    </row>
    <row r="2342" spans="6:8" x14ac:dyDescent="0.3">
      <c r="F2342">
        <v>14401644</v>
      </c>
      <c r="G2342">
        <v>100</v>
      </c>
      <c r="H2342">
        <v>75</v>
      </c>
    </row>
    <row r="2343" spans="6:8" hidden="1" x14ac:dyDescent="0.3">
      <c r="F2343">
        <v>94105128</v>
      </c>
      <c r="G2343" t="s">
        <v>4</v>
      </c>
      <c r="H2343">
        <v>100</v>
      </c>
    </row>
    <row r="2344" spans="6:8" x14ac:dyDescent="0.3">
      <c r="F2344">
        <v>237300245</v>
      </c>
      <c r="G2344">
        <v>100</v>
      </c>
      <c r="H2344">
        <v>100</v>
      </c>
    </row>
    <row r="2345" spans="6:8" x14ac:dyDescent="0.3">
      <c r="F2345">
        <v>181701818</v>
      </c>
      <c r="G2345">
        <v>90</v>
      </c>
      <c r="H2345">
        <v>98</v>
      </c>
    </row>
    <row r="2346" spans="6:8" x14ac:dyDescent="0.3">
      <c r="F2346">
        <v>864492</v>
      </c>
      <c r="G2346">
        <v>100</v>
      </c>
      <c r="H2346">
        <v>97</v>
      </c>
    </row>
    <row r="2347" spans="6:8" x14ac:dyDescent="0.3">
      <c r="F2347">
        <v>11422464</v>
      </c>
      <c r="G2347">
        <v>100</v>
      </c>
      <c r="H2347">
        <v>89</v>
      </c>
    </row>
    <row r="2348" spans="6:8" x14ac:dyDescent="0.3">
      <c r="F2348">
        <v>104967828</v>
      </c>
      <c r="G2348">
        <v>100</v>
      </c>
      <c r="H2348">
        <v>0</v>
      </c>
    </row>
    <row r="2349" spans="6:8" x14ac:dyDescent="0.3">
      <c r="F2349">
        <v>151305987</v>
      </c>
      <c r="G2349">
        <v>100</v>
      </c>
      <c r="H2349">
        <v>92</v>
      </c>
    </row>
    <row r="2350" spans="6:8" x14ac:dyDescent="0.3">
      <c r="F2350">
        <v>7954417</v>
      </c>
      <c r="G2350">
        <v>100</v>
      </c>
      <c r="H2350">
        <v>100</v>
      </c>
    </row>
    <row r="2351" spans="6:8" x14ac:dyDescent="0.3">
      <c r="F2351">
        <v>197174074</v>
      </c>
      <c r="G2351">
        <v>100</v>
      </c>
      <c r="H2351">
        <v>77</v>
      </c>
    </row>
    <row r="2352" spans="6:8" x14ac:dyDescent="0.3">
      <c r="F2352">
        <v>15962568</v>
      </c>
      <c r="G2352">
        <v>100</v>
      </c>
      <c r="H2352">
        <v>0</v>
      </c>
    </row>
    <row r="2353" spans="6:8" x14ac:dyDescent="0.3">
      <c r="F2353">
        <v>5259756</v>
      </c>
      <c r="G2353">
        <v>0</v>
      </c>
      <c r="H2353">
        <v>0</v>
      </c>
    </row>
    <row r="2354" spans="6:8" x14ac:dyDescent="0.3">
      <c r="F2354">
        <v>68111296</v>
      </c>
      <c r="G2354">
        <v>100</v>
      </c>
      <c r="H2354">
        <v>100</v>
      </c>
    </row>
    <row r="2355" spans="6:8" x14ac:dyDescent="0.3">
      <c r="F2355">
        <v>143311610</v>
      </c>
      <c r="G2355">
        <v>100</v>
      </c>
      <c r="H2355">
        <v>87</v>
      </c>
    </row>
    <row r="2356" spans="6:8" hidden="1" x14ac:dyDescent="0.3">
      <c r="F2356">
        <v>262074569</v>
      </c>
      <c r="G2356" t="s">
        <v>4</v>
      </c>
      <c r="H2356">
        <v>0</v>
      </c>
    </row>
    <row r="2357" spans="6:8" x14ac:dyDescent="0.3">
      <c r="F2357">
        <v>15150765</v>
      </c>
      <c r="G2357">
        <v>100</v>
      </c>
      <c r="H2357">
        <v>97</v>
      </c>
    </row>
    <row r="2358" spans="6:8" x14ac:dyDescent="0.3">
      <c r="F2358">
        <v>16366188</v>
      </c>
      <c r="G2358">
        <v>100</v>
      </c>
      <c r="H2358">
        <v>83</v>
      </c>
    </row>
    <row r="2359" spans="6:8" x14ac:dyDescent="0.3">
      <c r="F2359">
        <v>5804475</v>
      </c>
      <c r="G2359">
        <v>80</v>
      </c>
      <c r="H2359">
        <v>29</v>
      </c>
    </row>
    <row r="2360" spans="6:8" x14ac:dyDescent="0.3">
      <c r="F2360">
        <v>215027292</v>
      </c>
      <c r="G2360">
        <v>100</v>
      </c>
      <c r="H2360">
        <v>98</v>
      </c>
    </row>
    <row r="2361" spans="6:8" x14ac:dyDescent="0.3">
      <c r="F2361">
        <v>109496342</v>
      </c>
      <c r="G2361">
        <v>100</v>
      </c>
      <c r="H2361">
        <v>96</v>
      </c>
    </row>
    <row r="2362" spans="6:8" hidden="1" x14ac:dyDescent="0.3">
      <c r="F2362">
        <v>5844695</v>
      </c>
      <c r="G2362">
        <v>50</v>
      </c>
      <c r="H2362" t="s">
        <v>4</v>
      </c>
    </row>
    <row r="2363" spans="6:8" x14ac:dyDescent="0.3">
      <c r="F2363">
        <v>34016441</v>
      </c>
      <c r="G2363">
        <v>100</v>
      </c>
      <c r="H2363">
        <v>70</v>
      </c>
    </row>
    <row r="2364" spans="6:8" x14ac:dyDescent="0.3">
      <c r="F2364">
        <v>77336854</v>
      </c>
      <c r="G2364">
        <v>100</v>
      </c>
      <c r="H2364">
        <v>84</v>
      </c>
    </row>
    <row r="2365" spans="6:8" x14ac:dyDescent="0.3">
      <c r="F2365">
        <v>66631663</v>
      </c>
      <c r="G2365">
        <v>100</v>
      </c>
      <c r="H2365">
        <v>98</v>
      </c>
    </row>
    <row r="2366" spans="6:8" hidden="1" x14ac:dyDescent="0.3">
      <c r="F2366">
        <v>27947272</v>
      </c>
      <c r="G2366">
        <v>100</v>
      </c>
      <c r="H2366" t="s">
        <v>4</v>
      </c>
    </row>
    <row r="2367" spans="6:8" x14ac:dyDescent="0.3">
      <c r="F2367">
        <v>157366308</v>
      </c>
      <c r="G2367">
        <v>100</v>
      </c>
      <c r="H2367">
        <v>0</v>
      </c>
    </row>
    <row r="2368" spans="6:8" x14ac:dyDescent="0.3">
      <c r="F2368">
        <v>224302058</v>
      </c>
      <c r="G2368">
        <v>100</v>
      </c>
      <c r="H2368">
        <v>100</v>
      </c>
    </row>
    <row r="2369" spans="6:8" x14ac:dyDescent="0.3">
      <c r="F2369">
        <v>41401920</v>
      </c>
      <c r="G2369">
        <v>100</v>
      </c>
      <c r="H2369">
        <v>50</v>
      </c>
    </row>
    <row r="2370" spans="6:8" x14ac:dyDescent="0.3">
      <c r="F2370">
        <v>230105288</v>
      </c>
      <c r="G2370">
        <v>100</v>
      </c>
      <c r="H2370">
        <v>100</v>
      </c>
    </row>
    <row r="2371" spans="6:8" x14ac:dyDescent="0.3">
      <c r="F2371">
        <v>46175105</v>
      </c>
      <c r="G2371">
        <v>100</v>
      </c>
      <c r="H2371">
        <v>100</v>
      </c>
    </row>
    <row r="2372" spans="6:8" x14ac:dyDescent="0.3">
      <c r="F2372">
        <v>196454024</v>
      </c>
      <c r="G2372">
        <v>100</v>
      </c>
      <c r="H2372">
        <v>92</v>
      </c>
    </row>
    <row r="2373" spans="6:8" x14ac:dyDescent="0.3">
      <c r="F2373">
        <v>156771771</v>
      </c>
      <c r="G2373">
        <v>40</v>
      </c>
      <c r="H2373">
        <v>50</v>
      </c>
    </row>
    <row r="2374" spans="6:8" x14ac:dyDescent="0.3">
      <c r="F2374">
        <v>13424924</v>
      </c>
      <c r="G2374">
        <v>100</v>
      </c>
      <c r="H2374">
        <v>81</v>
      </c>
    </row>
    <row r="2375" spans="6:8" hidden="1" x14ac:dyDescent="0.3">
      <c r="F2375">
        <v>8110060</v>
      </c>
      <c r="G2375">
        <v>100</v>
      </c>
      <c r="H2375" t="s">
        <v>4</v>
      </c>
    </row>
    <row r="2376" spans="6:8" x14ac:dyDescent="0.3">
      <c r="F2376">
        <v>317111225</v>
      </c>
      <c r="G2376">
        <v>100</v>
      </c>
      <c r="H2376">
        <v>100</v>
      </c>
    </row>
    <row r="2377" spans="6:8" x14ac:dyDescent="0.3">
      <c r="F2377">
        <v>7476559</v>
      </c>
      <c r="G2377">
        <v>30</v>
      </c>
      <c r="H2377">
        <v>32</v>
      </c>
    </row>
    <row r="2378" spans="6:8" hidden="1" x14ac:dyDescent="0.3">
      <c r="F2378">
        <v>152101740</v>
      </c>
      <c r="G2378" t="s">
        <v>4</v>
      </c>
      <c r="H2378">
        <v>100</v>
      </c>
    </row>
    <row r="2379" spans="6:8" x14ac:dyDescent="0.3">
      <c r="F2379">
        <v>77706053</v>
      </c>
      <c r="G2379">
        <v>100</v>
      </c>
      <c r="H2379">
        <v>74</v>
      </c>
    </row>
    <row r="2380" spans="6:8" x14ac:dyDescent="0.3">
      <c r="F2380">
        <v>52377535</v>
      </c>
      <c r="G2380">
        <v>100</v>
      </c>
      <c r="H2380">
        <v>94</v>
      </c>
    </row>
    <row r="2381" spans="6:8" x14ac:dyDescent="0.3">
      <c r="F2381">
        <v>1307946</v>
      </c>
      <c r="G2381">
        <v>100</v>
      </c>
      <c r="H2381">
        <v>25</v>
      </c>
    </row>
    <row r="2382" spans="6:8" x14ac:dyDescent="0.3">
      <c r="F2382">
        <v>82069057</v>
      </c>
      <c r="G2382">
        <v>100</v>
      </c>
      <c r="H2382">
        <v>76</v>
      </c>
    </row>
    <row r="2383" spans="6:8" x14ac:dyDescent="0.3">
      <c r="F2383">
        <v>55460113</v>
      </c>
      <c r="G2383">
        <v>100</v>
      </c>
      <c r="H2383">
        <v>80</v>
      </c>
    </row>
    <row r="2384" spans="6:8" hidden="1" x14ac:dyDescent="0.3">
      <c r="F2384">
        <v>266379036</v>
      </c>
      <c r="G2384" t="s">
        <v>4</v>
      </c>
      <c r="H2384">
        <v>97</v>
      </c>
    </row>
    <row r="2385" spans="6:8" x14ac:dyDescent="0.3">
      <c r="F2385">
        <v>9443058</v>
      </c>
      <c r="G2385">
        <v>100</v>
      </c>
      <c r="H2385">
        <v>74</v>
      </c>
    </row>
    <row r="2386" spans="6:8" hidden="1" x14ac:dyDescent="0.3">
      <c r="F2386">
        <v>8278123</v>
      </c>
      <c r="G2386" t="s">
        <v>4</v>
      </c>
      <c r="H2386">
        <v>100</v>
      </c>
    </row>
    <row r="2387" spans="6:8" x14ac:dyDescent="0.3">
      <c r="F2387">
        <v>9923100</v>
      </c>
      <c r="G2387">
        <v>83</v>
      </c>
      <c r="H2387">
        <v>60</v>
      </c>
    </row>
    <row r="2388" spans="6:8" x14ac:dyDescent="0.3">
      <c r="F2388">
        <v>126772106</v>
      </c>
      <c r="G2388">
        <v>100</v>
      </c>
      <c r="H2388">
        <v>100</v>
      </c>
    </row>
    <row r="2389" spans="6:8" x14ac:dyDescent="0.3">
      <c r="F2389">
        <v>3068752</v>
      </c>
      <c r="G2389">
        <v>100</v>
      </c>
      <c r="H2389">
        <v>100</v>
      </c>
    </row>
    <row r="2390" spans="6:8" x14ac:dyDescent="0.3">
      <c r="F2390">
        <v>15374566</v>
      </c>
      <c r="G2390">
        <v>100</v>
      </c>
      <c r="H2390">
        <v>67</v>
      </c>
    </row>
    <row r="2391" spans="6:8" hidden="1" x14ac:dyDescent="0.3">
      <c r="F2391">
        <v>203629691</v>
      </c>
      <c r="G2391">
        <v>67</v>
      </c>
      <c r="H2391" t="s">
        <v>4</v>
      </c>
    </row>
    <row r="2392" spans="6:8" x14ac:dyDescent="0.3">
      <c r="F2392">
        <v>299152231</v>
      </c>
      <c r="G2392">
        <v>100</v>
      </c>
      <c r="H2392">
        <v>100</v>
      </c>
    </row>
    <row r="2393" spans="6:8" hidden="1" x14ac:dyDescent="0.3">
      <c r="F2393">
        <v>273379624</v>
      </c>
      <c r="G2393" t="s">
        <v>4</v>
      </c>
      <c r="H2393">
        <v>0</v>
      </c>
    </row>
    <row r="2394" spans="6:8" x14ac:dyDescent="0.3">
      <c r="F2394">
        <v>3260313</v>
      </c>
      <c r="G2394">
        <v>100</v>
      </c>
      <c r="H2394">
        <v>63</v>
      </c>
    </row>
    <row r="2395" spans="6:8" x14ac:dyDescent="0.3">
      <c r="F2395">
        <v>128284514</v>
      </c>
      <c r="G2395">
        <v>100</v>
      </c>
      <c r="H2395">
        <v>89</v>
      </c>
    </row>
    <row r="2396" spans="6:8" x14ac:dyDescent="0.3">
      <c r="F2396">
        <v>194737257</v>
      </c>
      <c r="G2396">
        <v>100</v>
      </c>
      <c r="H2396">
        <v>100</v>
      </c>
    </row>
    <row r="2397" spans="6:8" x14ac:dyDescent="0.3">
      <c r="F2397">
        <v>1486454</v>
      </c>
      <c r="G2397">
        <v>100</v>
      </c>
      <c r="H2397">
        <v>78</v>
      </c>
    </row>
    <row r="2398" spans="6:8" x14ac:dyDescent="0.3">
      <c r="F2398">
        <v>21366586</v>
      </c>
      <c r="G2398">
        <v>100</v>
      </c>
      <c r="H2398">
        <v>95</v>
      </c>
    </row>
    <row r="2399" spans="6:8" x14ac:dyDescent="0.3">
      <c r="F2399">
        <v>744412</v>
      </c>
      <c r="G2399">
        <v>100</v>
      </c>
      <c r="H2399">
        <v>25</v>
      </c>
    </row>
    <row r="2400" spans="6:8" x14ac:dyDescent="0.3">
      <c r="F2400">
        <v>4954899</v>
      </c>
      <c r="G2400">
        <v>100</v>
      </c>
      <c r="H2400">
        <v>99</v>
      </c>
    </row>
    <row r="2401" spans="6:8" x14ac:dyDescent="0.3">
      <c r="F2401">
        <v>6614234</v>
      </c>
      <c r="G2401">
        <v>100</v>
      </c>
      <c r="H2401">
        <v>63</v>
      </c>
    </row>
    <row r="2402" spans="6:8" x14ac:dyDescent="0.3">
      <c r="F2402">
        <v>38711670</v>
      </c>
      <c r="G2402">
        <v>100</v>
      </c>
      <c r="H2402">
        <v>100</v>
      </c>
    </row>
    <row r="2403" spans="6:8" x14ac:dyDescent="0.3">
      <c r="F2403">
        <v>184403681</v>
      </c>
      <c r="G2403">
        <v>83</v>
      </c>
      <c r="H2403">
        <v>100</v>
      </c>
    </row>
    <row r="2404" spans="6:8" x14ac:dyDescent="0.3">
      <c r="F2404">
        <v>228782643</v>
      </c>
      <c r="G2404">
        <v>64</v>
      </c>
      <c r="H2404">
        <v>57</v>
      </c>
    </row>
    <row r="2405" spans="6:8" x14ac:dyDescent="0.3">
      <c r="F2405">
        <v>13605224</v>
      </c>
      <c r="G2405">
        <v>96</v>
      </c>
      <c r="H2405">
        <v>35</v>
      </c>
    </row>
    <row r="2406" spans="6:8" x14ac:dyDescent="0.3">
      <c r="F2406">
        <v>28180980</v>
      </c>
      <c r="G2406">
        <v>100</v>
      </c>
      <c r="H2406">
        <v>97</v>
      </c>
    </row>
    <row r="2407" spans="6:8" x14ac:dyDescent="0.3">
      <c r="F2407">
        <v>70643530</v>
      </c>
      <c r="G2407">
        <v>100</v>
      </c>
      <c r="H2407">
        <v>100</v>
      </c>
    </row>
    <row r="2408" spans="6:8" hidden="1" x14ac:dyDescent="0.3">
      <c r="F2408">
        <v>30738438</v>
      </c>
      <c r="G2408">
        <v>0</v>
      </c>
      <c r="H2408" t="s">
        <v>4</v>
      </c>
    </row>
    <row r="2409" spans="6:8" x14ac:dyDescent="0.3">
      <c r="F2409">
        <v>159752328</v>
      </c>
      <c r="G2409">
        <v>100</v>
      </c>
      <c r="H2409">
        <v>100</v>
      </c>
    </row>
    <row r="2410" spans="6:8" x14ac:dyDescent="0.3">
      <c r="F2410">
        <v>8200456</v>
      </c>
      <c r="G2410">
        <v>100</v>
      </c>
      <c r="H2410">
        <v>89</v>
      </c>
    </row>
    <row r="2411" spans="6:8" x14ac:dyDescent="0.3">
      <c r="F2411">
        <v>276534693</v>
      </c>
      <c r="G2411">
        <v>100</v>
      </c>
      <c r="H2411">
        <v>94</v>
      </c>
    </row>
    <row r="2412" spans="6:8" hidden="1" x14ac:dyDescent="0.3">
      <c r="F2412">
        <v>33923191</v>
      </c>
      <c r="G2412" t="s">
        <v>4</v>
      </c>
      <c r="H2412">
        <v>100</v>
      </c>
    </row>
    <row r="2413" spans="6:8" x14ac:dyDescent="0.3">
      <c r="F2413">
        <v>14655644</v>
      </c>
      <c r="G2413">
        <v>0</v>
      </c>
      <c r="H2413">
        <v>67</v>
      </c>
    </row>
    <row r="2414" spans="6:8" x14ac:dyDescent="0.3">
      <c r="F2414">
        <v>29522076</v>
      </c>
      <c r="G2414">
        <v>100</v>
      </c>
      <c r="H2414">
        <v>100</v>
      </c>
    </row>
    <row r="2415" spans="6:8" x14ac:dyDescent="0.3">
      <c r="F2415">
        <v>212832355</v>
      </c>
      <c r="G2415">
        <v>100</v>
      </c>
      <c r="H2415">
        <v>95</v>
      </c>
    </row>
    <row r="2416" spans="6:8" x14ac:dyDescent="0.3">
      <c r="F2416">
        <v>310993515</v>
      </c>
      <c r="G2416">
        <v>67</v>
      </c>
      <c r="H2416">
        <v>80</v>
      </c>
    </row>
    <row r="2417" spans="6:8" hidden="1" x14ac:dyDescent="0.3">
      <c r="F2417">
        <v>27560220</v>
      </c>
      <c r="G2417">
        <v>50</v>
      </c>
      <c r="H2417" t="s">
        <v>4</v>
      </c>
    </row>
    <row r="2418" spans="6:8" x14ac:dyDescent="0.3">
      <c r="F2418">
        <v>15480265</v>
      </c>
      <c r="G2418">
        <v>100</v>
      </c>
      <c r="H2418">
        <v>94</v>
      </c>
    </row>
    <row r="2419" spans="6:8" hidden="1" x14ac:dyDescent="0.3">
      <c r="F2419">
        <v>120562906</v>
      </c>
      <c r="G2419">
        <v>100</v>
      </c>
      <c r="H2419" t="s">
        <v>4</v>
      </c>
    </row>
    <row r="2420" spans="6:8" hidden="1" x14ac:dyDescent="0.3">
      <c r="F2420">
        <v>149291831</v>
      </c>
      <c r="G2420">
        <v>25</v>
      </c>
      <c r="H2420" t="s">
        <v>4</v>
      </c>
    </row>
    <row r="2421" spans="6:8" x14ac:dyDescent="0.3">
      <c r="F2421">
        <v>785826</v>
      </c>
      <c r="G2421">
        <v>96</v>
      </c>
      <c r="H2421">
        <v>68</v>
      </c>
    </row>
    <row r="2422" spans="6:8" x14ac:dyDescent="0.3">
      <c r="F2422">
        <v>3120774</v>
      </c>
      <c r="G2422">
        <v>100</v>
      </c>
      <c r="H2422">
        <v>93</v>
      </c>
    </row>
    <row r="2423" spans="6:8" x14ac:dyDescent="0.3">
      <c r="F2423">
        <v>10100240</v>
      </c>
      <c r="G2423">
        <v>90</v>
      </c>
      <c r="H2423">
        <v>96</v>
      </c>
    </row>
    <row r="2424" spans="6:8" x14ac:dyDescent="0.3">
      <c r="F2424">
        <v>85509427</v>
      </c>
      <c r="G2424">
        <v>0</v>
      </c>
      <c r="H2424">
        <v>0</v>
      </c>
    </row>
    <row r="2425" spans="6:8" x14ac:dyDescent="0.3">
      <c r="F2425">
        <v>110528525</v>
      </c>
      <c r="G2425">
        <v>100</v>
      </c>
      <c r="H2425">
        <v>94</v>
      </c>
    </row>
    <row r="2426" spans="6:8" x14ac:dyDescent="0.3">
      <c r="F2426">
        <v>152116035</v>
      </c>
      <c r="G2426">
        <v>100</v>
      </c>
      <c r="H2426">
        <v>80</v>
      </c>
    </row>
    <row r="2427" spans="6:8" x14ac:dyDescent="0.3">
      <c r="F2427">
        <v>187823387</v>
      </c>
      <c r="G2427">
        <v>100</v>
      </c>
      <c r="H2427">
        <v>54</v>
      </c>
    </row>
    <row r="2428" spans="6:8" x14ac:dyDescent="0.3">
      <c r="F2428">
        <v>184405951</v>
      </c>
      <c r="G2428">
        <v>100</v>
      </c>
      <c r="H2428">
        <v>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EAFE-266E-4429-B815-D60926C4CB4B}">
  <dimension ref="A1:D2"/>
  <sheetViews>
    <sheetView tabSelected="1" zoomScale="80" zoomScaleNormal="80" zoomScaleSheetLayoutView="122" workbookViewId="0">
      <selection activeCell="S32" sqref="S32"/>
    </sheetView>
  </sheetViews>
  <sheetFormatPr defaultRowHeight="14.4" x14ac:dyDescent="0.3"/>
  <cols>
    <col min="1" max="2" width="8.88671875" style="32"/>
    <col min="3" max="3" width="29.6640625" style="32" customWidth="1"/>
    <col min="4" max="4" width="28.6640625" style="32" customWidth="1"/>
    <col min="5" max="16384" width="8.88671875" style="32"/>
  </cols>
  <sheetData>
    <row r="1" spans="1:4" x14ac:dyDescent="0.3">
      <c r="D1" s="33"/>
    </row>
    <row r="2" spans="1:4" ht="34.799999999999997" customHeight="1" x14ac:dyDescent="0.55000000000000004">
      <c r="A2" s="34" t="s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Acc_rate,profile</vt:lpstr>
      <vt:lpstr>Monthly booking</vt:lpstr>
      <vt:lpstr>Prperty_type</vt:lpstr>
      <vt:lpstr>AVG_PRICE</vt:lpstr>
      <vt:lpstr>Local-outside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MAHESH DETHE</cp:lastModifiedBy>
  <dcterms:created xsi:type="dcterms:W3CDTF">2015-06-05T18:17:20Z</dcterms:created>
  <dcterms:modified xsi:type="dcterms:W3CDTF">2022-08-25T08:48:57Z</dcterms:modified>
</cp:coreProperties>
</file>