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ninrac\ecosystem-mailer\ecosystem-announcement-mailer-template\excels\priyanka\"/>
    </mc:Choice>
  </mc:AlternateContent>
  <xr:revisionPtr revIDLastSave="0" documentId="13_ncr:1_{87224A6C-721C-4A80-B4D2-CFB2F9CAA602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reportTable" sheetId="1" r:id="rId1"/>
  </sheets>
  <calcPr calcId="191029"/>
</workbook>
</file>

<file path=xl/calcChain.xml><?xml version="1.0" encoding="utf-8"?>
<calcChain xmlns="http://schemas.openxmlformats.org/spreadsheetml/2006/main">
  <c r="D22" i="1" l="1"/>
  <c r="H15" i="1"/>
  <c r="H11" i="1"/>
  <c r="H10" i="1"/>
</calcChain>
</file>

<file path=xl/sharedStrings.xml><?xml version="1.0" encoding="utf-8"?>
<sst xmlns="http://schemas.openxmlformats.org/spreadsheetml/2006/main" count="40" uniqueCount="39">
  <si>
    <t>Maker Month Wise Data  For All State (2025)</t>
  </si>
  <si>
    <t>S No</t>
  </si>
  <si>
    <t>                      Maker                       </t>
  </si>
  <si>
    <t xml:space="preserve">Month Wise </t>
  </si>
  <si>
    <t/>
  </si>
  <si>
    <t>AUDI AG</t>
  </si>
  <si>
    <t>BMW INDIA PVT LTD</t>
  </si>
  <si>
    <t>BYD INDIA PRIVATE LIMITED</t>
  </si>
  <si>
    <t>HYUNDAI MOTOR INDIA LTD</t>
  </si>
  <si>
    <t>JAGUAR LAND ROVER INDIA LIMITED</t>
  </si>
  <si>
    <t>KIA INDIA PRIVATE LIMITED</t>
  </si>
  <si>
    <t>MAHINDRA ELECTRIC AUTOMOBILE LTD</t>
  </si>
  <si>
    <t>MAHINDRA &amp; MAHINDRA LIMITED</t>
  </si>
  <si>
    <t>MERCEDES -BENZ AG</t>
  </si>
  <si>
    <t>MERCEDES-BENZ INDIA PVT LTD</t>
  </si>
  <si>
    <t>MG MOTOR INDIA PVT LTD</t>
  </si>
  <si>
    <t>PCA AUTOMOBILES INDIA PVT LTD</t>
  </si>
  <si>
    <t>PORSCHE AG GERMANY</t>
  </si>
  <si>
    <t>ROLLS ROYCE MOTOR (IMPORTER: KUN MOTOR)</t>
  </si>
  <si>
    <t>SWITCH MOBILITY AUTOMOTIVE LTD</t>
  </si>
  <si>
    <t>TATA MOTORS LTD</t>
  </si>
  <si>
    <t>TATA MOTORS PASSENGER VEHICLES LTD</t>
  </si>
  <si>
    <t>TATA PASSENGER ELECTRIC MOBILITY LTD</t>
  </si>
  <si>
    <t>VOLVO AUTO INDIA PVT LTD</t>
  </si>
  <si>
    <t>Tata Motors</t>
  </si>
  <si>
    <t>JSW MG Motor India</t>
  </si>
  <si>
    <t>Mahindra Electric</t>
  </si>
  <si>
    <t>Hyundai India</t>
  </si>
  <si>
    <t>BYD India</t>
  </si>
  <si>
    <t>PCA Motors</t>
  </si>
  <si>
    <t>BMW India</t>
  </si>
  <si>
    <t>Mercedes-Benz</t>
  </si>
  <si>
    <t>Kia India</t>
  </si>
  <si>
    <t>Volvo India</t>
  </si>
  <si>
    <t>Audi</t>
  </si>
  <si>
    <t>Porche</t>
  </si>
  <si>
    <t>Rolls Royce</t>
  </si>
  <si>
    <t>JLR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</si>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</sst>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  <family val="2"/>
      <scheme val="minor"/>
    </font>
    <font>
      <b/>
      <sz val="10"/>
      <name val="Calibri"/>
      <family val="2"/>
    </font>
    <font>
      <b/>
      <sz val="10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3" fontId="0" fillId="0" borderId="0" xfId="0" applyNumberFormat="1"/>
    <xf numFmtId="0" fontId="0" fillId="0" borderId="1" xfId="0" applyBorder="1"/>
    <xf numFmtId="0" fontId="2" fillId="0" borderId="1" xfId="0" applyFont="1" applyBorder="1"/>
    <xf numFmtId="0" fontId="1" fillId="0" borderId="0" xfId="0" applyFont="1"/>
    <xf numFmtId="0" fontId="0" fillId="0" borderId="0" xfId="0"/>
    <xf numFmtId="0" fontId="1" fillId="2" borderId="11" xfId="0" applyFont="1" applyFill="1" applyBorder="1"/>
    <xf numFmtId="0" fontId="1" fillId="2" borderId="12" xfId="0" applyFont="1" applyFill="1" applyBorder="1"/>
    <xf numFmtId="0" fontId="1" fillId="2" borderId="13" xfId="0" applyFont="1" applyFill="1" applyBorder="1"/>
    <xf numFmtId="0" fontId="0" fillId="2" borderId="8" xfId="0" applyFill="1" applyBorder="1"/>
    <xf numFmtId="0" fontId="0" fillId="2" borderId="9" xfId="0" applyFill="1" applyBorder="1"/>
    <xf numFmtId="3" fontId="0" fillId="2" borderId="10" xfId="0" applyNumberFormat="1" applyFill="1" applyBorder="1"/>
    <xf numFmtId="0" fontId="0" fillId="2" borderId="3" xfId="0" applyFill="1" applyBorder="1"/>
    <xf numFmtId="0" fontId="0" fillId="2" borderId="2" xfId="0" applyFill="1" applyBorder="1"/>
    <xf numFmtId="3" fontId="0" fillId="2" borderId="4" xfId="0" applyNumberFormat="1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3" fontId="0" fillId="2" borderId="7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ECFF"/>
      <color rgb="FF2139E5"/>
      <color rgb="FFC4D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gradFill>
              <a:gsLst>
                <a:gs pos="16000">
                  <a:srgbClr val="2139E5"/>
                </a:gs>
                <a:gs pos="64000">
                  <a:schemeClr val="accent1">
                    <a:lumMod val="50000"/>
                  </a:schemeClr>
                </a:gs>
              </a:gsLst>
              <a:lin ang="5400000" scaled="1"/>
            </a:gra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5"/>
              <c:layout>
                <c:manualLayout>
                  <c:x val="-5.4199915883366708E-17"/>
                  <c:y val="1.039968450302626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436-49EE-BF3A-06245D7E8F69}"/>
                </c:ext>
              </c:extLst>
            </c:dLbl>
            <c:dLbl>
              <c:idx val="7"/>
              <c:layout>
                <c:manualLayout>
                  <c:x val="0"/>
                  <c:y val="1.881389968780310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436-49EE-BF3A-06245D7E8F69}"/>
                </c:ext>
              </c:extLst>
            </c:dLbl>
            <c:dLbl>
              <c:idx val="12"/>
              <c:layout>
                <c:manualLayout>
                  <c:x val="-5.9127864005912786E-3"/>
                  <c:y val="1.039968450302623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436-49EE-BF3A-06245D7E8F6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00206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reportTable!$G$3:$G$16</c:f>
              <c:strCache>
                <c:ptCount val="14"/>
                <c:pt idx="0">
                  <c:v>Audi</c:v>
                </c:pt>
                <c:pt idx="1">
                  <c:v>BMW India</c:v>
                </c:pt>
                <c:pt idx="2">
                  <c:v>BYD India</c:v>
                </c:pt>
                <c:pt idx="3">
                  <c:v>Hyundai India</c:v>
                </c:pt>
                <c:pt idx="4">
                  <c:v>JLR</c:v>
                </c:pt>
                <c:pt idx="5">
                  <c:v>JSW MG Motor India</c:v>
                </c:pt>
                <c:pt idx="6">
                  <c:v>Kia India</c:v>
                </c:pt>
                <c:pt idx="7">
                  <c:v>Mahindra Electric</c:v>
                </c:pt>
                <c:pt idx="8">
                  <c:v>Mercedes-Benz</c:v>
                </c:pt>
                <c:pt idx="9">
                  <c:v>PCA Motors</c:v>
                </c:pt>
                <c:pt idx="10">
                  <c:v>Porche</c:v>
                </c:pt>
                <c:pt idx="11">
                  <c:v>Rolls Royce</c:v>
                </c:pt>
                <c:pt idx="12">
                  <c:v>Tata Motors</c:v>
                </c:pt>
                <c:pt idx="13">
                  <c:v>Volvo India</c:v>
                </c:pt>
              </c:strCache>
            </c:strRef>
          </c:cat>
          <c:val>
            <c:numRef>
              <c:f>reportTable!$H$3:$H$16</c:f>
              <c:numCache>
                <c:formatCode>General</c:formatCode>
                <c:ptCount val="14"/>
                <c:pt idx="0">
                  <c:v>19</c:v>
                </c:pt>
                <c:pt idx="1">
                  <c:v>184</c:v>
                </c:pt>
                <c:pt idx="2">
                  <c:v>316</c:v>
                </c:pt>
                <c:pt idx="3">
                  <c:v>323</c:v>
                </c:pt>
                <c:pt idx="4">
                  <c:v>1</c:v>
                </c:pt>
                <c:pt idx="5" formatCode="#,##0">
                  <c:v>4271</c:v>
                </c:pt>
                <c:pt idx="6">
                  <c:v>48</c:v>
                </c:pt>
                <c:pt idx="7">
                  <c:v>693</c:v>
                </c:pt>
                <c:pt idx="8">
                  <c:v>96</c:v>
                </c:pt>
                <c:pt idx="9">
                  <c:v>269</c:v>
                </c:pt>
                <c:pt idx="10">
                  <c:v>6</c:v>
                </c:pt>
                <c:pt idx="11">
                  <c:v>4</c:v>
                </c:pt>
                <c:pt idx="12" formatCode="#,##0">
                  <c:v>5071</c:v>
                </c:pt>
                <c:pt idx="13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36-49EE-BF3A-06245D7E8F6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575319903"/>
        <c:axId val="575319487"/>
      </c:barChart>
      <c:catAx>
        <c:axId val="575319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319487"/>
        <c:crosses val="autoZero"/>
        <c:auto val="1"/>
        <c:lblAlgn val="ctr"/>
        <c:lblOffset val="100"/>
        <c:noMultiLvlLbl val="0"/>
      </c:catAx>
      <c:valAx>
        <c:axId val="57531948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75319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447676</xdr:colOff>
      <xdr:row>2</xdr:row>
      <xdr:rowOff>0</xdr:rowOff>
    </xdr:from>
    <xdr:to>
      <xdr:col>16</xdr:col>
      <xdr:colOff>457200</xdr:colOff>
      <xdr:row>17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D41993-8B03-4EEC-B762-07573D78E0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8</xdr:col>
      <xdr:colOff>504825</xdr:colOff>
      <xdr:row>5</xdr:row>
      <xdr:rowOff>19050</xdr:rowOff>
    </xdr:from>
    <xdr:ext cx="1008802" cy="248145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92E890D-508A-4FF3-A76E-55193A26726A}"/>
            </a:ext>
          </a:extLst>
        </xdr:cNvPr>
        <xdr:cNvSpPr txBox="1"/>
      </xdr:nvSpPr>
      <xdr:spPr>
        <a:xfrm>
          <a:off x="6943725" y="1162050"/>
          <a:ext cx="1008802" cy="24814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900">
              <a:latin typeface="Maersk Text" panose="00000500000000000000" pitchFamily="2" charset="0"/>
            </a:rPr>
            <a:t>11328</a:t>
          </a:r>
          <a:r>
            <a:rPr lang="en-US" sz="900" baseline="0">
              <a:latin typeface="Maersk Text" panose="00000500000000000000" pitchFamily="2" charset="0"/>
            </a:rPr>
            <a:t> </a:t>
          </a:r>
          <a:r>
            <a:rPr lang="en-US" sz="900">
              <a:latin typeface="Maersk Text" panose="00000500000000000000" pitchFamily="2" charset="0"/>
            </a:rPr>
            <a:t>sold units</a:t>
          </a:r>
        </a:p>
      </xdr:txBody>
    </xdr:sp>
    <xdr:clientData/>
  </xdr:oneCellAnchor>
  <xdr:twoCellAnchor>
    <xdr:from>
      <xdr:col>14</xdr:col>
      <xdr:colOff>85725</xdr:colOff>
      <xdr:row>15</xdr:row>
      <xdr:rowOff>180975</xdr:rowOff>
    </xdr:from>
    <xdr:to>
      <xdr:col>16</xdr:col>
      <xdr:colOff>323850</xdr:colOff>
      <xdr:row>16</xdr:row>
      <xdr:rowOff>180975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27DB1669-FD4C-4B96-B558-A26C594D3412}"/>
            </a:ext>
          </a:extLst>
        </xdr:cNvPr>
        <xdr:cNvSpPr txBox="1"/>
      </xdr:nvSpPr>
      <xdr:spPr>
        <a:xfrm>
          <a:off x="10182225" y="3228975"/>
          <a:ext cx="1457325" cy="190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/>
            <a:t>Source: Vahan, MoRth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0.44329</cdr:x>
      <cdr:y>0.02865</cdr:y>
    </cdr:from>
    <cdr:to>
      <cdr:x>0.82136</cdr:x>
      <cdr:y>0.2149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F6DA1A3C-7B55-4AE0-AFCA-F703A189BD10}"/>
            </a:ext>
          </a:extLst>
        </cdr:cNvPr>
        <cdr:cNvSpPr txBox="1"/>
      </cdr:nvSpPr>
      <cdr:spPr>
        <a:xfrm xmlns:a="http://schemas.openxmlformats.org/drawingml/2006/main">
          <a:off x="2166064" y="85426"/>
          <a:ext cx="1847381" cy="55526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000" b="1">
              <a:solidFill>
                <a:srgbClr val="002060"/>
              </a:solidFill>
              <a:latin typeface="Maersk Text" panose="00000500000000000000" pitchFamily="2" charset="0"/>
            </a:rPr>
            <a:t>Tata bag</a:t>
          </a:r>
          <a:r>
            <a:rPr lang="en-US" sz="1000" b="1" baseline="0">
              <a:solidFill>
                <a:srgbClr val="002060"/>
              </a:solidFill>
              <a:latin typeface="Maersk Text" panose="00000500000000000000" pitchFamily="2" charset="0"/>
            </a:rPr>
            <a:t>s </a:t>
          </a:r>
          <a:r>
            <a:rPr lang="en-US" sz="1000" b="1">
              <a:solidFill>
                <a:srgbClr val="002060"/>
              </a:solidFill>
              <a:latin typeface="Maersk Text" panose="00000500000000000000" pitchFamily="2" charset="0"/>
            </a:rPr>
            <a:t>45% market </a:t>
          </a:r>
        </a:p>
        <a:p xmlns:a="http://schemas.openxmlformats.org/drawingml/2006/main">
          <a:r>
            <a:rPr lang="en-US" sz="1000" b="1">
              <a:solidFill>
                <a:srgbClr val="002060"/>
              </a:solidFill>
              <a:latin typeface="Maersk Text" panose="00000500000000000000" pitchFamily="2" charset="0"/>
            </a:rPr>
            <a:t>share,</a:t>
          </a:r>
          <a:r>
            <a:rPr lang="en-US" sz="1000" b="1" baseline="0">
              <a:solidFill>
                <a:srgbClr val="002060"/>
              </a:solidFill>
              <a:latin typeface="Maersk Text" panose="00000500000000000000" pitchFamily="2" charset="0"/>
            </a:rPr>
            <a:t> JSW MG Motor with 37%</a:t>
          </a:r>
          <a:endParaRPr lang="en-US" sz="1000" b="1">
            <a:solidFill>
              <a:srgbClr val="002060"/>
            </a:solidFill>
            <a:latin typeface="Maersk Text" panose="00000500000000000000" pitchFamily="2" charset="0"/>
          </a:endParaRPr>
        </a:p>
      </cdr:txBody>
    </cdr:sp>
  </cdr:relSizeAnchor>
  <cdr:relSizeAnchor xmlns:cdr="http://schemas.openxmlformats.org/drawingml/2006/chartDrawing">
    <cdr:from>
      <cdr:x>0.00441</cdr:x>
      <cdr:y>0.02101</cdr:y>
    </cdr:from>
    <cdr:to>
      <cdr:x>0.46881</cdr:x>
      <cdr:y>0.20726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863E94FF-AF7D-439C-BF7D-BDC06FA15E34}"/>
            </a:ext>
          </a:extLst>
        </cdr:cNvPr>
        <cdr:cNvSpPr txBox="1"/>
      </cdr:nvSpPr>
      <cdr:spPr>
        <a:xfrm xmlns:a="http://schemas.openxmlformats.org/drawingml/2006/main">
          <a:off x="22224" y="69850"/>
          <a:ext cx="2339975" cy="619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1" i="0" baseline="0">
              <a:solidFill>
                <a:srgbClr val="2139E5"/>
              </a:solidFill>
              <a:effectLst/>
              <a:latin typeface="Maersk Text" panose="00000500000000000000" pitchFamily="2" charset="0"/>
              <a:ea typeface="+mn-ea"/>
              <a:cs typeface="+mn-cs"/>
            </a:rPr>
            <a:t>Electric Car Sales in India </a:t>
          </a:r>
        </a:p>
        <a:p xmlns:a="http://schemas.openxmlformats.org/drawingml/2006/main"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1" i="0" baseline="0">
              <a:solidFill>
                <a:srgbClr val="2139E5"/>
              </a:solidFill>
              <a:effectLst/>
              <a:latin typeface="Maersk Text" panose="00000500000000000000" pitchFamily="2" charset="0"/>
              <a:ea typeface="+mn-ea"/>
              <a:cs typeface="+mn-cs"/>
            </a:rPr>
            <a:t>in Jan'2025</a:t>
          </a:r>
          <a:endParaRPr lang="en-US" sz="1400">
            <a:solidFill>
              <a:srgbClr val="2139E5"/>
            </a:solidFill>
            <a:effectLst/>
            <a:latin typeface="Maersk Text" panose="00000500000000000000" pitchFamily="2" charset="0"/>
          </a:endParaRPr>
        </a:p>
        <a:p xmlns:a="http://schemas.openxmlformats.org/drawingml/2006/main">
          <a:endParaRPr lang="en-US" sz="1400" b="1">
            <a:solidFill>
              <a:srgbClr val="2139E5"/>
            </a:solidFill>
            <a:latin typeface="Maersk Text" panose="00000500000000000000" pitchFamily="2" charset="0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22"/>
  <sheetViews>
    <sheetView tabSelected="1" zoomScale="53" workbookViewId="0">
      <selection activeCell="U26" sqref="U26"/>
    </sheetView>
  </sheetViews>
  <sheetFormatPr defaultRowHeight="14.5" x14ac:dyDescent="0.35"/>
  <cols>
    <col min="2" max="2" width="4.26953125" bestFit="1" customWidth="1"/>
    <col min="3" max="3" width="45.26953125" bestFit="1" customWidth="1"/>
    <col min="4" max="4" width="10.6328125" bestFit="1" customWidth="1"/>
    <col min="5" max="5" width="4.54296875" bestFit="1" customWidth="1"/>
    <col min="6" max="6" width="6.26953125" bestFit="1" customWidth="1"/>
    <col min="7" max="7" width="21.54296875" customWidth="1"/>
  </cols>
  <sheetData>
    <row r="1" spans="2:8" ht="15" thickBot="1" x14ac:dyDescent="0.4">
      <c r="B1" s="5" t="s">
        <v>0</v>
      </c>
      <c r="C1" s="6"/>
      <c r="D1" s="6"/>
      <c r="E1" s="6"/>
      <c r="F1" s="6"/>
    </row>
    <row r="2" spans="2:8" ht="15" thickBot="1" x14ac:dyDescent="0.4">
      <c r="B2" s="7" t="s">
        <v>1</v>
      </c>
      <c r="C2" s="8" t="s">
        <v>2</v>
      </c>
      <c r="D2" s="9" t="s">
        <v>3</v>
      </c>
      <c r="F2" s="1"/>
    </row>
    <row r="3" spans="2:8" x14ac:dyDescent="0.35">
      <c r="B3" s="10">
        <v>1</v>
      </c>
      <c r="C3" s="11" t="s">
        <v>22</v>
      </c>
      <c r="D3" s="12">
        <v>5055</v>
      </c>
      <c r="G3" t="s">
        <v>34</v>
      </c>
      <c r="H3">
        <v>19</v>
      </c>
    </row>
    <row r="4" spans="2:8" x14ac:dyDescent="0.35">
      <c r="B4" s="13">
        <v>2</v>
      </c>
      <c r="C4" s="14" t="s">
        <v>15</v>
      </c>
      <c r="D4" s="15">
        <v>4271</v>
      </c>
      <c r="G4" t="s">
        <v>30</v>
      </c>
      <c r="H4">
        <v>184</v>
      </c>
    </row>
    <row r="5" spans="2:8" x14ac:dyDescent="0.35">
      <c r="B5" s="13">
        <v>3</v>
      </c>
      <c r="C5" s="14" t="s">
        <v>12</v>
      </c>
      <c r="D5" s="16">
        <v>672</v>
      </c>
      <c r="G5" t="s">
        <v>28</v>
      </c>
      <c r="H5">
        <v>316</v>
      </c>
    </row>
    <row r="6" spans="2:8" x14ac:dyDescent="0.35">
      <c r="B6" s="13">
        <v>4</v>
      </c>
      <c r="C6" s="14" t="s">
        <v>8</v>
      </c>
      <c r="D6" s="16">
        <v>323</v>
      </c>
      <c r="G6" t="s">
        <v>27</v>
      </c>
      <c r="H6">
        <v>323</v>
      </c>
    </row>
    <row r="7" spans="2:8" x14ac:dyDescent="0.35">
      <c r="B7" s="13">
        <v>5</v>
      </c>
      <c r="C7" s="14" t="s">
        <v>7</v>
      </c>
      <c r="D7" s="16">
        <v>316</v>
      </c>
      <c r="G7" t="s">
        <v>37</v>
      </c>
      <c r="H7">
        <v>1</v>
      </c>
    </row>
    <row r="8" spans="2:8" x14ac:dyDescent="0.35">
      <c r="B8" s="13">
        <v>6</v>
      </c>
      <c r="C8" s="14" t="s">
        <v>16</v>
      </c>
      <c r="D8" s="16">
        <v>269</v>
      </c>
      <c r="G8" t="s">
        <v>25</v>
      </c>
      <c r="H8" s="2">
        <v>4271</v>
      </c>
    </row>
    <row r="9" spans="2:8" x14ac:dyDescent="0.35">
      <c r="B9" s="13">
        <v>7</v>
      </c>
      <c r="C9" s="14" t="s">
        <v>6</v>
      </c>
      <c r="D9" s="16">
        <v>184</v>
      </c>
      <c r="G9" t="s">
        <v>32</v>
      </c>
      <c r="H9">
        <v>48</v>
      </c>
    </row>
    <row r="10" spans="2:8" x14ac:dyDescent="0.35">
      <c r="B10" s="13">
        <v>8</v>
      </c>
      <c r="C10" s="14" t="s">
        <v>13</v>
      </c>
      <c r="D10" s="16">
        <v>69</v>
      </c>
      <c r="G10" t="s">
        <v>26</v>
      </c>
      <c r="H10">
        <f>D14+D5</f>
        <v>693</v>
      </c>
    </row>
    <row r="11" spans="2:8" x14ac:dyDescent="0.35">
      <c r="B11" s="13">
        <v>9</v>
      </c>
      <c r="C11" s="14" t="s">
        <v>10</v>
      </c>
      <c r="D11" s="16">
        <v>48</v>
      </c>
      <c r="G11" t="s">
        <v>31</v>
      </c>
      <c r="H11">
        <f>D10+D12</f>
        <v>96</v>
      </c>
    </row>
    <row r="12" spans="2:8" x14ac:dyDescent="0.35">
      <c r="B12" s="13">
        <v>10</v>
      </c>
      <c r="C12" s="14" t="s">
        <v>14</v>
      </c>
      <c r="D12" s="16">
        <v>27</v>
      </c>
      <c r="G12" t="s">
        <v>29</v>
      </c>
      <c r="H12">
        <v>269</v>
      </c>
    </row>
    <row r="13" spans="2:8" x14ac:dyDescent="0.35">
      <c r="B13" s="13">
        <v>11</v>
      </c>
      <c r="C13" s="14" t="s">
        <v>23</v>
      </c>
      <c r="D13" s="16">
        <v>27</v>
      </c>
      <c r="G13" t="s">
        <v>35</v>
      </c>
      <c r="H13">
        <v>6</v>
      </c>
    </row>
    <row r="14" spans="2:8" x14ac:dyDescent="0.35">
      <c r="B14" s="13">
        <v>12</v>
      </c>
      <c r="C14" s="14" t="s">
        <v>11</v>
      </c>
      <c r="D14" s="16">
        <v>21</v>
      </c>
      <c r="G14" t="s">
        <v>36</v>
      </c>
      <c r="H14">
        <v>4</v>
      </c>
    </row>
    <row r="15" spans="2:8" x14ac:dyDescent="0.35">
      <c r="B15" s="13">
        <v>13</v>
      </c>
      <c r="C15" s="14" t="s">
        <v>5</v>
      </c>
      <c r="D15" s="16">
        <v>19</v>
      </c>
      <c r="G15" t="s">
        <v>24</v>
      </c>
      <c r="H15" s="2">
        <f>D16+D3</f>
        <v>5071</v>
      </c>
    </row>
    <row r="16" spans="2:8" x14ac:dyDescent="0.35">
      <c r="B16" s="13">
        <v>14</v>
      </c>
      <c r="C16" s="14" t="s">
        <v>21</v>
      </c>
      <c r="D16" s="16">
        <v>16</v>
      </c>
      <c r="G16" t="s">
        <v>33</v>
      </c>
      <c r="H16">
        <v>27</v>
      </c>
    </row>
    <row r="17" spans="2:8" x14ac:dyDescent="0.35">
      <c r="B17" s="13">
        <v>15</v>
      </c>
      <c r="C17" s="14" t="s">
        <v>17</v>
      </c>
      <c r="D17" s="16">
        <v>6</v>
      </c>
      <c r="G17" s="4" t="s">
        <v>38</v>
      </c>
      <c r="H17" s="3">
        <v>11328</v>
      </c>
    </row>
    <row r="18" spans="2:8" x14ac:dyDescent="0.35">
      <c r="B18" s="13">
        <v>16</v>
      </c>
      <c r="C18" s="14" t="s">
        <v>18</v>
      </c>
      <c r="D18" s="16">
        <v>4</v>
      </c>
    </row>
    <row r="19" spans="2:8" x14ac:dyDescent="0.35">
      <c r="B19" s="13">
        <v>17</v>
      </c>
      <c r="C19" s="14" t="s">
        <v>9</v>
      </c>
      <c r="D19" s="16">
        <v>1</v>
      </c>
    </row>
    <row r="20" spans="2:8" x14ac:dyDescent="0.35">
      <c r="B20" s="13">
        <v>18</v>
      </c>
      <c r="C20" s="14" t="s">
        <v>19</v>
      </c>
      <c r="D20" s="16">
        <v>1</v>
      </c>
    </row>
    <row r="21" spans="2:8" x14ac:dyDescent="0.35">
      <c r="B21" s="13">
        <v>19</v>
      </c>
      <c r="C21" s="14" t="s">
        <v>20</v>
      </c>
      <c r="D21" s="16">
        <v>1</v>
      </c>
    </row>
    <row r="22" spans="2:8" ht="15" thickBot="1" x14ac:dyDescent="0.4">
      <c r="B22" s="17" t="s">
        <v>4</v>
      </c>
      <c r="C22" s="18" t="s">
        <v>38</v>
      </c>
      <c r="D22" s="19">
        <f>SUM(D3:D21)</f>
        <v>11330</v>
      </c>
    </row>
  </sheetData>
  <sortState xmlns:xlrd2="http://schemas.microsoft.com/office/spreadsheetml/2017/richdata2" ref="G3:H16">
    <sortCondition ref="G3:G16"/>
  </sortState>
  <mergeCells count="1">
    <mergeCell ref="B1:F1"/>
  </mergeCells>
  <printOptions gridLines="1"/>
  <pageMargins left="0.7" right="0.7" top="0.75" bottom="0.75" header="0.3" footer="0.3"/>
  <pageSetup paperSize="9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Mahesh Solanke</cp:lastModifiedBy>
  <dcterms:created xsi:type="dcterms:W3CDTF">2025-02-05T04:54:53Z</dcterms:created>
  <dcterms:modified xsi:type="dcterms:W3CDTF">2025-02-07T12:56:11Z</dcterms:modified>
</cp:coreProperties>
</file>