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hesh_Homework\CS481B\"/>
    </mc:Choice>
  </mc:AlternateContent>
  <xr:revisionPtr revIDLastSave="0" documentId="13_ncr:1_{BE012F2A-7760-437F-AD5A-F29934592249}" xr6:coauthVersionLast="47" xr6:coauthVersionMax="47" xr10:uidLastSave="{00000000-0000-0000-0000-000000000000}"/>
  <bookViews>
    <workbookView xWindow="-28920" yWindow="-120" windowWidth="29040" windowHeight="15720" xr2:uid="{527CA2C6-CDBF-42A0-9289-20DE49D59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1" l="1"/>
  <c r="I60" i="1"/>
  <c r="I59" i="1"/>
  <c r="I58" i="1"/>
  <c r="H53" i="1"/>
  <c r="H54" i="1" s="1"/>
  <c r="H52" i="1"/>
  <c r="H51" i="1"/>
  <c r="I51" i="1"/>
  <c r="I52" i="1"/>
  <c r="D59" i="1"/>
  <c r="E40" i="1"/>
  <c r="E39" i="1"/>
  <c r="E31" i="1"/>
  <c r="E30" i="1"/>
  <c r="E22" i="1"/>
  <c r="E21" i="1"/>
  <c r="E14" i="1"/>
  <c r="E13" i="1"/>
  <c r="E6" i="1"/>
  <c r="E5" i="1"/>
  <c r="H55" i="1" l="1"/>
  <c r="I54" i="1"/>
  <c r="I53" i="1"/>
  <c r="D44" i="1"/>
  <c r="D26" i="1"/>
  <c r="D35" i="1"/>
  <c r="D18" i="1"/>
  <c r="D10" i="1"/>
  <c r="H56" i="1" l="1"/>
  <c r="I55" i="1"/>
  <c r="I56" i="1" l="1"/>
  <c r="H57" i="1"/>
  <c r="H58" i="1" l="1"/>
  <c r="H59" i="1" s="1"/>
  <c r="H60" i="1" s="1"/>
  <c r="I57" i="1"/>
</calcChain>
</file>

<file path=xl/sharedStrings.xml><?xml version="1.0" encoding="utf-8"?>
<sst xmlns="http://schemas.openxmlformats.org/spreadsheetml/2006/main" count="63" uniqueCount="29">
  <si>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 xml:space="preserve">If a rock is thrown upward on the planet Mars with a velocity of 10 m/s, its height in meters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Times New Roman"/>
        <family val="1"/>
      </rPr>
      <t xml:space="preserve">seconds later is given by </t>
    </r>
  </si>
  <si>
    <t>(a) Find the average velocity over the given time intervals:</t>
  </si>
  <si>
    <t xml:space="preserve">(i) [1, 2] </t>
  </si>
  <si>
    <t>(ii) [1, 1.5]</t>
  </si>
  <si>
    <t xml:space="preserve">(iii) [1, 1.1] </t>
  </si>
  <si>
    <t>(iv) [1, 1.01]</t>
  </si>
  <si>
    <t>(v) [1, 1.001]</t>
  </si>
  <si>
    <r>
      <t xml:space="preserve">(b) Estimate the instantaneous velocity in </t>
    </r>
    <r>
      <rPr>
        <sz val="11"/>
        <color rgb="FFFF0000"/>
        <rFont val="Times New Roman"/>
        <family val="1"/>
      </rPr>
      <t xml:space="preserve">Excel </t>
    </r>
    <r>
      <rPr>
        <sz val="11"/>
        <color theme="1"/>
        <rFont val="Times New Roman"/>
        <family val="1"/>
      </rPr>
      <t xml:space="preserve">when </t>
    </r>
  </si>
  <si>
    <t>t</t>
  </si>
  <si>
    <t>y</t>
  </si>
  <si>
    <t xml:space="preserve">Average Velocity = </t>
  </si>
  <si>
    <t>Diff of y / Diff of x</t>
  </si>
  <si>
    <t>=</t>
  </si>
  <si>
    <t xml:space="preserve"> (12.56-8.14)/(2-1)</t>
  </si>
  <si>
    <t xml:space="preserve"> (10.815-8.14)/(1.5-1)</t>
  </si>
  <si>
    <t xml:space="preserve"> (8.7494-8.14)/(1.1-1)</t>
  </si>
  <si>
    <t xml:space="preserve"> (8.202614-8.14)/(1.1-1)</t>
  </si>
  <si>
    <t xml:space="preserve"> (8.146278-8.14)/(1.1-1)</t>
  </si>
  <si>
    <t>Instantaneous velocity is the derivative of the position function with respect to time</t>
  </si>
  <si>
    <t>dt</t>
  </si>
  <si>
    <t>10t-1.86t^2</t>
  </si>
  <si>
    <t>y =</t>
  </si>
  <si>
    <t>dy =</t>
  </si>
  <si>
    <t>10-3.72 t</t>
  </si>
  <si>
    <t xml:space="preserve">v(1) = </t>
  </si>
  <si>
    <t>10-3.72 * 1</t>
  </si>
  <si>
    <t>10-3.72</t>
  </si>
  <si>
    <t>The instantaneous velocity of the rock at t = 1 is 6.26 m/s</t>
  </si>
  <si>
    <t>10-2*(1.86)t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</si>
</sst>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001D35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readingOrder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Sheet1!$H$50:$H$60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Sheet1!$I$50:$I$60</c:f>
              <c:numCache>
                <c:formatCode>General</c:formatCode>
                <c:ptCount val="11"/>
                <c:pt idx="0">
                  <c:v>0</c:v>
                </c:pt>
                <c:pt idx="1">
                  <c:v>0.98140000000000005</c:v>
                </c:pt>
                <c:pt idx="2">
                  <c:v>1.9256</c:v>
                </c:pt>
                <c:pt idx="3">
                  <c:v>2.8326000000000002</c:v>
                </c:pt>
                <c:pt idx="4">
                  <c:v>3.7023999999999999</c:v>
                </c:pt>
                <c:pt idx="5">
                  <c:v>4.5350000000000001</c:v>
                </c:pt>
                <c:pt idx="6">
                  <c:v>5.3304</c:v>
                </c:pt>
                <c:pt idx="7">
                  <c:v>6.0886000000000005</c:v>
                </c:pt>
                <c:pt idx="8">
                  <c:v>6.8095999999999997</c:v>
                </c:pt>
                <c:pt idx="9">
                  <c:v>7.4934000000000003</c:v>
                </c:pt>
                <c:pt idx="10">
                  <c:v>8.1399999999999988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7-4B48-BDC7-BEF55EA8B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00303"/>
        <c:axId val="986295983"/>
      </c:scatterChart>
      <c:valAx>
        <c:axId val="98630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95983"/>
        <c:crosses val="autoZero"/>
        <c:crossBetween val="midCat"/>
      </c:valAx>
      <c:valAx>
        <c:axId val="98629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0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0</xdr:row>
      <xdr:rowOff>9525</xdr:rowOff>
    </xdr:from>
    <xdr:to>
      <xdr:col>14</xdr:col>
      <xdr:colOff>190500</xdr:colOff>
      <xdr:row>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0FB50-CF93-3D06-ECF6-8D02757C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9525"/>
          <a:ext cx="10287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45</xdr:row>
      <xdr:rowOff>19050</xdr:rowOff>
    </xdr:from>
    <xdr:to>
      <xdr:col>6</xdr:col>
      <xdr:colOff>457200</xdr:colOff>
      <xdr:row>46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259921-510A-D25D-3D2F-8BD87E0A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942975"/>
          <a:ext cx="3238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</xdr:colOff>
      <xdr:row>61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BE7807-443D-769B-B4C4-75542BA5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</xdr:colOff>
      <xdr:row>62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1EB584-4A19-5278-B111-9B24606F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2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456989</xdr:colOff>
      <xdr:row>48</xdr:row>
      <xdr:rowOff>133772</xdr:rowOff>
    </xdr:from>
    <xdr:to>
      <xdr:col>16</xdr:col>
      <xdr:colOff>51012</xdr:colOff>
      <xdr:row>60</xdr:row>
      <xdr:rowOff>76622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1403D6-A463-529B-05AE-110BE7A31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0109-9C01-4579-8D58-691B8FD54D61}">
  <dimension ref="A1:N62"/>
  <sheetViews>
    <sheetView tabSelected="1" topLeftCell="A31" zoomScale="90" zoomScaleNormal="90" workbookViewId="0">
      <selection activeCell="R47" sqref="R47"/>
    </sheetView>
  </sheetViews>
  <sheetFormatPr defaultRowHeight="14.4" x14ac:dyDescent="0.3"/>
  <cols>
    <col min="3" max="3" width="17.88671875" customWidth="1"/>
  </cols>
  <sheetData>
    <row r="1" spans="1:14" ht="15.6" x14ac:dyDescent="0.3">
      <c r="A1" s="1" t="s">
        <v>0</v>
      </c>
    </row>
    <row r="2" spans="1:14" x14ac:dyDescent="0.3">
      <c r="A2" s="2" t="s">
        <v>1</v>
      </c>
    </row>
    <row r="3" spans="1:14" x14ac:dyDescent="0.3">
      <c r="A3" s="2" t="s">
        <v>2</v>
      </c>
      <c r="B3" s="3" t="s">
        <v>2</v>
      </c>
      <c r="C3" s="2"/>
    </row>
    <row r="4" spans="1:14" x14ac:dyDescent="0.3">
      <c r="A4" s="2"/>
      <c r="B4" s="3"/>
      <c r="C4" s="2"/>
      <c r="D4" s="8" t="s">
        <v>8</v>
      </c>
      <c r="E4" s="8" t="s">
        <v>9</v>
      </c>
      <c r="N4" s="3"/>
    </row>
    <row r="5" spans="1:14" x14ac:dyDescent="0.3">
      <c r="A5" s="2"/>
      <c r="B5" s="3"/>
      <c r="C5" s="2"/>
      <c r="D5">
        <v>1</v>
      </c>
      <c r="E5">
        <f>10*D5-(1.86*POWER(D5,2))</f>
        <v>8.14</v>
      </c>
    </row>
    <row r="6" spans="1:14" x14ac:dyDescent="0.3">
      <c r="A6" s="2"/>
      <c r="B6" s="3"/>
      <c r="C6" s="2"/>
      <c r="D6">
        <v>2</v>
      </c>
      <c r="E6">
        <f>10*D6-(1.86*POWER(D6,2))</f>
        <v>12.559999999999999</v>
      </c>
      <c r="N6" s="3"/>
    </row>
    <row r="7" spans="1:14" x14ac:dyDescent="0.3">
      <c r="A7" s="2"/>
      <c r="C7" s="2"/>
      <c r="M7" s="4"/>
    </row>
    <row r="8" spans="1:14" x14ac:dyDescent="0.3">
      <c r="A8" s="2"/>
      <c r="C8" s="7" t="s">
        <v>10</v>
      </c>
      <c r="D8" t="s">
        <v>11</v>
      </c>
    </row>
    <row r="9" spans="1:14" x14ac:dyDescent="0.3">
      <c r="A9" s="2"/>
      <c r="B9" s="3"/>
      <c r="C9" s="6" t="s">
        <v>12</v>
      </c>
      <c r="D9" s="5" t="s">
        <v>13</v>
      </c>
    </row>
    <row r="10" spans="1:14" x14ac:dyDescent="0.3">
      <c r="A10" s="2"/>
      <c r="B10" s="3"/>
      <c r="C10" s="6" t="s">
        <v>12</v>
      </c>
      <c r="D10">
        <f>(E6-E5)/(D6-D5)</f>
        <v>4.4199999999999982</v>
      </c>
      <c r="H10" s="4"/>
    </row>
    <row r="11" spans="1:14" x14ac:dyDescent="0.3">
      <c r="A11" s="2" t="s">
        <v>5</v>
      </c>
      <c r="B11" s="3" t="s">
        <v>3</v>
      </c>
    </row>
    <row r="12" spans="1:14" x14ac:dyDescent="0.3">
      <c r="A12" s="2"/>
      <c r="B12" s="3"/>
      <c r="C12" s="2"/>
      <c r="D12" s="8" t="s">
        <v>8</v>
      </c>
      <c r="E12" s="8" t="s">
        <v>9</v>
      </c>
    </row>
    <row r="13" spans="1:14" x14ac:dyDescent="0.3">
      <c r="A13" s="2"/>
      <c r="B13" s="3"/>
      <c r="C13" s="2"/>
      <c r="D13">
        <v>1</v>
      </c>
      <c r="E13">
        <f>10*D13-(1.86*POWER(D13,2))</f>
        <v>8.14</v>
      </c>
    </row>
    <row r="14" spans="1:14" x14ac:dyDescent="0.3">
      <c r="A14" s="2"/>
      <c r="B14" s="3"/>
      <c r="C14" s="2"/>
      <c r="D14">
        <v>1.5</v>
      </c>
      <c r="E14">
        <f>10*D14-(1.86*POWER(D14,2))</f>
        <v>10.815</v>
      </c>
    </row>
    <row r="15" spans="1:14" x14ac:dyDescent="0.3">
      <c r="A15" s="2"/>
      <c r="C15" s="2"/>
    </row>
    <row r="16" spans="1:14" x14ac:dyDescent="0.3">
      <c r="A16" s="2"/>
      <c r="C16" s="7" t="s">
        <v>10</v>
      </c>
      <c r="D16" t="s">
        <v>11</v>
      </c>
    </row>
    <row r="17" spans="1:5" x14ac:dyDescent="0.3">
      <c r="A17" s="2"/>
      <c r="B17" s="3"/>
      <c r="C17" s="6" t="s">
        <v>12</v>
      </c>
      <c r="D17" s="5" t="s">
        <v>14</v>
      </c>
    </row>
    <row r="18" spans="1:5" x14ac:dyDescent="0.3">
      <c r="A18" s="2"/>
      <c r="B18" s="3"/>
      <c r="C18" s="6" t="s">
        <v>12</v>
      </c>
      <c r="D18">
        <f>(E14-E13)/(D14-D13)</f>
        <v>5.3499999999999979</v>
      </c>
    </row>
    <row r="19" spans="1:5" x14ac:dyDescent="0.3">
      <c r="A19" s="2"/>
      <c r="B19" s="3" t="s">
        <v>4</v>
      </c>
    </row>
    <row r="20" spans="1:5" x14ac:dyDescent="0.3">
      <c r="A20" s="2"/>
      <c r="B20" s="3"/>
      <c r="C20" s="2"/>
      <c r="D20" s="8" t="s">
        <v>8</v>
      </c>
      <c r="E20" s="8" t="s">
        <v>9</v>
      </c>
    </row>
    <row r="21" spans="1:5" x14ac:dyDescent="0.3">
      <c r="A21" s="2"/>
      <c r="B21" s="3"/>
      <c r="C21" s="2"/>
      <c r="D21">
        <v>1</v>
      </c>
      <c r="E21">
        <f>10*D21-(1.86*POWER(D21,2))</f>
        <v>8.14</v>
      </c>
    </row>
    <row r="22" spans="1:5" x14ac:dyDescent="0.3">
      <c r="A22" s="2"/>
      <c r="B22" s="3"/>
      <c r="C22" s="2"/>
      <c r="D22">
        <v>1.1000000000000001</v>
      </c>
      <c r="E22">
        <f>10*D22-(1.86*POWER(D22,2))</f>
        <v>8.7493999999999996</v>
      </c>
    </row>
    <row r="23" spans="1:5" x14ac:dyDescent="0.3">
      <c r="A23" s="2"/>
      <c r="C23" s="2"/>
    </row>
    <row r="24" spans="1:5" x14ac:dyDescent="0.3">
      <c r="A24" s="2"/>
      <c r="C24" s="7" t="s">
        <v>10</v>
      </c>
      <c r="D24" t="s">
        <v>11</v>
      </c>
    </row>
    <row r="25" spans="1:5" x14ac:dyDescent="0.3">
      <c r="A25" s="2"/>
      <c r="B25" s="3"/>
      <c r="C25" s="6" t="s">
        <v>12</v>
      </c>
      <c r="D25" s="5" t="s">
        <v>15</v>
      </c>
    </row>
    <row r="26" spans="1:5" x14ac:dyDescent="0.3">
      <c r="A26" s="2"/>
      <c r="B26" s="3"/>
      <c r="C26" s="6" t="s">
        <v>12</v>
      </c>
      <c r="D26">
        <f>(E22-E21)/(D22-D21)</f>
        <v>6.0939999999999852</v>
      </c>
    </row>
    <row r="28" spans="1:5" x14ac:dyDescent="0.3">
      <c r="B28" s="3" t="s">
        <v>5</v>
      </c>
    </row>
    <row r="29" spans="1:5" x14ac:dyDescent="0.3">
      <c r="A29" s="2"/>
      <c r="B29" s="3"/>
      <c r="C29" s="2"/>
      <c r="D29" s="8" t="s">
        <v>8</v>
      </c>
      <c r="E29" s="8" t="s">
        <v>9</v>
      </c>
    </row>
    <row r="30" spans="1:5" x14ac:dyDescent="0.3">
      <c r="A30" s="2"/>
      <c r="B30" s="3"/>
      <c r="C30" s="2"/>
      <c r="D30">
        <v>1</v>
      </c>
      <c r="E30">
        <f>10*D30-(1.86*POWER(D30,2))</f>
        <v>8.14</v>
      </c>
    </row>
    <row r="31" spans="1:5" x14ac:dyDescent="0.3">
      <c r="A31" s="2"/>
      <c r="B31" s="3"/>
      <c r="C31" s="2"/>
      <c r="D31">
        <v>1.01</v>
      </c>
      <c r="E31">
        <f>10*D31-(1.86*POWER(D31,2))</f>
        <v>8.2026140000000005</v>
      </c>
    </row>
    <row r="32" spans="1:5" x14ac:dyDescent="0.3">
      <c r="A32" s="2"/>
      <c r="C32" s="2"/>
    </row>
    <row r="33" spans="1:5" x14ac:dyDescent="0.3">
      <c r="A33" s="2"/>
      <c r="C33" s="7" t="s">
        <v>10</v>
      </c>
      <c r="D33" t="s">
        <v>11</v>
      </c>
    </row>
    <row r="34" spans="1:5" x14ac:dyDescent="0.3">
      <c r="A34" s="2"/>
      <c r="B34" s="3"/>
      <c r="C34" s="6" t="s">
        <v>12</v>
      </c>
      <c r="D34" s="5" t="s">
        <v>16</v>
      </c>
    </row>
    <row r="35" spans="1:5" x14ac:dyDescent="0.3">
      <c r="A35" s="2"/>
      <c r="B35" s="3"/>
      <c r="C35" s="6" t="s">
        <v>12</v>
      </c>
      <c r="D35">
        <f>(E31-E30)/(D31-D30)</f>
        <v>6.2613999999999894</v>
      </c>
    </row>
    <row r="37" spans="1:5" x14ac:dyDescent="0.3">
      <c r="A37" s="2"/>
      <c r="B37" s="3" t="s">
        <v>6</v>
      </c>
      <c r="C37" s="2"/>
    </row>
    <row r="38" spans="1:5" x14ac:dyDescent="0.3">
      <c r="A38" s="2"/>
      <c r="B38" s="3"/>
      <c r="C38" s="2"/>
      <c r="D38" s="8" t="s">
        <v>8</v>
      </c>
      <c r="E38" s="8" t="s">
        <v>9</v>
      </c>
    </row>
    <row r="39" spans="1:5" x14ac:dyDescent="0.3">
      <c r="A39" s="2"/>
      <c r="B39" s="3"/>
      <c r="C39" s="2"/>
      <c r="D39">
        <v>1</v>
      </c>
      <c r="E39">
        <f>10*D39-(1.86*POWER(D39,2))</f>
        <v>8.14</v>
      </c>
    </row>
    <row r="40" spans="1:5" x14ac:dyDescent="0.3">
      <c r="A40" s="2"/>
      <c r="C40" s="2"/>
      <c r="D40">
        <v>1.0009999999999999</v>
      </c>
      <c r="E40">
        <f>10*D40-(1.86*POWER(D40,2))</f>
        <v>8.1462781399999979</v>
      </c>
    </row>
    <row r="41" spans="1:5" x14ac:dyDescent="0.3">
      <c r="A41" s="2"/>
      <c r="C41" s="7" t="s">
        <v>10</v>
      </c>
    </row>
    <row r="42" spans="1:5" x14ac:dyDescent="0.3">
      <c r="A42" s="2"/>
      <c r="B42" s="3"/>
      <c r="C42" s="6" t="s">
        <v>12</v>
      </c>
      <c r="D42" t="s">
        <v>11</v>
      </c>
    </row>
    <row r="43" spans="1:5" x14ac:dyDescent="0.3">
      <c r="A43" s="2"/>
      <c r="B43" s="3"/>
      <c r="C43" s="6" t="s">
        <v>12</v>
      </c>
      <c r="D43" s="5" t="s">
        <v>17</v>
      </c>
    </row>
    <row r="44" spans="1:5" x14ac:dyDescent="0.3">
      <c r="C44" s="4" t="s">
        <v>12</v>
      </c>
      <c r="D44">
        <f>(E40-E39)/(D40-D39)</f>
        <v>6.2781399999980696</v>
      </c>
    </row>
    <row r="46" spans="1:5" x14ac:dyDescent="0.3">
      <c r="A46" s="2" t="s">
        <v>7</v>
      </c>
    </row>
    <row r="47" spans="1:5" x14ac:dyDescent="0.3">
      <c r="C47" s="9" t="s">
        <v>18</v>
      </c>
    </row>
    <row r="49" spans="3:9" x14ac:dyDescent="0.3">
      <c r="C49" t="s">
        <v>21</v>
      </c>
      <c r="D49" t="s">
        <v>20</v>
      </c>
      <c r="H49" s="8" t="s">
        <v>8</v>
      </c>
      <c r="I49" s="8" t="s">
        <v>9</v>
      </c>
    </row>
    <row r="50" spans="3:9" x14ac:dyDescent="0.3">
      <c r="H50" s="13">
        <v>0</v>
      </c>
      <c r="I50" s="13">
        <f>10*H50-(1.86*POWER(H50,2))</f>
        <v>0</v>
      </c>
    </row>
    <row r="51" spans="3:9" x14ac:dyDescent="0.3">
      <c r="C51" s="10" t="s">
        <v>22</v>
      </c>
      <c r="D51" t="s">
        <v>28</v>
      </c>
      <c r="H51">
        <f>H50+0.1</f>
        <v>0.1</v>
      </c>
      <c r="I51">
        <f>10*H51-(1.86*POWER(H51,2))</f>
        <v>0.98140000000000005</v>
      </c>
    </row>
    <row r="52" spans="3:9" x14ac:dyDescent="0.3">
      <c r="C52" t="s">
        <v>19</v>
      </c>
      <c r="H52">
        <f t="shared" ref="H52:H60" si="0">H51+0.1</f>
        <v>0.2</v>
      </c>
      <c r="I52">
        <f>10*H52-(1.86*POWER(H52,2))</f>
        <v>1.9256</v>
      </c>
    </row>
    <row r="53" spans="3:9" x14ac:dyDescent="0.3">
      <c r="H53">
        <f t="shared" si="0"/>
        <v>0.30000000000000004</v>
      </c>
      <c r="I53">
        <f t="shared" ref="I53:I60" si="1">10*H53-(1.86*POWER(H53,2))</f>
        <v>2.8326000000000002</v>
      </c>
    </row>
    <row r="54" spans="3:9" x14ac:dyDescent="0.3">
      <c r="C54" s="10" t="s">
        <v>22</v>
      </c>
      <c r="D54" t="s">
        <v>23</v>
      </c>
      <c r="H54">
        <f t="shared" si="0"/>
        <v>0.4</v>
      </c>
      <c r="I54">
        <f t="shared" si="1"/>
        <v>3.7023999999999999</v>
      </c>
    </row>
    <row r="55" spans="3:9" x14ac:dyDescent="0.3">
      <c r="C55" t="s">
        <v>19</v>
      </c>
      <c r="H55">
        <f t="shared" si="0"/>
        <v>0.5</v>
      </c>
      <c r="I55">
        <f t="shared" si="1"/>
        <v>4.5350000000000001</v>
      </c>
    </row>
    <row r="56" spans="3:9" x14ac:dyDescent="0.3">
      <c r="H56">
        <f t="shared" si="0"/>
        <v>0.6</v>
      </c>
      <c r="I56">
        <f t="shared" si="1"/>
        <v>5.3304</v>
      </c>
    </row>
    <row r="57" spans="3:9" x14ac:dyDescent="0.3">
      <c r="C57" t="s">
        <v>24</v>
      </c>
      <c r="D57" t="s">
        <v>25</v>
      </c>
      <c r="H57">
        <f t="shared" si="0"/>
        <v>0.7</v>
      </c>
      <c r="I57">
        <f t="shared" si="1"/>
        <v>6.0886000000000005</v>
      </c>
    </row>
    <row r="58" spans="3:9" x14ac:dyDescent="0.3">
      <c r="C58" t="s">
        <v>24</v>
      </c>
      <c r="D58" s="5" t="s">
        <v>26</v>
      </c>
      <c r="H58">
        <f t="shared" si="0"/>
        <v>0.79999999999999993</v>
      </c>
      <c r="I58">
        <f t="shared" si="1"/>
        <v>6.8095999999999997</v>
      </c>
    </row>
    <row r="59" spans="3:9" x14ac:dyDescent="0.3">
      <c r="C59" t="s">
        <v>24</v>
      </c>
      <c r="D59" s="11">
        <f>10-3.72</f>
        <v>6.2799999999999994</v>
      </c>
      <c r="H59">
        <f t="shared" si="0"/>
        <v>0.89999999999999991</v>
      </c>
      <c r="I59">
        <f t="shared" si="1"/>
        <v>7.4934000000000003</v>
      </c>
    </row>
    <row r="60" spans="3:9" x14ac:dyDescent="0.3">
      <c r="H60">
        <f t="shared" si="0"/>
        <v>0.99999999999999989</v>
      </c>
      <c r="I60">
        <f t="shared" si="1"/>
        <v>8.1399999999999988</v>
      </c>
    </row>
    <row r="61" spans="3:9" x14ac:dyDescent="0.3">
      <c r="C61" t="s">
        <v>27</v>
      </c>
    </row>
    <row r="62" spans="3:9" x14ac:dyDescent="0.3">
      <c r="C6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prasad</dc:creator>
  <cp:lastModifiedBy>vinita prasad</cp:lastModifiedBy>
  <dcterms:created xsi:type="dcterms:W3CDTF">2025-03-08T22:28:06Z</dcterms:created>
  <dcterms:modified xsi:type="dcterms:W3CDTF">2025-03-08T23:27:21Z</dcterms:modified>
</cp:coreProperties>
</file>