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PropsHub\PM\"/>
    </mc:Choice>
  </mc:AlternateContent>
  <bookViews>
    <workbookView xWindow="0" yWindow="0" windowWidth="23040" windowHeight="9096"/>
  </bookViews>
  <sheets>
    <sheet name="Sample P&amp;L Report" sheetId="1" r:id="rId1"/>
  </sheets>
  <definedNames>
    <definedName name="_xlnm._FilterDatabase" localSheetId="0" hidden="1">'Sample P&amp;L Report'!$B$1:$I$95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'Sample P&amp;L Report'!$B:$D,'Sample P&amp;L Report'!$1:$1</definedName>
    <definedName name="QB_COLUMN_1" localSheetId="0" hidden="1">'Sample P&amp;L Report'!#REF!</definedName>
    <definedName name="QB_COLUMN_17" localSheetId="0" hidden="1">'Sample P&amp;L Report'!$H$1</definedName>
    <definedName name="QB_COLUMN_19" localSheetId="0" hidden="1">'Sample P&amp;L Report'!#REF!</definedName>
    <definedName name="QB_COLUMN_20" localSheetId="0" hidden="1">'Sample P&amp;L Report'!#REF!</definedName>
    <definedName name="QB_COLUMN_3" localSheetId="0" hidden="1">'Sample P&amp;L Report'!#REF!</definedName>
    <definedName name="QB_COLUMN_30" localSheetId="0" hidden="1">'Sample P&amp;L Report'!$I$1</definedName>
    <definedName name="QB_COLUMN_31" localSheetId="0" hidden="1">'Sample P&amp;L Report'!#REF!</definedName>
    <definedName name="QB_COLUMN_4" localSheetId="0" hidden="1">'Sample P&amp;L Report'!$E$1</definedName>
    <definedName name="QB_COLUMN_5" localSheetId="0" hidden="1">'Sample P&amp;L Report'!#REF!</definedName>
    <definedName name="QB_COLUMN_54" localSheetId="0" hidden="1">'Sample P&amp;L Report'!#REF!</definedName>
    <definedName name="QB_COLUMN_7" localSheetId="0" hidden="1">'Sample P&amp;L Report'!$F$1</definedName>
    <definedName name="QB_COLUMN_8" localSheetId="0" hidden="1">'Sample P&amp;L Report'!$G$1</definedName>
    <definedName name="QB_DATA_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Report'!$46:$46,'Sample P&amp;L Report'!#REF!</definedName>
    <definedName name="QB_DATA_1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2" localSheetId="0" hidden="1">'Sample P&amp;L Report'!#REF!,'Sample P&amp;L Report'!#REF!,'Sample P&amp;L Report'!#REF!,'Sample P&amp;L Report'!$58:$58,'Sample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1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" localSheetId="0" hidden="1">'Sample P&amp;L Report'!#REF!,'Sample P&amp;L Report'!#REF!,'Sample P&amp;L Report'!$24:$24,'Sample P&amp;L Report'!$25:$25,'Sample P&amp;L Report'!$26:$26,'Sample P&amp;L Report'!$27:$27,'Sample P&amp;L Report'!$28:$28,'Sample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Report'!$75:$75</definedName>
    <definedName name="QB_DATA_22" localSheetId="0" hidden="1">'Sample P&amp;L Report'!#REF!,'Sample P&amp;L Report'!$76:$76,'Sample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Report'!$92:$92,'Sample P&amp;L Report'!#REF!,'Sample P&amp;L Report'!#REF!,'Sample P&amp;L Report'!#REF!</definedName>
    <definedName name="QB_DATA_2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26" localSheetId="0" hidden="1">'Sample P&amp;L Report'!#REF!,'Sample P&amp;L Report'!#REF!,'Sample P&amp;L Report'!#REF!</definedName>
    <definedName name="QB_DATA_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DATA_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Report'!$I$47,'Sample P&amp;L Report'!#REF!,'Sample P&amp;L Report'!#REF!,'Sample P&amp;L Report'!#REF!,'Sample P&amp;L Report'!#REF!</definedName>
    <definedName name="QB_FORMULA_1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6" localSheetId="0" hidden="1">'Sample P&amp;L Report'!#REF!,'Sample P&amp;L Report'!#REF!,'Sample P&amp;L Report'!#REF!,'Sample P&amp;L Report'!#REF!,'Sample P&amp;L Report'!#REF!,'Sample P&amp;L Report'!#REF!,'Sample P&amp;L Report'!#REF!,'Sample P&amp;L Report'!$I$48,'Sample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8" localSheetId="0" hidden="1">'Sample P&amp;L Report'!$I$59,'Sample P&amp;L Report'!#REF!,'Sample P&amp;L Report'!#REF!,'Sample P&amp;L Report'!#REF!,'Sample P&amp;L Report'!#REF!,'Sample P&amp;L Report'!$I$60,'Sample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1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Report'!$I$29</definedName>
    <definedName name="QB_FORMULA_20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29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0" localSheetId="0" hidden="1">'Sample P&amp;L Report'!$I$78,'Sample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1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2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3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Report'!$I$79,'Sample P&amp;L Report'!#REF!,'Sample P&amp;L Report'!#REF!,'Sample P&amp;L Report'!$I$94</definedName>
    <definedName name="QB_FORMULA_3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5" localSheetId="0" hidden="1">'Sample P&amp;L Report'!#REF!,'Sample P&amp;L Report'!#REF!,'Sample P&amp;L Report'!$I$95,'Sample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37" localSheetId="0" hidden="1">'Sample P&amp;L Report'!#REF!</definedName>
    <definedName name="QB_FORMULA_4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5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6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7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8" localSheetId="0" hidden="1">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FORMULA_9" localSheetId="0" hidden="1">'Sample P&amp;L Report'!$I$30,'Sample P&amp;L Report'!#REF!,'Sample P&amp;L Report'!$I$31,'Sample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Report'!#REF!,'Sample P&amp;L Report'!#REF!</definedName>
    <definedName name="QB_ROW_100040" localSheetId="0" hidden="1">'Sample P&amp;L Report'!#REF!</definedName>
    <definedName name="QB_ROW_10030" localSheetId="0" hidden="1">'Sample P&amp;L Report'!#REF!</definedName>
    <definedName name="QB_ROW_100340" localSheetId="0" hidden="1">'Sample P&amp;L Report'!#REF!</definedName>
    <definedName name="QB_ROW_10330" localSheetId="0" hidden="1">'Sample P&amp;L Report'!#REF!</definedName>
    <definedName name="QB_ROW_108040" localSheetId="0" hidden="1">'Sample P&amp;L Report'!#REF!</definedName>
    <definedName name="QB_ROW_108340" localSheetId="0" hidden="1">'Sample P&amp;L Report'!#REF!</definedName>
    <definedName name="QB_ROW_109040" localSheetId="0" hidden="1">'Sample P&amp;L Report'!#REF!</definedName>
    <definedName name="QB_ROW_109340" localSheetId="0" hidden="1">'Sample P&amp;L Report'!#REF!</definedName>
    <definedName name="QB_ROW_111040" localSheetId="0" hidden="1">'Sample P&amp;L Report'!#REF!</definedName>
    <definedName name="QB_ROW_111340" localSheetId="0" hidden="1">'Sample P&amp;L Report'!#REF!</definedName>
    <definedName name="QB_ROW_112040" localSheetId="0" hidden="1">'Sample P&amp;L Report'!#REF!</definedName>
    <definedName name="QB_ROW_112340" localSheetId="0" hidden="1">'Sample P&amp;L Report'!#REF!</definedName>
    <definedName name="QB_ROW_113040" localSheetId="0" hidden="1">'Sample P&amp;L Report'!#REF!</definedName>
    <definedName name="QB_ROW_113340" localSheetId="0" hidden="1">'Sample P&amp;L Report'!#REF!</definedName>
    <definedName name="QB_ROW_114040" localSheetId="0" hidden="1">'Sample P&amp;L Report'!#REF!</definedName>
    <definedName name="QB_ROW_114340" localSheetId="0" hidden="1">'Sample P&amp;L Report'!#REF!</definedName>
    <definedName name="QB_ROW_115040" localSheetId="0" hidden="1">'Sample P&amp;L Report'!#REF!</definedName>
    <definedName name="QB_ROW_115340" localSheetId="0" hidden="1">'Sample P&amp;L Report'!#REF!</definedName>
    <definedName name="QB_ROW_116040" localSheetId="0" hidden="1">'Sample P&amp;L Report'!#REF!</definedName>
    <definedName name="QB_ROW_116340" localSheetId="0" hidden="1">'Sample P&amp;L Report'!#REF!</definedName>
    <definedName name="QB_ROW_117040" localSheetId="0" hidden="1">'Sample P&amp;L Report'!#REF!</definedName>
    <definedName name="QB_ROW_117340" localSheetId="0" hidden="1">'Sample P&amp;L Report'!#REF!</definedName>
    <definedName name="QB_ROW_118040" localSheetId="0" hidden="1">'Sample P&amp;L Report'!#REF!</definedName>
    <definedName name="QB_ROW_118340" localSheetId="0" hidden="1">'Sample P&amp;L Report'!#REF!</definedName>
    <definedName name="QB_ROW_119040" localSheetId="0" hidden="1">'Sample P&amp;L Report'!#REF!</definedName>
    <definedName name="QB_ROW_119340" localSheetId="0" hidden="1">'Sample P&amp;L Report'!#REF!</definedName>
    <definedName name="QB_ROW_120040" localSheetId="0" hidden="1">'Sample P&amp;L Report'!$D$88</definedName>
    <definedName name="QB_ROW_120340" localSheetId="0" hidden="1">'Sample P&amp;L Report'!$D$94</definedName>
    <definedName name="QB_ROW_121040" localSheetId="0" hidden="1">'Sample P&amp;L Report'!#REF!</definedName>
    <definedName name="QB_ROW_121340" localSheetId="0" hidden="1">'Sample P&amp;L Report'!#REF!</definedName>
    <definedName name="QB_ROW_122040" localSheetId="0" hidden="1">'Sample P&amp;L Report'!#REF!</definedName>
    <definedName name="QB_ROW_122340" localSheetId="0" hidden="1">'Sample P&amp;L Report'!#REF!</definedName>
    <definedName name="QB_ROW_123040" localSheetId="0" hidden="1">'Sample P&amp;L Report'!#REF!</definedName>
    <definedName name="QB_ROW_123340" localSheetId="0" hidden="1">'Sample P&amp;L Report'!#REF!</definedName>
    <definedName name="QB_ROW_124040" localSheetId="0" hidden="1">'Sample P&amp;L Report'!$D$55</definedName>
    <definedName name="QB_ROW_124340" localSheetId="0" hidden="1">'Sample P&amp;L Report'!$D$59</definedName>
    <definedName name="QB_ROW_125040" localSheetId="0" hidden="1">'Sample P&amp;L Report'!#REF!</definedName>
    <definedName name="QB_ROW_125340" localSheetId="0" hidden="1">'Sample P&amp;L Report'!#REF!</definedName>
    <definedName name="QB_ROW_126040" localSheetId="0" hidden="1">'Sample P&amp;L Report'!#REF!</definedName>
    <definedName name="QB_ROW_126340" localSheetId="0" hidden="1">'Sample P&amp;L Report'!#REF!</definedName>
    <definedName name="QB_ROW_127040" localSheetId="0" hidden="1">'Sample P&amp;L Report'!#REF!</definedName>
    <definedName name="QB_ROW_127340" localSheetId="0" hidden="1">'Sample P&amp;L Report'!#REF!</definedName>
    <definedName name="QB_ROW_128040" localSheetId="0" hidden="1">'Sample P&amp;L Report'!#REF!</definedName>
    <definedName name="QB_ROW_128340" localSheetId="0" hidden="1">'Sample P&amp;L Report'!#REF!</definedName>
    <definedName name="QB_ROW_129040" localSheetId="0" hidden="1">'Sample P&amp;L Report'!#REF!</definedName>
    <definedName name="QB_ROW_129340" localSheetId="0" hidden="1">'Sample P&amp;L Report'!#REF!</definedName>
    <definedName name="QB_ROW_130040" localSheetId="0" hidden="1">'Sample P&amp;L Report'!#REF!</definedName>
    <definedName name="QB_ROW_130340" localSheetId="0" hidden="1">'Sample P&amp;L Report'!#REF!</definedName>
    <definedName name="QB_ROW_131040" localSheetId="0" hidden="1">'Sample P&amp;L Report'!#REF!</definedName>
    <definedName name="QB_ROW_131340" localSheetId="0" hidden="1">'Sample P&amp;L Report'!#REF!</definedName>
    <definedName name="QB_ROW_132040" localSheetId="0" hidden="1">'Sample P&amp;L Report'!#REF!</definedName>
    <definedName name="QB_ROW_132340" localSheetId="0" hidden="1">'Sample P&amp;L Report'!#REF!</definedName>
    <definedName name="QB_ROW_133040" localSheetId="0" hidden="1">'Sample P&amp;L Report'!#REF!</definedName>
    <definedName name="QB_ROW_133340" localSheetId="0" hidden="1">'Sample P&amp;L Report'!#REF!</definedName>
    <definedName name="QB_ROW_134040" localSheetId="0" hidden="1">'Sample P&amp;L Report'!#REF!</definedName>
    <definedName name="QB_ROW_134340" localSheetId="0" hidden="1">'Sample P&amp;L Report'!#REF!</definedName>
    <definedName name="QB_ROW_136040" localSheetId="0" hidden="1">'Sample P&amp;L Report'!#REF!</definedName>
    <definedName name="QB_ROW_136340" localSheetId="0" hidden="1">'Sample P&amp;L Report'!#REF!</definedName>
    <definedName name="QB_ROW_137040" localSheetId="0" hidden="1">'Sample P&amp;L Report'!#REF!</definedName>
    <definedName name="QB_ROW_137340" localSheetId="0" hidden="1">'Sample P&amp;L Report'!#REF!</definedName>
    <definedName name="QB_ROW_139030" localSheetId="0" hidden="1">'Sample P&amp;L Report'!#REF!</definedName>
    <definedName name="QB_ROW_139330" localSheetId="0" hidden="1">'Sample P&amp;L Report'!#REF!</definedName>
    <definedName name="QB_ROW_140040" localSheetId="0" hidden="1">'Sample P&amp;L Report'!#REF!</definedName>
    <definedName name="QB_ROW_14030" localSheetId="0" hidden="1">'Sample P&amp;L Report'!$C$33</definedName>
    <definedName name="QB_ROW_140340" localSheetId="0" hidden="1">'Sample P&amp;L Report'!#REF!</definedName>
    <definedName name="QB_ROW_141040" localSheetId="0" hidden="1">'Sample P&amp;L Report'!#REF!</definedName>
    <definedName name="QB_ROW_141340" localSheetId="0" hidden="1">'Sample P&amp;L Report'!#REF!</definedName>
    <definedName name="QB_ROW_142040" localSheetId="0" hidden="1">'Sample P&amp;L Report'!#REF!</definedName>
    <definedName name="QB_ROW_142340" localSheetId="0" hidden="1">'Sample P&amp;L Report'!#REF!</definedName>
    <definedName name="QB_ROW_143040" localSheetId="0" hidden="1">'Sample P&amp;L Report'!#REF!</definedName>
    <definedName name="QB_ROW_14330" localSheetId="0" hidden="1">'Sample P&amp;L Report'!$C$48</definedName>
    <definedName name="QB_ROW_143340" localSheetId="0" hidden="1">'Sample P&amp;L Report'!#REF!</definedName>
    <definedName name="QB_ROW_144040" localSheetId="0" hidden="1">'Sample P&amp;L Report'!#REF!</definedName>
    <definedName name="QB_ROW_144340" localSheetId="0" hidden="1">'Sample P&amp;L Report'!#REF!</definedName>
    <definedName name="QB_ROW_145040" localSheetId="0" hidden="1">'Sample P&amp;L Report'!#REF!</definedName>
    <definedName name="QB_ROW_145340" localSheetId="0" hidden="1">'Sample P&amp;L Report'!#REF!</definedName>
    <definedName name="QB_ROW_148030" localSheetId="0" hidden="1">'Sample P&amp;L Report'!#REF!</definedName>
    <definedName name="QB_ROW_148330" localSheetId="0" hidden="1">'Sample P&amp;L Report'!#REF!</definedName>
    <definedName name="QB_ROW_18030" localSheetId="0" hidden="1">'Sample P&amp;L Report'!#REF!</definedName>
    <definedName name="QB_ROW_18301" localSheetId="0" hidden="1">'Sample P&amp;L Report'!#REF!</definedName>
    <definedName name="QB_ROW_18330" localSheetId="0" hidden="1">'Sample P&amp;L Report'!#REF!</definedName>
    <definedName name="QB_ROW_19011" localSheetId="0" hidden="1">'Sample P&amp;L Report'!#REF!</definedName>
    <definedName name="QB_ROW_19030" localSheetId="0" hidden="1">'Sample P&amp;L Report'!$C$61</definedName>
    <definedName name="QB_ROW_19040" localSheetId="0" hidden="1">'Sample P&amp;L Report'!#REF!</definedName>
    <definedName name="QB_ROW_19311" localSheetId="0" hidden="1">'Sample P&amp;L Report'!#REF!</definedName>
    <definedName name="QB_ROW_19330" localSheetId="0" hidden="1">'Sample P&amp;L Report'!$C$79</definedName>
    <definedName name="QB_ROW_19340" localSheetId="0" hidden="1">'Sample P&amp;L Report'!#REF!</definedName>
    <definedName name="QB_ROW_20021" localSheetId="0" hidden="1">'Sample P&amp;L Report'!$B$3</definedName>
    <definedName name="QB_ROW_20321" localSheetId="0" hidden="1">'Sample P&amp;L Report'!$B$31</definedName>
    <definedName name="QB_ROW_21021" localSheetId="0" hidden="1">'Sample P&amp;L Report'!$B$32</definedName>
    <definedName name="QB_ROW_21030" localSheetId="0" hidden="1">'Sample P&amp;L Report'!$C$80</definedName>
    <definedName name="QB_ROW_21040" localSheetId="0" hidden="1">'Sample P&amp;L Report'!#REF!</definedName>
    <definedName name="QB_ROW_21321" localSheetId="0" hidden="1">'Sample P&amp;L Report'!#REF!</definedName>
    <definedName name="QB_ROW_21330" localSheetId="0" hidden="1">'Sample P&amp;L Report'!$C$95</definedName>
    <definedName name="QB_ROW_21340" localSheetId="0" hidden="1">'Sample P&amp;L Report'!#REF!</definedName>
    <definedName name="QB_ROW_24030" localSheetId="0" hidden="1">'Sample P&amp;L Report'!#REF!</definedName>
    <definedName name="QB_ROW_24040" localSheetId="0" hidden="1">'Sample P&amp;L Report'!#REF!</definedName>
    <definedName name="QB_ROW_24330" localSheetId="0" hidden="1">'Sample P&amp;L Report'!#REF!</definedName>
    <definedName name="QB_ROW_24340" localSheetId="0" hidden="1">'Sample P&amp;L Report'!#REF!</definedName>
    <definedName name="QB_ROW_33030" localSheetId="0" hidden="1">'Sample P&amp;L Report'!#REF!</definedName>
    <definedName name="QB_ROW_33330" localSheetId="0" hidden="1">'Sample P&amp;L Report'!#REF!</definedName>
    <definedName name="QB_ROW_37030" localSheetId="0" hidden="1">'Sample P&amp;L Report'!#REF!</definedName>
    <definedName name="QB_ROW_37330" localSheetId="0" hidden="1">'Sample P&amp;L Report'!#REF!</definedName>
    <definedName name="QB_ROW_38040" localSheetId="0" hidden="1">'Sample P&amp;L Report'!$D$41</definedName>
    <definedName name="QB_ROW_38340" localSheetId="0" hidden="1">'Sample P&amp;L Report'!$D$47</definedName>
    <definedName name="QB_ROW_39030" localSheetId="0" hidden="1">'Sample P&amp;L Report'!#REF!</definedName>
    <definedName name="QB_ROW_39330" localSheetId="0" hidden="1">'Sample P&amp;L Report'!#REF!</definedName>
    <definedName name="QB_ROW_41030" localSheetId="0" hidden="1">'Sample P&amp;L Report'!#REF!</definedName>
    <definedName name="QB_ROW_41040" localSheetId="0" hidden="1">'Sample P&amp;L Report'!#REF!</definedName>
    <definedName name="QB_ROW_41330" localSheetId="0" hidden="1">'Sample P&amp;L Report'!#REF!</definedName>
    <definedName name="QB_ROW_41340" localSheetId="0" hidden="1">'Sample P&amp;L Report'!#REF!</definedName>
    <definedName name="QB_ROW_42040" localSheetId="0" hidden="1">'Sample P&amp;L Report'!#REF!</definedName>
    <definedName name="QB_ROW_42340" localSheetId="0" hidden="1">'Sample P&amp;L Report'!#REF!</definedName>
    <definedName name="QB_ROW_43040" localSheetId="0" hidden="1">'Sample P&amp;L Report'!$D$23</definedName>
    <definedName name="QB_ROW_43340" localSheetId="0" hidden="1">'Sample P&amp;L Report'!$D$29</definedName>
    <definedName name="QB_ROW_44040" localSheetId="0" hidden="1">'Sample P&amp;L Report'!#REF!</definedName>
    <definedName name="QB_ROW_44340" localSheetId="0" hidden="1">'Sample P&amp;L Report'!#REF!</definedName>
    <definedName name="QB_ROW_50040" localSheetId="0" hidden="1">'Sample P&amp;L Report'!#REF!</definedName>
    <definedName name="QB_ROW_50340" localSheetId="0" hidden="1">'Sample P&amp;L Report'!#REF!</definedName>
    <definedName name="QB_ROW_51030" localSheetId="0" hidden="1">'Sample P&amp;L Report'!#REF!</definedName>
    <definedName name="QB_ROW_51330" localSheetId="0" hidden="1">'Sample P&amp;L Report'!#REF!</definedName>
    <definedName name="QB_ROW_52040" localSheetId="0" hidden="1">'Sample P&amp;L Report'!$D$71</definedName>
    <definedName name="QB_ROW_52340" localSheetId="0" hidden="1">'Sample P&amp;L Report'!$D$78</definedName>
    <definedName name="QB_ROW_58040" localSheetId="0" hidden="1">'Sample P&amp;L Report'!#REF!</definedName>
    <definedName name="QB_ROW_58340" localSheetId="0" hidden="1">'Sample P&amp;L Report'!#REF!</definedName>
    <definedName name="QB_ROW_61040" localSheetId="0" hidden="1">'Sample P&amp;L Report'!#REF!</definedName>
    <definedName name="QB_ROW_61340" localSheetId="0" hidden="1">'Sample P&amp;L Report'!#REF!</definedName>
    <definedName name="QB_ROW_62040" localSheetId="0" hidden="1">'Sample P&amp;L Report'!#REF!</definedName>
    <definedName name="QB_ROW_62340" localSheetId="0" hidden="1">'Sample P&amp;L Report'!#REF!</definedName>
    <definedName name="QB_ROW_63030" localSheetId="0" hidden="1">'Sample P&amp;L Report'!#REF!</definedName>
    <definedName name="QB_ROW_63330" localSheetId="0" hidden="1">'Sample P&amp;L Report'!#REF!</definedName>
    <definedName name="QB_ROW_65040" localSheetId="0" hidden="1">'Sample P&amp;L Report'!#REF!</definedName>
    <definedName name="QB_ROW_65340" localSheetId="0" hidden="1">'Sample P&amp;L Report'!#REF!</definedName>
    <definedName name="QB_ROW_66040" localSheetId="0" hidden="1">'Sample P&amp;L Report'!#REF!</definedName>
    <definedName name="QB_ROW_66340" localSheetId="0" hidden="1">'Sample P&amp;L Report'!#REF!</definedName>
    <definedName name="QB_ROW_67040" localSheetId="0" hidden="1">'Sample P&amp;L Report'!#REF!</definedName>
    <definedName name="QB_ROW_67340" localSheetId="0" hidden="1">'Sample P&amp;L Report'!#REF!</definedName>
    <definedName name="QB_ROW_68040" localSheetId="0" hidden="1">'Sample P&amp;L Report'!#REF!</definedName>
    <definedName name="QB_ROW_68340" localSheetId="0" hidden="1">'Sample P&amp;L Report'!#REF!</definedName>
    <definedName name="QB_ROW_70040" localSheetId="0" hidden="1">'Sample P&amp;L Report'!#REF!</definedName>
    <definedName name="QB_ROW_7030" localSheetId="0" hidden="1">'Sample P&amp;L Report'!$C$4</definedName>
    <definedName name="QB_ROW_70340" localSheetId="0" hidden="1">'Sample P&amp;L Report'!#REF!</definedName>
    <definedName name="QB_ROW_71030" localSheetId="0" hidden="1">'Sample P&amp;L Report'!#REF!</definedName>
    <definedName name="QB_ROW_71330" localSheetId="0" hidden="1">'Sample P&amp;L Report'!#REF!</definedName>
    <definedName name="QB_ROW_73030" localSheetId="0" hidden="1">'Sample P&amp;L Report'!#REF!</definedName>
    <definedName name="QB_ROW_73040" localSheetId="0" hidden="1">'Sample P&amp;L Report'!#REF!</definedName>
    <definedName name="QB_ROW_7330" localSheetId="0" hidden="1">'Sample P&amp;L Report'!$C$30</definedName>
    <definedName name="QB_ROW_73330" localSheetId="0" hidden="1">'Sample P&amp;L Report'!#REF!</definedName>
    <definedName name="QB_ROW_73340" localSheetId="0" hidden="1">'Sample P&amp;L Report'!#REF!</definedName>
    <definedName name="QB_ROW_74040" localSheetId="0" hidden="1">'Sample P&amp;L Report'!#REF!</definedName>
    <definedName name="QB_ROW_74340" localSheetId="0" hidden="1">'Sample P&amp;L Report'!#REF!</definedName>
    <definedName name="QB_ROW_75030" localSheetId="0" hidden="1">'Sample P&amp;L Report'!#REF!</definedName>
    <definedName name="QB_ROW_75330" localSheetId="0" hidden="1">'Sample P&amp;L Report'!#REF!</definedName>
    <definedName name="QB_ROW_77030" localSheetId="0" hidden="1">'Sample P&amp;L Report'!$C$49</definedName>
    <definedName name="QB_ROW_77040" localSheetId="0" hidden="1">'Sample P&amp;L Report'!#REF!</definedName>
    <definedName name="QB_ROW_77330" localSheetId="0" hidden="1">'Sample P&amp;L Report'!$C$60</definedName>
    <definedName name="QB_ROW_77340" localSheetId="0" hidden="1">'Sample P&amp;L Report'!#REF!</definedName>
    <definedName name="QB_ROW_78040" localSheetId="0" hidden="1">'Sample P&amp;L Report'!#REF!</definedName>
    <definedName name="QB_ROW_78340" localSheetId="0" hidden="1">'Sample P&amp;L Report'!#REF!</definedName>
    <definedName name="QB_ROW_80040" localSheetId="0" hidden="1">'Sample P&amp;L Report'!#REF!</definedName>
    <definedName name="QB_ROW_80340" localSheetId="0" hidden="1">'Sample P&amp;L Report'!#REF!</definedName>
    <definedName name="QB_ROW_81040" localSheetId="0" hidden="1">'Sample P&amp;L Report'!#REF!</definedName>
    <definedName name="QB_ROW_81340" localSheetId="0" hidden="1">'Sample P&amp;L Report'!#REF!</definedName>
    <definedName name="QB_ROW_82040" localSheetId="0" hidden="1">'Sample P&amp;L Report'!#REF!</definedName>
    <definedName name="QB_ROW_82340" localSheetId="0" hidden="1">'Sample P&amp;L Report'!#REF!</definedName>
    <definedName name="QB_ROW_89040" localSheetId="0" hidden="1">'Sample P&amp;L Report'!#REF!</definedName>
    <definedName name="QB_ROW_89340" localSheetId="0" hidden="1">'Sample P&amp;L Report'!#REF!</definedName>
    <definedName name="QB_ROW_91040" localSheetId="0" hidden="1">'Sample P&amp;L Report'!#REF!</definedName>
    <definedName name="QB_ROW_91340" localSheetId="0" hidden="1">'Sample P&amp;L Report'!#REF!</definedName>
    <definedName name="QB_ROW_94040" localSheetId="0" hidden="1">'Sample P&amp;L Report'!#REF!</definedName>
    <definedName name="QB_ROW_94340" localSheetId="0" hidden="1">'Sample P&amp;L Report'!#REF!</definedName>
    <definedName name="QB_ROW_96040" localSheetId="0" hidden="1">'Sample P&amp;L Report'!#REF!</definedName>
    <definedName name="QB_ROW_96340" localSheetId="0" hidden="1">'Sample P&amp;L Report'!#REF!</definedName>
    <definedName name="QBCANSUPPORTUPDATE" localSheetId="0">TRUE</definedName>
    <definedName name="QBCOMPANYFILENAME" localSheetId="0">"C:\Users\kfranks\Desktop\Company Files\3R Group, LLC.qbb.SearchIndex\Company File\3R Group, LLC.qbb"</definedName>
    <definedName name="QBENDDATE" localSheetId="0">20151231</definedName>
    <definedName name="QBHEADERSONSCREEN" localSheetId="0">FALSE</definedName>
    <definedName name="QBMETADATASIZE" localSheetId="0">7535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"2d0b2ea61bc74d64bd52f2427d8785d9"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4</definedName>
    <definedName name="QBROWHEADERS" localSheetId="0">5</definedName>
    <definedName name="QBSTARTDATE" localSheetId="0">20150101</definedName>
  </definedNames>
  <calcPr calcId="152511"/>
</workbook>
</file>

<file path=xl/calcChain.xml><?xml version="1.0" encoding="utf-8"?>
<calcChain xmlns="http://schemas.openxmlformats.org/spreadsheetml/2006/main">
  <c r="I94" i="1" l="1"/>
  <c r="I87" i="1"/>
  <c r="I70" i="1"/>
  <c r="I78" i="1"/>
  <c r="I22" i="1"/>
  <c r="I54" i="1" l="1"/>
  <c r="I40" i="1"/>
  <c r="I95" i="1" l="1"/>
  <c r="I79" i="1"/>
  <c r="I59" i="1"/>
  <c r="I60" i="1" s="1"/>
  <c r="I47" i="1"/>
  <c r="I48" i="1" s="1"/>
  <c r="I29" i="1"/>
  <c r="I31" i="1" s="1"/>
  <c r="I96" i="1" l="1"/>
  <c r="I97" i="1" s="1"/>
  <c r="I30" i="1"/>
</calcChain>
</file>

<file path=xl/sharedStrings.xml><?xml version="1.0" encoding="utf-8"?>
<sst xmlns="http://schemas.openxmlformats.org/spreadsheetml/2006/main" count="200" uniqueCount="63">
  <si>
    <t>Date</t>
  </si>
  <si>
    <t>Name</t>
  </si>
  <si>
    <t>Memo</t>
  </si>
  <si>
    <t>Class</t>
  </si>
  <si>
    <t>Paid Amount</t>
  </si>
  <si>
    <t>Ordinary Income/Expense</t>
  </si>
  <si>
    <t>Income</t>
  </si>
  <si>
    <t>Rental Income</t>
  </si>
  <si>
    <t>Total Rental Income</t>
  </si>
  <si>
    <t>Total Income</t>
  </si>
  <si>
    <t>Expense</t>
  </si>
  <si>
    <t>Insurance Expense</t>
  </si>
  <si>
    <t>Total Insurance Expense</t>
  </si>
  <si>
    <t>Leasing Fees</t>
  </si>
  <si>
    <t>Total Leasing Fees</t>
  </si>
  <si>
    <t>Repairs and Maintenance</t>
  </si>
  <si>
    <t>May Rent</t>
  </si>
  <si>
    <t>Oct Rent</t>
  </si>
  <si>
    <t>Feb Rent</t>
  </si>
  <si>
    <t>Nov Rent</t>
  </si>
  <si>
    <t>Property + Umbrella Insurance</t>
  </si>
  <si>
    <t>Bad Capacitor</t>
  </si>
  <si>
    <t>New Dryer Outlet</t>
  </si>
  <si>
    <t>Total Repairs and Maintenance</t>
  </si>
  <si>
    <t>Taxes - Property</t>
  </si>
  <si>
    <t>Total Taxes - Property</t>
  </si>
  <si>
    <t>Total Expense</t>
  </si>
  <si>
    <t>Net Ordinary Income</t>
  </si>
  <si>
    <t>Actual Property Taxes Paid 2014</t>
  </si>
  <si>
    <t>Jan Rent</t>
  </si>
  <si>
    <t>Mar Rent</t>
  </si>
  <si>
    <t>Apr Rent</t>
  </si>
  <si>
    <t>Jun Rent</t>
  </si>
  <si>
    <t>Aug Rent</t>
  </si>
  <si>
    <t>Sep Rent</t>
  </si>
  <si>
    <t>Dec Rent</t>
  </si>
  <si>
    <t>John Doe</t>
  </si>
  <si>
    <t>1600 Pennsylvania Ave</t>
  </si>
  <si>
    <t>Total 1600 Pennsylvania Ave</t>
  </si>
  <si>
    <t>John Smith</t>
  </si>
  <si>
    <t>American Insurance</t>
  </si>
  <si>
    <t>Globe Electric</t>
  </si>
  <si>
    <t>Replaced coolant, repaired unit wire</t>
  </si>
  <si>
    <t>10 Downing Street</t>
  </si>
  <si>
    <t>Total 10 Downing Street</t>
  </si>
  <si>
    <t>T May</t>
  </si>
  <si>
    <t>D Trump</t>
  </si>
  <si>
    <t>British Insurance</t>
  </si>
  <si>
    <t>Property &amp; Fire Insurance</t>
  </si>
  <si>
    <t>Repairs</t>
  </si>
  <si>
    <t>Leasing Fee &amp; Marketing expenses</t>
  </si>
  <si>
    <t>Advertisements &amp; Leasing Ads</t>
  </si>
  <si>
    <t>Carpet cleaning</t>
  </si>
  <si>
    <t>World Cleaners</t>
  </si>
  <si>
    <t>Consolidated Rent for 2014</t>
  </si>
  <si>
    <t>Consolidated Rent for 2013</t>
  </si>
  <si>
    <t>Consolidated Rent for 2012</t>
  </si>
  <si>
    <t>Consolidated Rent for 2016</t>
  </si>
  <si>
    <t>Jul Rent</t>
  </si>
  <si>
    <t>Consolidated Rent for 2015</t>
  </si>
  <si>
    <t>Consolidated maintenance expense</t>
  </si>
  <si>
    <t>consolidated repairs &amp; maintenance</t>
  </si>
  <si>
    <t>Actual Property Taxes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</si>
</sst>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1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Border="1" applyAlignment="1">
      <alignment horizontal="center"/>
    </xf>
    <xf numFmtId="165" fontId="1" fillId="0" borderId="3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3</xdr:col>
          <xdr:colOff>502920</xdr:colOff>
          <xdr:row>1</xdr:row>
          <xdr:rowOff>22860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3</xdr:col>
          <xdr:colOff>502920</xdr:colOff>
          <xdr:row>1</xdr:row>
          <xdr:rowOff>22860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98"/>
  <sheetViews>
    <sheetView tabSelected="1" zoomScaleNormal="100" workbookViewId="0">
      <pane xSplit="4" ySplit="1" topLeftCell="E74" activePane="bottomRight" state="frozenSplit"/>
      <selection pane="topRight" activeCell="F1" sqref="F1"/>
      <selection pane="bottomLeft" activeCell="A2" sqref="A2"/>
      <selection pane="bottomRight" activeCell="G79" sqref="G79"/>
    </sheetView>
  </sheetViews>
  <sheetFormatPr defaultRowHeight="14.4" x14ac:dyDescent="0.3"/>
  <cols>
    <col min="1" max="1" width="3.44140625" customWidth="1"/>
    <col min="2" max="3" width="3" style="9" customWidth="1"/>
    <col min="4" max="4" width="28.44140625" style="9" customWidth="1"/>
    <col min="5" max="5" width="12.6640625" style="9" bestFit="1" customWidth="1"/>
    <col min="6" max="6" width="32.21875" style="9" customWidth="1"/>
    <col min="7" max="7" width="35.88671875" style="9" customWidth="1"/>
    <col min="8" max="8" width="28.21875" style="9" customWidth="1"/>
    <col min="9" max="9" width="14.33203125" style="9" bestFit="1" customWidth="1"/>
  </cols>
  <sheetData>
    <row r="1" spans="1:9" s="8" customFormat="1" ht="16.2" thickBot="1" x14ac:dyDescent="0.35">
      <c r="B1" s="6"/>
      <c r="C1" s="6"/>
      <c r="D1" s="6"/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</row>
    <row r="2" spans="1:9" s="8" customFormat="1" ht="16.2" thickTop="1" x14ac:dyDescent="0.3">
      <c r="A2" s="2" t="s">
        <v>5</v>
      </c>
      <c r="B2" s="6"/>
      <c r="C2" s="6"/>
      <c r="D2" s="6"/>
      <c r="E2" s="10"/>
      <c r="F2" s="10"/>
      <c r="G2" s="10"/>
      <c r="H2" s="10"/>
      <c r="I2" s="10"/>
    </row>
    <row r="3" spans="1:9" ht="15.6" x14ac:dyDescent="0.3">
      <c r="B3" s="2" t="s">
        <v>6</v>
      </c>
      <c r="C3" s="2"/>
      <c r="D3" s="2"/>
      <c r="E3" s="3"/>
      <c r="F3" s="2"/>
      <c r="G3" s="2"/>
      <c r="H3" s="2"/>
      <c r="I3" s="4"/>
    </row>
    <row r="4" spans="1:9" ht="15.6" x14ac:dyDescent="0.3">
      <c r="B4" s="2"/>
      <c r="C4" s="2" t="s">
        <v>7</v>
      </c>
      <c r="D4" s="2"/>
      <c r="E4" s="3"/>
      <c r="F4" s="2"/>
      <c r="G4" s="2"/>
      <c r="H4" s="2"/>
      <c r="I4" s="4"/>
    </row>
    <row r="5" spans="1:9" ht="15.6" x14ac:dyDescent="0.3">
      <c r="B5" s="2"/>
      <c r="C5" s="2"/>
      <c r="D5" s="2" t="s">
        <v>43</v>
      </c>
      <c r="E5" s="3"/>
      <c r="F5" s="2"/>
      <c r="G5" s="2"/>
      <c r="H5" s="2"/>
      <c r="I5" s="4"/>
    </row>
    <row r="6" spans="1:9" ht="15.6" x14ac:dyDescent="0.3">
      <c r="B6" s="2"/>
      <c r="C6" s="2"/>
      <c r="D6" s="2"/>
      <c r="E6" s="3">
        <v>41274</v>
      </c>
      <c r="F6" s="2" t="s">
        <v>45</v>
      </c>
      <c r="G6" s="2" t="s">
        <v>56</v>
      </c>
      <c r="H6" s="2" t="s">
        <v>43</v>
      </c>
      <c r="I6" s="4">
        <v>13000</v>
      </c>
    </row>
    <row r="7" spans="1:9" ht="15.6" x14ac:dyDescent="0.3">
      <c r="B7" s="2"/>
      <c r="C7" s="2"/>
      <c r="D7" s="2"/>
      <c r="E7" s="3">
        <v>41639</v>
      </c>
      <c r="F7" s="2" t="s">
        <v>45</v>
      </c>
      <c r="G7" s="2" t="s">
        <v>55</v>
      </c>
      <c r="H7" s="2" t="s">
        <v>43</v>
      </c>
      <c r="I7" s="4">
        <v>13000</v>
      </c>
    </row>
    <row r="8" spans="1:9" ht="15.6" x14ac:dyDescent="0.3">
      <c r="B8" s="2"/>
      <c r="C8" s="2"/>
      <c r="D8" s="2"/>
      <c r="E8" s="3">
        <v>42004</v>
      </c>
      <c r="F8" s="2" t="s">
        <v>45</v>
      </c>
      <c r="G8" s="2" t="s">
        <v>54</v>
      </c>
      <c r="H8" s="2" t="s">
        <v>43</v>
      </c>
      <c r="I8" s="4">
        <v>14000</v>
      </c>
    </row>
    <row r="9" spans="1:9" ht="15.6" x14ac:dyDescent="0.3">
      <c r="B9" s="2"/>
      <c r="C9" s="2"/>
      <c r="D9" s="2"/>
      <c r="E9" s="3">
        <v>42005</v>
      </c>
      <c r="F9" s="2" t="s">
        <v>45</v>
      </c>
      <c r="G9" s="2" t="s">
        <v>29</v>
      </c>
      <c r="H9" s="2" t="s">
        <v>43</v>
      </c>
      <c r="I9" s="4">
        <v>1250</v>
      </c>
    </row>
    <row r="10" spans="1:9" ht="15.6" x14ac:dyDescent="0.3">
      <c r="B10" s="2"/>
      <c r="C10" s="2"/>
      <c r="D10" s="2"/>
      <c r="E10" s="3">
        <v>42036</v>
      </c>
      <c r="F10" s="2" t="s">
        <v>45</v>
      </c>
      <c r="G10" s="2" t="s">
        <v>18</v>
      </c>
      <c r="H10" s="2" t="s">
        <v>43</v>
      </c>
      <c r="I10" s="4">
        <v>1250</v>
      </c>
    </row>
    <row r="11" spans="1:9" ht="15.6" x14ac:dyDescent="0.3">
      <c r="B11" s="2"/>
      <c r="C11" s="2"/>
      <c r="D11" s="2"/>
      <c r="E11" s="3">
        <v>42066</v>
      </c>
      <c r="F11" s="2" t="s">
        <v>45</v>
      </c>
      <c r="G11" s="2" t="s">
        <v>30</v>
      </c>
      <c r="H11" s="2" t="s">
        <v>43</v>
      </c>
      <c r="I11" s="4">
        <v>1250</v>
      </c>
    </row>
    <row r="12" spans="1:9" ht="15.6" x14ac:dyDescent="0.3">
      <c r="B12" s="2"/>
      <c r="C12" s="2"/>
      <c r="D12" s="2"/>
      <c r="E12" s="3">
        <v>42096</v>
      </c>
      <c r="F12" s="2" t="s">
        <v>45</v>
      </c>
      <c r="G12" s="2" t="s">
        <v>31</v>
      </c>
      <c r="H12" s="2" t="s">
        <v>43</v>
      </c>
      <c r="I12" s="4">
        <v>1250</v>
      </c>
    </row>
    <row r="13" spans="1:9" ht="15.6" x14ac:dyDescent="0.3">
      <c r="B13" s="2"/>
      <c r="C13" s="2"/>
      <c r="D13" s="2"/>
      <c r="E13" s="3">
        <v>42125</v>
      </c>
      <c r="F13" s="2" t="s">
        <v>45</v>
      </c>
      <c r="G13" s="2" t="s">
        <v>16</v>
      </c>
      <c r="H13" s="2" t="s">
        <v>43</v>
      </c>
      <c r="I13" s="4">
        <v>1250</v>
      </c>
    </row>
    <row r="14" spans="1:9" ht="15.6" x14ac:dyDescent="0.3">
      <c r="B14" s="2"/>
      <c r="C14" s="2"/>
      <c r="D14" s="2"/>
      <c r="E14" s="3">
        <v>42158</v>
      </c>
      <c r="F14" s="2" t="s">
        <v>45</v>
      </c>
      <c r="G14" s="2" t="s">
        <v>32</v>
      </c>
      <c r="H14" s="2" t="s">
        <v>43</v>
      </c>
      <c r="I14" s="4">
        <v>1250</v>
      </c>
    </row>
    <row r="15" spans="1:9" ht="15.6" x14ac:dyDescent="0.3">
      <c r="B15" s="2"/>
      <c r="C15" s="2"/>
      <c r="D15" s="2"/>
      <c r="E15" s="3">
        <v>42186</v>
      </c>
      <c r="F15" s="2" t="s">
        <v>45</v>
      </c>
      <c r="G15" s="2" t="s">
        <v>58</v>
      </c>
      <c r="H15" s="2" t="s">
        <v>43</v>
      </c>
      <c r="I15" s="4">
        <v>1250</v>
      </c>
    </row>
    <row r="16" spans="1:9" ht="15.6" x14ac:dyDescent="0.3">
      <c r="B16" s="2"/>
      <c r="C16" s="2"/>
      <c r="D16" s="2"/>
      <c r="E16" s="3">
        <v>42217</v>
      </c>
      <c r="F16" s="2" t="s">
        <v>45</v>
      </c>
      <c r="G16" s="2" t="s">
        <v>33</v>
      </c>
      <c r="H16" s="2" t="s">
        <v>43</v>
      </c>
      <c r="I16" s="4">
        <v>1250</v>
      </c>
    </row>
    <row r="17" spans="2:9" ht="15.6" x14ac:dyDescent="0.3">
      <c r="B17" s="2"/>
      <c r="C17" s="2"/>
      <c r="D17" s="2"/>
      <c r="E17" s="3">
        <v>42250</v>
      </c>
      <c r="F17" s="2" t="s">
        <v>45</v>
      </c>
      <c r="G17" s="2" t="s">
        <v>34</v>
      </c>
      <c r="H17" s="2" t="s">
        <v>43</v>
      </c>
      <c r="I17" s="4">
        <v>1250</v>
      </c>
    </row>
    <row r="18" spans="2:9" ht="15.6" x14ac:dyDescent="0.3">
      <c r="B18" s="2"/>
      <c r="C18" s="2"/>
      <c r="D18" s="2"/>
      <c r="E18" s="3">
        <v>42279</v>
      </c>
      <c r="F18" s="2" t="s">
        <v>45</v>
      </c>
      <c r="G18" s="2" t="s">
        <v>17</v>
      </c>
      <c r="H18" s="2" t="s">
        <v>43</v>
      </c>
      <c r="I18" s="4">
        <v>1250</v>
      </c>
    </row>
    <row r="19" spans="2:9" ht="15.6" x14ac:dyDescent="0.3">
      <c r="B19" s="2"/>
      <c r="C19" s="2"/>
      <c r="D19" s="2"/>
      <c r="E19" s="3">
        <v>42309</v>
      </c>
      <c r="F19" s="2" t="s">
        <v>45</v>
      </c>
      <c r="G19" s="2" t="s">
        <v>19</v>
      </c>
      <c r="H19" s="2" t="s">
        <v>43</v>
      </c>
      <c r="I19" s="4">
        <v>1250</v>
      </c>
    </row>
    <row r="20" spans="2:9" ht="15.6" x14ac:dyDescent="0.3">
      <c r="B20" s="2"/>
      <c r="C20" s="2"/>
      <c r="D20" s="2"/>
      <c r="E20" s="3">
        <v>42341</v>
      </c>
      <c r="F20" s="2" t="s">
        <v>45</v>
      </c>
      <c r="G20" s="2" t="s">
        <v>35</v>
      </c>
      <c r="H20" s="2" t="s">
        <v>43</v>
      </c>
      <c r="I20" s="4">
        <v>1250</v>
      </c>
    </row>
    <row r="21" spans="2:9" ht="15.6" x14ac:dyDescent="0.3">
      <c r="B21" s="2"/>
      <c r="C21" s="2"/>
      <c r="D21" s="2"/>
      <c r="E21" s="3">
        <v>42735</v>
      </c>
      <c r="F21" s="2" t="s">
        <v>45</v>
      </c>
      <c r="G21" s="2" t="s">
        <v>57</v>
      </c>
      <c r="H21" s="2" t="s">
        <v>43</v>
      </c>
      <c r="I21" s="4">
        <v>16000</v>
      </c>
    </row>
    <row r="22" spans="2:9" ht="15.6" x14ac:dyDescent="0.3">
      <c r="B22" s="2"/>
      <c r="C22" s="2"/>
      <c r="D22" s="2" t="s">
        <v>44</v>
      </c>
      <c r="E22" s="3"/>
      <c r="F22" s="2"/>
      <c r="G22" s="2"/>
      <c r="H22" s="2"/>
      <c r="I22" s="4">
        <f>ROUND(SUM(I5:I21),5)</f>
        <v>71000</v>
      </c>
    </row>
    <row r="23" spans="2:9" ht="15.6" x14ac:dyDescent="0.3">
      <c r="B23" s="2"/>
      <c r="C23" s="2"/>
      <c r="D23" s="2" t="s">
        <v>37</v>
      </c>
      <c r="E23" s="3"/>
      <c r="F23" s="2"/>
      <c r="G23" s="2"/>
      <c r="H23" s="2"/>
      <c r="I23" s="4"/>
    </row>
    <row r="24" spans="2:9" ht="15.6" x14ac:dyDescent="0.3">
      <c r="B24" s="2"/>
      <c r="C24" s="2"/>
      <c r="D24" s="2"/>
      <c r="E24" s="3">
        <v>41122</v>
      </c>
      <c r="F24" s="2" t="s">
        <v>46</v>
      </c>
      <c r="G24" s="2" t="s">
        <v>56</v>
      </c>
      <c r="H24" s="2" t="s">
        <v>37</v>
      </c>
      <c r="I24" s="4">
        <v>16000</v>
      </c>
    </row>
    <row r="25" spans="2:9" ht="15.6" x14ac:dyDescent="0.3">
      <c r="B25" s="2"/>
      <c r="C25" s="2"/>
      <c r="D25" s="2"/>
      <c r="E25" s="3">
        <v>41519</v>
      </c>
      <c r="F25" s="2" t="s">
        <v>46</v>
      </c>
      <c r="G25" s="2" t="s">
        <v>55</v>
      </c>
      <c r="H25" s="2" t="s">
        <v>37</v>
      </c>
      <c r="I25" s="4">
        <v>18000</v>
      </c>
    </row>
    <row r="26" spans="2:9" ht="15.6" x14ac:dyDescent="0.3">
      <c r="B26" s="2"/>
      <c r="C26" s="2"/>
      <c r="D26" s="2"/>
      <c r="E26" s="3">
        <v>41914</v>
      </c>
      <c r="F26" s="2" t="s">
        <v>46</v>
      </c>
      <c r="G26" s="2" t="s">
        <v>54</v>
      </c>
      <c r="H26" s="2" t="s">
        <v>37</v>
      </c>
      <c r="I26" s="4">
        <v>20000</v>
      </c>
    </row>
    <row r="27" spans="2:9" ht="15.6" x14ac:dyDescent="0.3">
      <c r="B27" s="2"/>
      <c r="C27" s="2"/>
      <c r="D27" s="2"/>
      <c r="E27" s="3">
        <v>42310</v>
      </c>
      <c r="F27" s="2" t="s">
        <v>46</v>
      </c>
      <c r="G27" s="2" t="s">
        <v>59</v>
      </c>
      <c r="H27" s="2" t="s">
        <v>37</v>
      </c>
      <c r="I27" s="4">
        <v>22000</v>
      </c>
    </row>
    <row r="28" spans="2:9" ht="16.2" thickBot="1" x14ac:dyDescent="0.35">
      <c r="B28" s="2"/>
      <c r="C28" s="2"/>
      <c r="D28" s="2"/>
      <c r="E28" s="3">
        <v>42705</v>
      </c>
      <c r="F28" s="2" t="s">
        <v>46</v>
      </c>
      <c r="G28" s="2" t="s">
        <v>57</v>
      </c>
      <c r="H28" s="2" t="s">
        <v>37</v>
      </c>
      <c r="I28" s="5">
        <v>24000</v>
      </c>
    </row>
    <row r="29" spans="2:9" ht="15.6" x14ac:dyDescent="0.3">
      <c r="B29" s="2"/>
      <c r="C29" s="2"/>
      <c r="D29" s="2" t="s">
        <v>38</v>
      </c>
      <c r="E29" s="3"/>
      <c r="F29" s="2"/>
      <c r="G29" s="2"/>
      <c r="H29" s="2"/>
      <c r="I29" s="4">
        <f>ROUND(SUM(I23:I28),5)</f>
        <v>100000</v>
      </c>
    </row>
    <row r="30" spans="2:9" ht="15.6" x14ac:dyDescent="0.3">
      <c r="B30" s="2"/>
      <c r="C30" s="2" t="s">
        <v>8</v>
      </c>
      <c r="D30" s="2"/>
      <c r="E30" s="3"/>
      <c r="F30" s="2"/>
      <c r="G30" s="2"/>
      <c r="H30" s="2"/>
      <c r="I30" s="4">
        <f>SUM(I22,I29)</f>
        <v>171000</v>
      </c>
    </row>
    <row r="31" spans="2:9" ht="15.6" x14ac:dyDescent="0.3">
      <c r="B31" s="2" t="s">
        <v>9</v>
      </c>
      <c r="C31" s="2"/>
      <c r="D31" s="2"/>
      <c r="E31" s="3"/>
      <c r="F31" s="2"/>
      <c r="G31" s="2"/>
      <c r="H31" s="2"/>
      <c r="I31" s="4">
        <f>SUM(I22,I29)</f>
        <v>171000</v>
      </c>
    </row>
    <row r="32" spans="2:9" ht="15.6" x14ac:dyDescent="0.3">
      <c r="B32" s="2" t="s">
        <v>10</v>
      </c>
      <c r="C32" s="2"/>
      <c r="D32" s="2"/>
      <c r="E32" s="3"/>
      <c r="F32" s="2"/>
      <c r="G32" s="2"/>
      <c r="H32" s="2"/>
      <c r="I32" s="4"/>
    </row>
    <row r="33" spans="2:9" ht="15.6" x14ac:dyDescent="0.3">
      <c r="B33" s="2"/>
      <c r="C33" s="2" t="s">
        <v>11</v>
      </c>
      <c r="D33" s="2"/>
      <c r="E33" s="3"/>
      <c r="F33" s="2"/>
      <c r="G33" s="2"/>
      <c r="H33" s="2"/>
      <c r="I33" s="4"/>
    </row>
    <row r="34" spans="2:9" ht="15.6" x14ac:dyDescent="0.3">
      <c r="B34" s="2"/>
      <c r="C34" s="2"/>
      <c r="D34" s="2" t="s">
        <v>43</v>
      </c>
      <c r="E34" s="3"/>
      <c r="F34" s="2"/>
      <c r="G34" s="2"/>
      <c r="H34" s="2"/>
      <c r="I34" s="4"/>
    </row>
    <row r="35" spans="2:9" ht="16.2" thickBot="1" x14ac:dyDescent="0.35">
      <c r="B35" s="1"/>
      <c r="C35" s="1"/>
      <c r="D35" s="1"/>
      <c r="E35" s="3">
        <v>41274</v>
      </c>
      <c r="F35" s="2" t="s">
        <v>47</v>
      </c>
      <c r="G35" s="2" t="s">
        <v>48</v>
      </c>
      <c r="H35" s="2" t="s">
        <v>43</v>
      </c>
      <c r="I35" s="5">
        <v>1996</v>
      </c>
    </row>
    <row r="36" spans="2:9" ht="16.2" thickBot="1" x14ac:dyDescent="0.35">
      <c r="B36" s="1"/>
      <c r="C36" s="1"/>
      <c r="D36" s="1"/>
      <c r="E36" s="3">
        <v>41639</v>
      </c>
      <c r="F36" s="2" t="s">
        <v>47</v>
      </c>
      <c r="G36" s="2" t="s">
        <v>48</v>
      </c>
      <c r="H36" s="2" t="s">
        <v>43</v>
      </c>
      <c r="I36" s="5">
        <v>2087</v>
      </c>
    </row>
    <row r="37" spans="2:9" ht="16.2" thickBot="1" x14ac:dyDescent="0.35">
      <c r="B37" s="1"/>
      <c r="C37" s="1"/>
      <c r="D37" s="1"/>
      <c r="E37" s="3">
        <v>42004</v>
      </c>
      <c r="F37" s="2" t="s">
        <v>47</v>
      </c>
      <c r="G37" s="2" t="s">
        <v>48</v>
      </c>
      <c r="H37" s="2" t="s">
        <v>43</v>
      </c>
      <c r="I37" s="5">
        <v>2134</v>
      </c>
    </row>
    <row r="38" spans="2:9" ht="16.2" thickBot="1" x14ac:dyDescent="0.35">
      <c r="B38" s="1"/>
      <c r="C38" s="1"/>
      <c r="D38" s="1"/>
      <c r="E38" s="3">
        <v>42369</v>
      </c>
      <c r="F38" s="2" t="s">
        <v>47</v>
      </c>
      <c r="G38" s="2" t="s">
        <v>48</v>
      </c>
      <c r="H38" s="2" t="s">
        <v>43</v>
      </c>
      <c r="I38" s="5">
        <v>2245</v>
      </c>
    </row>
    <row r="39" spans="2:9" ht="16.2" thickBot="1" x14ac:dyDescent="0.35">
      <c r="B39" s="1"/>
      <c r="C39" s="1"/>
      <c r="D39" s="1"/>
      <c r="E39" s="3">
        <v>42735</v>
      </c>
      <c r="F39" s="2" t="s">
        <v>47</v>
      </c>
      <c r="G39" s="2" t="s">
        <v>48</v>
      </c>
      <c r="H39" s="2" t="s">
        <v>43</v>
      </c>
      <c r="I39" s="5">
        <v>2300</v>
      </c>
    </row>
    <row r="40" spans="2:9" ht="15.6" x14ac:dyDescent="0.3">
      <c r="B40" s="2"/>
      <c r="C40" s="2"/>
      <c r="D40" s="2" t="s">
        <v>44</v>
      </c>
      <c r="E40" s="3"/>
      <c r="F40" s="2"/>
      <c r="G40" s="2"/>
      <c r="H40" s="2"/>
      <c r="I40" s="4">
        <f>ROUND(SUM(I34:I39),5)</f>
        <v>10762</v>
      </c>
    </row>
    <row r="41" spans="2:9" ht="15.6" x14ac:dyDescent="0.3">
      <c r="B41" s="2"/>
      <c r="C41" s="2"/>
      <c r="D41" s="2" t="s">
        <v>37</v>
      </c>
      <c r="E41" s="3"/>
      <c r="F41" s="2"/>
      <c r="G41" s="2"/>
      <c r="H41" s="2"/>
      <c r="I41" s="4"/>
    </row>
    <row r="42" spans="2:9" ht="16.2" thickBot="1" x14ac:dyDescent="0.35">
      <c r="B42" s="1"/>
      <c r="C42" s="1"/>
      <c r="D42" s="1"/>
      <c r="E42" s="3">
        <v>41274</v>
      </c>
      <c r="F42" s="2" t="s">
        <v>40</v>
      </c>
      <c r="G42" s="2" t="s">
        <v>20</v>
      </c>
      <c r="H42" s="2" t="s">
        <v>37</v>
      </c>
      <c r="I42" s="5">
        <v>2208</v>
      </c>
    </row>
    <row r="43" spans="2:9" ht="16.2" thickBot="1" x14ac:dyDescent="0.35">
      <c r="B43" s="1"/>
      <c r="C43" s="1"/>
      <c r="D43" s="1"/>
      <c r="E43" s="3">
        <v>41639</v>
      </c>
      <c r="F43" s="2" t="s">
        <v>40</v>
      </c>
      <c r="G43" s="2" t="s">
        <v>20</v>
      </c>
      <c r="H43" s="2" t="s">
        <v>37</v>
      </c>
      <c r="I43" s="5">
        <v>2417.9699999999998</v>
      </c>
    </row>
    <row r="44" spans="2:9" ht="16.2" thickBot="1" x14ac:dyDescent="0.35">
      <c r="B44" s="1"/>
      <c r="C44" s="1"/>
      <c r="D44" s="1"/>
      <c r="E44" s="3">
        <v>42004</v>
      </c>
      <c r="F44" s="2" t="s">
        <v>40</v>
      </c>
      <c r="G44" s="2" t="s">
        <v>20</v>
      </c>
      <c r="H44" s="2" t="s">
        <v>37</v>
      </c>
      <c r="I44" s="5">
        <v>2545</v>
      </c>
    </row>
    <row r="45" spans="2:9" ht="16.2" thickBot="1" x14ac:dyDescent="0.35">
      <c r="B45" s="1"/>
      <c r="C45" s="1"/>
      <c r="D45" s="1"/>
      <c r="E45" s="3">
        <v>42369</v>
      </c>
      <c r="F45" s="2" t="s">
        <v>40</v>
      </c>
      <c r="G45" s="2" t="s">
        <v>20</v>
      </c>
      <c r="H45" s="2" t="s">
        <v>37</v>
      </c>
      <c r="I45" s="5">
        <v>2678</v>
      </c>
    </row>
    <row r="46" spans="2:9" ht="16.2" thickBot="1" x14ac:dyDescent="0.35">
      <c r="B46" s="1"/>
      <c r="C46" s="1"/>
      <c r="D46" s="1"/>
      <c r="E46" s="3">
        <v>42735</v>
      </c>
      <c r="F46" s="2" t="s">
        <v>40</v>
      </c>
      <c r="G46" s="2" t="s">
        <v>20</v>
      </c>
      <c r="H46" s="2" t="s">
        <v>37</v>
      </c>
      <c r="I46" s="5">
        <v>2780</v>
      </c>
    </row>
    <row r="47" spans="2:9" ht="15.6" x14ac:dyDescent="0.3">
      <c r="B47" s="2"/>
      <c r="C47" s="2"/>
      <c r="D47" s="2" t="s">
        <v>38</v>
      </c>
      <c r="E47" s="3"/>
      <c r="F47" s="2"/>
      <c r="G47" s="2"/>
      <c r="H47" s="2"/>
      <c r="I47" s="4">
        <f>ROUND(SUM(I41:I46),5)</f>
        <v>12628.97</v>
      </c>
    </row>
    <row r="48" spans="2:9" ht="15.6" x14ac:dyDescent="0.3">
      <c r="B48" s="2"/>
      <c r="C48" s="2" t="s">
        <v>12</v>
      </c>
      <c r="D48" s="2"/>
      <c r="E48" s="3"/>
      <c r="F48" s="2"/>
      <c r="G48" s="2"/>
      <c r="H48" s="2"/>
      <c r="I48" s="4">
        <f>SUM(I40,I47)</f>
        <v>23390.97</v>
      </c>
    </row>
    <row r="49" spans="2:9" ht="15.6" x14ac:dyDescent="0.3">
      <c r="B49" s="2"/>
      <c r="C49" s="2" t="s">
        <v>13</v>
      </c>
      <c r="D49" s="2"/>
      <c r="E49" s="3"/>
      <c r="F49" s="2"/>
      <c r="G49" s="2"/>
      <c r="H49" s="2"/>
      <c r="I49" s="4"/>
    </row>
    <row r="50" spans="2:9" ht="15.6" x14ac:dyDescent="0.3">
      <c r="B50" s="2"/>
      <c r="C50" s="2"/>
      <c r="D50" s="2" t="s">
        <v>43</v>
      </c>
      <c r="E50" s="3"/>
      <c r="F50" s="2"/>
      <c r="G50" s="2"/>
      <c r="H50" s="2"/>
      <c r="I50" s="4"/>
    </row>
    <row r="51" spans="2:9" ht="16.2" thickBot="1" x14ac:dyDescent="0.35">
      <c r="B51" s="1"/>
      <c r="C51" s="1"/>
      <c r="D51" s="1"/>
      <c r="E51" s="3">
        <v>40970</v>
      </c>
      <c r="F51" s="2"/>
      <c r="G51" s="2" t="s">
        <v>50</v>
      </c>
      <c r="H51" s="2" t="s">
        <v>43</v>
      </c>
      <c r="I51" s="5">
        <v>1500</v>
      </c>
    </row>
    <row r="52" spans="2:9" ht="16.2" thickBot="1" x14ac:dyDescent="0.35">
      <c r="B52" s="1"/>
      <c r="C52" s="1"/>
      <c r="D52" s="1"/>
      <c r="E52" s="3">
        <v>41700</v>
      </c>
      <c r="F52" s="2"/>
      <c r="G52" s="2" t="s">
        <v>50</v>
      </c>
      <c r="H52" s="2" t="s">
        <v>43</v>
      </c>
      <c r="I52" s="5">
        <v>1650</v>
      </c>
    </row>
    <row r="53" spans="2:9" ht="16.2" thickBot="1" x14ac:dyDescent="0.35">
      <c r="B53" s="1"/>
      <c r="C53" s="1"/>
      <c r="D53" s="1"/>
      <c r="E53" s="3">
        <v>42431</v>
      </c>
      <c r="F53" s="2"/>
      <c r="G53" s="2" t="s">
        <v>50</v>
      </c>
      <c r="H53" s="2" t="s">
        <v>43</v>
      </c>
      <c r="I53" s="5">
        <v>1750</v>
      </c>
    </row>
    <row r="54" spans="2:9" ht="15.6" x14ac:dyDescent="0.3">
      <c r="B54" s="2"/>
      <c r="C54" s="2"/>
      <c r="D54" s="2" t="s">
        <v>44</v>
      </c>
      <c r="E54" s="3"/>
      <c r="F54" s="2"/>
      <c r="G54" s="2"/>
      <c r="H54" s="2"/>
      <c r="I54" s="4">
        <f>ROUND(SUM(I50:I53),5)</f>
        <v>4900</v>
      </c>
    </row>
    <row r="55" spans="2:9" ht="15.6" x14ac:dyDescent="0.3">
      <c r="B55" s="2"/>
      <c r="C55" s="2"/>
      <c r="D55" s="2" t="s">
        <v>37</v>
      </c>
      <c r="E55" s="3"/>
      <c r="F55" s="2"/>
      <c r="G55" s="2"/>
      <c r="H55" s="2"/>
      <c r="I55" s="4"/>
    </row>
    <row r="56" spans="2:9" ht="16.2" thickBot="1" x14ac:dyDescent="0.35">
      <c r="B56" s="1"/>
      <c r="C56" s="1"/>
      <c r="D56" s="1"/>
      <c r="E56" s="3">
        <v>41367</v>
      </c>
      <c r="F56" s="2"/>
      <c r="G56" s="2" t="s">
        <v>51</v>
      </c>
      <c r="H56" s="2" t="s">
        <v>37</v>
      </c>
      <c r="I56" s="5">
        <v>1800</v>
      </c>
    </row>
    <row r="57" spans="2:9" ht="16.2" thickBot="1" x14ac:dyDescent="0.35">
      <c r="B57" s="1"/>
      <c r="C57" s="1"/>
      <c r="D57" s="1"/>
      <c r="E57" s="3">
        <v>41732</v>
      </c>
      <c r="F57" s="2"/>
      <c r="G57" s="2" t="s">
        <v>51</v>
      </c>
      <c r="H57" s="2" t="s">
        <v>37</v>
      </c>
      <c r="I57" s="5">
        <v>1900</v>
      </c>
    </row>
    <row r="58" spans="2:9" ht="16.2" thickBot="1" x14ac:dyDescent="0.35">
      <c r="B58" s="1"/>
      <c r="C58" s="1"/>
      <c r="D58" s="1"/>
      <c r="E58" s="3">
        <v>42097</v>
      </c>
      <c r="F58" s="2"/>
      <c r="G58" s="2" t="s">
        <v>51</v>
      </c>
      <c r="H58" s="2" t="s">
        <v>37</v>
      </c>
      <c r="I58" s="5">
        <v>2000</v>
      </c>
    </row>
    <row r="59" spans="2:9" ht="15.6" x14ac:dyDescent="0.3">
      <c r="B59" s="2"/>
      <c r="C59" s="2"/>
      <c r="D59" s="2" t="s">
        <v>38</v>
      </c>
      <c r="E59" s="3"/>
      <c r="F59" s="2"/>
      <c r="G59" s="2"/>
      <c r="H59" s="2"/>
      <c r="I59" s="4">
        <f>ROUND(SUM(I55:I58),5)</f>
        <v>5700</v>
      </c>
    </row>
    <row r="60" spans="2:9" ht="15.6" x14ac:dyDescent="0.3">
      <c r="B60" s="2"/>
      <c r="C60" s="2" t="s">
        <v>14</v>
      </c>
      <c r="D60" s="2"/>
      <c r="E60" s="3"/>
      <c r="F60" s="2"/>
      <c r="G60" s="2"/>
      <c r="H60" s="2"/>
      <c r="I60" s="4">
        <f>SUM(I54,I59)</f>
        <v>10600</v>
      </c>
    </row>
    <row r="61" spans="2:9" ht="15.6" x14ac:dyDescent="0.3">
      <c r="B61" s="2"/>
      <c r="C61" s="2" t="s">
        <v>15</v>
      </c>
      <c r="D61" s="2"/>
      <c r="E61" s="3"/>
      <c r="F61" s="2"/>
      <c r="G61" s="2"/>
      <c r="H61" s="2"/>
      <c r="I61" s="4"/>
    </row>
    <row r="62" spans="2:9" ht="15.6" x14ac:dyDescent="0.3">
      <c r="B62" s="2"/>
      <c r="C62" s="2"/>
      <c r="D62" s="2" t="s">
        <v>43</v>
      </c>
      <c r="E62" s="3"/>
      <c r="F62" s="2"/>
      <c r="G62" s="2"/>
      <c r="H62" s="2"/>
      <c r="I62" s="4"/>
    </row>
    <row r="63" spans="2:9" ht="15.6" x14ac:dyDescent="0.3">
      <c r="B63" s="2"/>
      <c r="C63" s="2"/>
      <c r="D63" s="2"/>
      <c r="E63" s="3">
        <v>41274</v>
      </c>
      <c r="F63" s="2" t="s">
        <v>39</v>
      </c>
      <c r="G63" s="2" t="s">
        <v>60</v>
      </c>
      <c r="H63" s="2" t="s">
        <v>43</v>
      </c>
      <c r="I63" s="4">
        <v>2476</v>
      </c>
    </row>
    <row r="64" spans="2:9" ht="15.6" x14ac:dyDescent="0.3">
      <c r="B64" s="2"/>
      <c r="C64" s="2"/>
      <c r="D64" s="2"/>
      <c r="E64" s="3">
        <v>41639</v>
      </c>
      <c r="F64" s="2" t="s">
        <v>39</v>
      </c>
      <c r="G64" s="2" t="s">
        <v>60</v>
      </c>
      <c r="H64" s="2" t="s">
        <v>43</v>
      </c>
      <c r="I64" s="4">
        <v>2540</v>
      </c>
    </row>
    <row r="65" spans="2:9" ht="15.6" x14ac:dyDescent="0.3">
      <c r="B65" s="2"/>
      <c r="C65" s="2"/>
      <c r="D65" s="2"/>
      <c r="E65" s="3">
        <v>42004</v>
      </c>
      <c r="F65" s="2" t="s">
        <v>39</v>
      </c>
      <c r="G65" s="2" t="s">
        <v>60</v>
      </c>
      <c r="H65" s="2" t="s">
        <v>43</v>
      </c>
      <c r="I65" s="4">
        <v>3756</v>
      </c>
    </row>
    <row r="66" spans="2:9" ht="15.6" x14ac:dyDescent="0.3">
      <c r="B66" s="2"/>
      <c r="C66" s="2"/>
      <c r="D66" s="2"/>
      <c r="E66" s="3">
        <v>42019</v>
      </c>
      <c r="F66" s="2" t="s">
        <v>39</v>
      </c>
      <c r="G66" s="2" t="s">
        <v>21</v>
      </c>
      <c r="H66" s="2" t="s">
        <v>43</v>
      </c>
      <c r="I66" s="4">
        <v>120</v>
      </c>
    </row>
    <row r="67" spans="2:9" ht="15.6" x14ac:dyDescent="0.3">
      <c r="B67" s="2"/>
      <c r="C67" s="2"/>
      <c r="D67" s="2"/>
      <c r="E67" s="3">
        <v>42072</v>
      </c>
      <c r="F67" s="2" t="s">
        <v>41</v>
      </c>
      <c r="G67" s="2" t="s">
        <v>22</v>
      </c>
      <c r="H67" s="2" t="s">
        <v>43</v>
      </c>
      <c r="I67" s="4">
        <v>527.5</v>
      </c>
    </row>
    <row r="68" spans="2:9" ht="16.2" thickBot="1" x14ac:dyDescent="0.35">
      <c r="B68" s="2"/>
      <c r="C68" s="2"/>
      <c r="D68" s="2"/>
      <c r="E68" s="3">
        <v>42284</v>
      </c>
      <c r="F68" s="2" t="s">
        <v>39</v>
      </c>
      <c r="G68" s="2" t="s">
        <v>42</v>
      </c>
      <c r="H68" s="2" t="s">
        <v>43</v>
      </c>
      <c r="I68" s="5">
        <v>1415</v>
      </c>
    </row>
    <row r="69" spans="2:9" ht="15.6" x14ac:dyDescent="0.3">
      <c r="B69" s="2"/>
      <c r="C69" s="2"/>
      <c r="D69" s="2"/>
      <c r="E69" s="3">
        <v>42735</v>
      </c>
      <c r="F69" s="2" t="s">
        <v>39</v>
      </c>
      <c r="G69" s="2" t="s">
        <v>60</v>
      </c>
      <c r="H69" s="2" t="s">
        <v>43</v>
      </c>
      <c r="I69" s="4">
        <v>2544</v>
      </c>
    </row>
    <row r="70" spans="2:9" ht="15.6" x14ac:dyDescent="0.3">
      <c r="B70" s="2"/>
      <c r="C70" s="2"/>
      <c r="D70" s="2" t="s">
        <v>44</v>
      </c>
      <c r="E70" s="3"/>
      <c r="F70" s="2"/>
      <c r="G70" s="2"/>
      <c r="H70" s="2"/>
      <c r="I70" s="4">
        <f>SUM(I63:I69)</f>
        <v>13378.5</v>
      </c>
    </row>
    <row r="71" spans="2:9" ht="15.6" x14ac:dyDescent="0.3">
      <c r="B71" s="2"/>
      <c r="C71" s="2"/>
      <c r="D71" s="2" t="s">
        <v>37</v>
      </c>
      <c r="E71" s="3"/>
      <c r="F71" s="2"/>
      <c r="G71" s="2"/>
      <c r="H71" s="2"/>
      <c r="I71" s="4"/>
    </row>
    <row r="72" spans="2:9" ht="16.2" thickBot="1" x14ac:dyDescent="0.35">
      <c r="B72" s="2"/>
      <c r="C72" s="2"/>
      <c r="D72" s="2"/>
      <c r="E72" s="3">
        <v>41274</v>
      </c>
      <c r="F72" s="2" t="s">
        <v>36</v>
      </c>
      <c r="G72" s="2" t="s">
        <v>61</v>
      </c>
      <c r="H72" s="2" t="s">
        <v>37</v>
      </c>
      <c r="I72" s="5">
        <v>3600</v>
      </c>
    </row>
    <row r="73" spans="2:9" ht="16.2" thickBot="1" x14ac:dyDescent="0.35">
      <c r="B73" s="2"/>
      <c r="C73" s="2"/>
      <c r="D73" s="2"/>
      <c r="E73" s="3">
        <v>41639</v>
      </c>
      <c r="F73" s="2" t="s">
        <v>36</v>
      </c>
      <c r="G73" s="2" t="s">
        <v>61</v>
      </c>
      <c r="H73" s="2" t="s">
        <v>37</v>
      </c>
      <c r="I73" s="5">
        <v>3550</v>
      </c>
    </row>
    <row r="74" spans="2:9" ht="16.2" thickBot="1" x14ac:dyDescent="0.35">
      <c r="B74" s="2"/>
      <c r="C74" s="2"/>
      <c r="D74" s="2"/>
      <c r="E74" s="3">
        <v>42004</v>
      </c>
      <c r="F74" s="2" t="s">
        <v>36</v>
      </c>
      <c r="G74" s="2" t="s">
        <v>61</v>
      </c>
      <c r="H74" s="2" t="s">
        <v>37</v>
      </c>
      <c r="I74" s="5">
        <v>3700</v>
      </c>
    </row>
    <row r="75" spans="2:9" ht="15.6" x14ac:dyDescent="0.3">
      <c r="B75" s="2"/>
      <c r="C75" s="2"/>
      <c r="D75" s="2"/>
      <c r="E75" s="3">
        <v>42051</v>
      </c>
      <c r="F75" s="2" t="s">
        <v>53</v>
      </c>
      <c r="G75" s="2" t="s">
        <v>52</v>
      </c>
      <c r="H75" s="2" t="s">
        <v>37</v>
      </c>
      <c r="I75" s="4">
        <v>980</v>
      </c>
    </row>
    <row r="76" spans="2:9" ht="16.2" thickBot="1" x14ac:dyDescent="0.35">
      <c r="B76" s="2"/>
      <c r="C76" s="2"/>
      <c r="D76" s="2"/>
      <c r="E76" s="3">
        <v>42316</v>
      </c>
      <c r="F76" s="2" t="s">
        <v>36</v>
      </c>
      <c r="G76" s="2" t="s">
        <v>49</v>
      </c>
      <c r="H76" s="2" t="s">
        <v>37</v>
      </c>
      <c r="I76" s="5">
        <v>2200</v>
      </c>
    </row>
    <row r="77" spans="2:9" ht="16.2" thickBot="1" x14ac:dyDescent="0.35">
      <c r="B77" s="2"/>
      <c r="C77" s="2"/>
      <c r="D77" s="2"/>
      <c r="E77" s="3">
        <v>42735</v>
      </c>
      <c r="F77" s="2" t="s">
        <v>36</v>
      </c>
      <c r="G77" s="2" t="s">
        <v>61</v>
      </c>
      <c r="H77" s="2" t="s">
        <v>37</v>
      </c>
      <c r="I77" s="5">
        <v>3900</v>
      </c>
    </row>
    <row r="78" spans="2:9" ht="15.6" x14ac:dyDescent="0.3">
      <c r="B78" s="2"/>
      <c r="C78" s="2"/>
      <c r="D78" s="2" t="s">
        <v>38</v>
      </c>
      <c r="E78" s="3"/>
      <c r="F78" s="2"/>
      <c r="G78" s="2"/>
      <c r="H78" s="2"/>
      <c r="I78" s="4">
        <f>SUM(I72:I77)</f>
        <v>17930</v>
      </c>
    </row>
    <row r="79" spans="2:9" ht="15.6" x14ac:dyDescent="0.3">
      <c r="B79" s="2"/>
      <c r="C79" s="2" t="s">
        <v>23</v>
      </c>
      <c r="D79" s="2"/>
      <c r="E79" s="3"/>
      <c r="F79" s="2"/>
      <c r="G79" s="2"/>
      <c r="H79" s="2"/>
      <c r="I79" s="4">
        <f>SUM(I70,I78)</f>
        <v>31308.5</v>
      </c>
    </row>
    <row r="80" spans="2:9" ht="15.6" x14ac:dyDescent="0.3">
      <c r="B80" s="2"/>
      <c r="C80" s="2" t="s">
        <v>24</v>
      </c>
      <c r="D80" s="2"/>
      <c r="E80" s="3"/>
      <c r="F80" s="2"/>
      <c r="G80" s="2"/>
      <c r="H80" s="2"/>
      <c r="I80" s="4"/>
    </row>
    <row r="81" spans="2:9" ht="15.6" x14ac:dyDescent="0.3">
      <c r="B81" s="2"/>
      <c r="C81" s="2"/>
      <c r="D81" s="2" t="s">
        <v>43</v>
      </c>
      <c r="E81" s="3"/>
      <c r="F81" s="2"/>
      <c r="G81" s="2"/>
      <c r="H81" s="2"/>
      <c r="I81" s="4"/>
    </row>
    <row r="82" spans="2:9" ht="16.2" thickBot="1" x14ac:dyDescent="0.35">
      <c r="B82" s="1"/>
      <c r="C82" s="1"/>
      <c r="D82" s="1"/>
      <c r="E82" s="3">
        <v>41274</v>
      </c>
      <c r="F82" s="2"/>
      <c r="G82" s="2"/>
      <c r="H82" s="2" t="s">
        <v>43</v>
      </c>
      <c r="I82" s="5">
        <v>1956</v>
      </c>
    </row>
    <row r="83" spans="2:9" ht="16.2" thickBot="1" x14ac:dyDescent="0.35">
      <c r="B83" s="1"/>
      <c r="C83" s="1"/>
      <c r="D83" s="1"/>
      <c r="E83" s="3">
        <v>41639</v>
      </c>
      <c r="F83" s="2"/>
      <c r="G83" s="2"/>
      <c r="H83" s="2" t="s">
        <v>43</v>
      </c>
      <c r="I83" s="5">
        <v>2230</v>
      </c>
    </row>
    <row r="84" spans="2:9" ht="16.2" thickBot="1" x14ac:dyDescent="0.35">
      <c r="B84" s="1"/>
      <c r="C84" s="1"/>
      <c r="D84" s="1"/>
      <c r="E84" s="3">
        <v>42004</v>
      </c>
      <c r="F84" s="2"/>
      <c r="G84" s="2"/>
      <c r="H84" s="2" t="s">
        <v>43</v>
      </c>
      <c r="I84" s="5">
        <v>2478</v>
      </c>
    </row>
    <row r="85" spans="2:9" ht="16.2" thickBot="1" x14ac:dyDescent="0.35">
      <c r="B85" s="1"/>
      <c r="C85" s="1"/>
      <c r="D85" s="1"/>
      <c r="E85" s="3">
        <v>42039</v>
      </c>
      <c r="F85" s="2"/>
      <c r="G85" s="2"/>
      <c r="H85" s="2" t="s">
        <v>43</v>
      </c>
      <c r="I85" s="5">
        <v>2610.73</v>
      </c>
    </row>
    <row r="86" spans="2:9" ht="16.2" thickBot="1" x14ac:dyDescent="0.35">
      <c r="B86" s="1"/>
      <c r="C86" s="1"/>
      <c r="D86" s="1"/>
      <c r="E86" s="3">
        <v>42735</v>
      </c>
      <c r="F86" s="2"/>
      <c r="G86" s="2"/>
      <c r="H86" s="2" t="s">
        <v>43</v>
      </c>
      <c r="I86" s="5">
        <v>2856</v>
      </c>
    </row>
    <row r="87" spans="2:9" ht="15.6" x14ac:dyDescent="0.3">
      <c r="B87" s="2"/>
      <c r="C87" s="2"/>
      <c r="D87" s="2" t="s">
        <v>44</v>
      </c>
      <c r="E87" s="3"/>
      <c r="F87" s="2"/>
      <c r="G87" s="2"/>
      <c r="H87" s="2"/>
      <c r="I87" s="4">
        <f>SUM(I82:I86)</f>
        <v>12130.73</v>
      </c>
    </row>
    <row r="88" spans="2:9" ht="15.6" x14ac:dyDescent="0.3">
      <c r="B88" s="2"/>
      <c r="C88" s="2"/>
      <c r="D88" s="2" t="s">
        <v>37</v>
      </c>
      <c r="E88" s="3"/>
      <c r="F88" s="2"/>
      <c r="G88" s="2"/>
      <c r="H88" s="2"/>
      <c r="I88" s="4"/>
    </row>
    <row r="89" spans="2:9" ht="16.2" thickBot="1" x14ac:dyDescent="0.35">
      <c r="B89" s="1"/>
      <c r="C89" s="1"/>
      <c r="D89" s="1"/>
      <c r="E89" s="3">
        <v>41274</v>
      </c>
      <c r="F89" s="2"/>
      <c r="G89" s="2" t="s">
        <v>62</v>
      </c>
      <c r="H89" s="2" t="s">
        <v>37</v>
      </c>
      <c r="I89" s="5">
        <v>2345</v>
      </c>
    </row>
    <row r="90" spans="2:9" ht="16.2" thickBot="1" x14ac:dyDescent="0.35">
      <c r="B90" s="1"/>
      <c r="C90" s="1"/>
      <c r="D90" s="1"/>
      <c r="E90" s="3">
        <v>41639</v>
      </c>
      <c r="F90" s="2"/>
      <c r="G90" s="2" t="s">
        <v>62</v>
      </c>
      <c r="H90" s="2" t="s">
        <v>37</v>
      </c>
      <c r="I90" s="5">
        <v>2456</v>
      </c>
    </row>
    <row r="91" spans="2:9" ht="16.2" thickBot="1" x14ac:dyDescent="0.35">
      <c r="B91" s="1"/>
      <c r="C91" s="1"/>
      <c r="D91" s="1"/>
      <c r="E91" s="3">
        <v>42004</v>
      </c>
      <c r="F91" s="2"/>
      <c r="G91" s="2" t="s">
        <v>62</v>
      </c>
      <c r="H91" s="2" t="s">
        <v>37</v>
      </c>
      <c r="I91" s="5">
        <v>2610.73</v>
      </c>
    </row>
    <row r="92" spans="2:9" ht="16.2" thickBot="1" x14ac:dyDescent="0.35">
      <c r="B92" s="1"/>
      <c r="C92" s="1"/>
      <c r="D92" s="1"/>
      <c r="E92" s="3">
        <v>42039</v>
      </c>
      <c r="F92" s="2"/>
      <c r="G92" s="2" t="s">
        <v>28</v>
      </c>
      <c r="H92" s="2" t="s">
        <v>37</v>
      </c>
      <c r="I92" s="5">
        <v>2785</v>
      </c>
    </row>
    <row r="93" spans="2:9" ht="16.2" thickBot="1" x14ac:dyDescent="0.35">
      <c r="B93" s="1"/>
      <c r="C93" s="1"/>
      <c r="D93" s="1"/>
      <c r="E93" s="3">
        <v>42735</v>
      </c>
      <c r="F93" s="2"/>
      <c r="G93" s="2" t="s">
        <v>62</v>
      </c>
      <c r="H93" s="2" t="s">
        <v>37</v>
      </c>
      <c r="I93" s="5">
        <v>2879</v>
      </c>
    </row>
    <row r="94" spans="2:9" ht="15.6" x14ac:dyDescent="0.3">
      <c r="B94" s="2"/>
      <c r="C94" s="2"/>
      <c r="D94" s="2" t="s">
        <v>38</v>
      </c>
      <c r="E94" s="3"/>
      <c r="F94" s="2"/>
      <c r="G94" s="2"/>
      <c r="H94" s="2"/>
      <c r="I94" s="4">
        <f>SUM(I89:I93)</f>
        <v>13075.73</v>
      </c>
    </row>
    <row r="95" spans="2:9" ht="15.6" x14ac:dyDescent="0.3">
      <c r="B95" s="2"/>
      <c r="C95" s="2" t="s">
        <v>25</v>
      </c>
      <c r="D95" s="2"/>
      <c r="E95" s="3"/>
      <c r="F95" s="2"/>
      <c r="G95" s="2"/>
      <c r="H95" s="2"/>
      <c r="I95" s="4">
        <f>SUM(I87,I94)</f>
        <v>25206.46</v>
      </c>
    </row>
    <row r="96" spans="2:9" ht="15.6" x14ac:dyDescent="0.3">
      <c r="B96" s="2" t="s">
        <v>26</v>
      </c>
      <c r="C96" s="2"/>
      <c r="D96" s="2"/>
      <c r="E96" s="3"/>
      <c r="F96" s="2"/>
      <c r="G96" s="2"/>
      <c r="H96" s="2"/>
      <c r="I96" s="4">
        <f>I95+I79+I60+I48</f>
        <v>90505.93</v>
      </c>
    </row>
    <row r="97" spans="1:9" ht="15.6" x14ac:dyDescent="0.3">
      <c r="A97" s="2" t="s">
        <v>27</v>
      </c>
      <c r="B97" s="2"/>
      <c r="I97" s="11">
        <f>I31-I96</f>
        <v>80494.070000000007</v>
      </c>
    </row>
    <row r="98" spans="1:9" ht="15.6" x14ac:dyDescent="0.3">
      <c r="B98" s="2"/>
    </row>
  </sheetData>
  <pageMargins left="0.7" right="0.7" top="0.75" bottom="0.75" header="0.1" footer="0.3"/>
  <pageSetup orientation="portrait" r:id="rId1"/>
  <headerFooter>
    <oddHeader>&amp;L&amp;"Arial,Regular"&amp;12 12:39 PM
&amp;"Arial,Regular"&amp;12 11/21/18&amp;C&amp;"Arial,Regular"&amp;12 3R Group, LLC
&amp;"Arial,Regular"&amp;14 Profit &amp;&amp; Loss Detail
&amp;"Arial,Regular"&amp;10 January through December 2015</oddHeader>
    <oddFooter>&amp;R&amp;"Arial,Regular"&amp;12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502920</xdr:colOff>
                <xdr:row>1</xdr:row>
                <xdr:rowOff>22860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502920</xdr:colOff>
                <xdr:row>1</xdr:row>
                <xdr:rowOff>22860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 P&amp;L Report</vt:lpstr>
      <vt:lpstr>'Sample P&amp;L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kfranks</dc:creator>
  <cp:lastModifiedBy>Shiva</cp:lastModifiedBy>
  <dcterms:created xsi:type="dcterms:W3CDTF">2018-11-21T18:39:31Z</dcterms:created>
  <dcterms:modified xsi:type="dcterms:W3CDTF">2018-11-30T06:36:51Z</dcterms:modified>
</cp:coreProperties>
</file>