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bookViews>
    <workbookView xWindow="0" yWindow="0" windowWidth="15345" windowHeight="4545" activeTab="1"/>
  </bookViews>
  <sheets>
    <sheet name="simple linear regresion" sheetId="1" r:id="rId1"/>
    <sheet name="regresion by excel farmul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G21" i="1" l="1"/>
  <c r="G27" i="1" s="1"/>
  <c r="G15" i="1"/>
  <c r="G12" i="1"/>
  <c r="G7" i="1"/>
  <c r="B19" i="1"/>
  <c r="B20" i="1"/>
  <c r="B17" i="1"/>
  <c r="A17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D17" i="1" s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C17" i="1" s="1"/>
</calcChain>
</file>

<file path=xl/sharedStrings.xml><?xml version="1.0" encoding="utf-8"?>
<sst xmlns="http://schemas.openxmlformats.org/spreadsheetml/2006/main" count="48" uniqueCount="44">
  <si>
    <t>age x</t>
  </si>
  <si>
    <t>height y</t>
  </si>
  <si>
    <t>xy</t>
  </si>
  <si>
    <t>x^2</t>
  </si>
  <si>
    <t>predict height on age 30</t>
  </si>
  <si>
    <t>avg y</t>
  </si>
  <si>
    <t>avg x</t>
  </si>
  <si>
    <t>numerator</t>
  </si>
  <si>
    <t>denominator =n*sum(x^2)-sum(x)^2</t>
  </si>
  <si>
    <t>numerator  = n*sum(xy) -sum(x)*sum(y)</t>
  </si>
  <si>
    <t>denominator</t>
  </si>
  <si>
    <t xml:space="preserve">constant </t>
  </si>
  <si>
    <r>
      <rPr>
        <b/>
        <sz val="11"/>
        <color theme="1"/>
        <rFont val="Calibri"/>
        <family val="2"/>
        <scheme val="minor"/>
      </rPr>
      <t>constant</t>
    </r>
    <r>
      <rPr>
        <sz val="11"/>
        <color theme="1"/>
        <rFont val="Calibri"/>
        <family val="2"/>
        <scheme val="minor"/>
      </rPr>
      <t xml:space="preserve"> = avg y-slope*avg x</t>
    </r>
  </si>
  <si>
    <t>height</t>
  </si>
  <si>
    <t>y=mx+c    (slope*age+constant)</t>
  </si>
  <si>
    <t>predict height</t>
  </si>
  <si>
    <t>slope</t>
  </si>
  <si>
    <r>
      <rPr>
        <b/>
        <sz val="11"/>
        <color theme="1"/>
        <rFont val="Calibri"/>
        <family val="2"/>
        <scheme val="minor"/>
      </rPr>
      <t xml:space="preserve">slope </t>
    </r>
    <r>
      <rPr>
        <sz val="11"/>
        <color theme="1"/>
        <rFont val="Calibri"/>
        <family val="2"/>
        <scheme val="minor"/>
      </rPr>
      <t xml:space="preserve"> = numerator / denominator</t>
    </r>
  </si>
  <si>
    <t>predict height on age 30 by excel farmula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</si>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</sst>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4" fillId="2" borderId="0" xfId="0" applyFont="1" applyFill="1"/>
    <xf numFmtId="2" fontId="4" fillId="2" borderId="0" xfId="0" applyNumberFormat="1" applyFont="1" applyFill="1"/>
    <xf numFmtId="0" fontId="4" fillId="3" borderId="0" xfId="0" applyFont="1" applyFill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6" workbookViewId="0">
      <selection activeCell="A31" sqref="A31"/>
    </sheetView>
  </sheetViews>
  <sheetFormatPr defaultRowHeight="15" x14ac:dyDescent="0.25"/>
  <cols>
    <col min="5" max="5" width="10" customWidth="1"/>
    <col min="6" max="6" width="36.85546875" bestFit="1" customWidth="1"/>
    <col min="7" max="7" width="10.5703125" bestFit="1" customWidth="1"/>
  </cols>
  <sheetData>
    <row r="1" spans="1:7" ht="18.75" x14ac:dyDescent="0.3">
      <c r="D1" s="9" t="s">
        <v>4</v>
      </c>
      <c r="E1" s="4"/>
    </row>
    <row r="3" spans="1:7" ht="15.75" x14ac:dyDescent="0.25">
      <c r="A3" s="5" t="s">
        <v>0</v>
      </c>
      <c r="B3" s="5" t="s">
        <v>1</v>
      </c>
      <c r="C3" s="5" t="s">
        <v>2</v>
      </c>
      <c r="D3" s="5" t="s">
        <v>3</v>
      </c>
    </row>
    <row r="4" spans="1:7" ht="15.75" x14ac:dyDescent="0.25">
      <c r="A4" s="6">
        <v>34</v>
      </c>
      <c r="B4" s="6">
        <v>5</v>
      </c>
      <c r="C4" s="6">
        <f>B4*A4</f>
        <v>170</v>
      </c>
      <c r="D4" s="6">
        <f>A4*A4</f>
        <v>1156</v>
      </c>
      <c r="F4" s="2" t="s">
        <v>16</v>
      </c>
    </row>
    <row r="5" spans="1:7" x14ac:dyDescent="0.25">
      <c r="A5" s="6">
        <v>43</v>
      </c>
      <c r="B5" s="6">
        <v>5.2</v>
      </c>
      <c r="C5" s="6">
        <f t="shared" ref="C5:C16" si="0">B5*A5</f>
        <v>223.6</v>
      </c>
      <c r="D5" s="6">
        <f t="shared" ref="D5:D16" si="1">A5*A5</f>
        <v>1849</v>
      </c>
      <c r="F5" t="s">
        <v>9</v>
      </c>
    </row>
    <row r="6" spans="1:7" x14ac:dyDescent="0.25">
      <c r="A6" s="6">
        <v>22</v>
      </c>
      <c r="B6" s="6">
        <v>4.9000000000000004</v>
      </c>
      <c r="C6" s="6">
        <f t="shared" si="0"/>
        <v>107.80000000000001</v>
      </c>
      <c r="D6" s="6">
        <f t="shared" si="1"/>
        <v>484</v>
      </c>
    </row>
    <row r="7" spans="1:7" x14ac:dyDescent="0.25">
      <c r="A7" s="6">
        <v>24</v>
      </c>
      <c r="B7" s="6">
        <v>4</v>
      </c>
      <c r="C7" s="6">
        <f t="shared" si="0"/>
        <v>96</v>
      </c>
      <c r="D7" s="6">
        <f t="shared" si="1"/>
        <v>576</v>
      </c>
      <c r="F7" t="s">
        <v>7</v>
      </c>
      <c r="G7" s="3">
        <f>(13*C17)-(A17*B17)</f>
        <v>447.29999999999927</v>
      </c>
    </row>
    <row r="8" spans="1:7" x14ac:dyDescent="0.25">
      <c r="A8" s="6">
        <v>19</v>
      </c>
      <c r="B8" s="6">
        <v>4.3</v>
      </c>
      <c r="C8" s="6">
        <f t="shared" si="0"/>
        <v>81.7</v>
      </c>
      <c r="D8" s="6">
        <f t="shared" si="1"/>
        <v>361</v>
      </c>
    </row>
    <row r="9" spans="1:7" x14ac:dyDescent="0.25">
      <c r="A9" s="6">
        <v>54</v>
      </c>
      <c r="B9" s="6">
        <v>5.2</v>
      </c>
      <c r="C9" s="6">
        <f t="shared" si="0"/>
        <v>280.8</v>
      </c>
      <c r="D9" s="6">
        <f t="shared" si="1"/>
        <v>2916</v>
      </c>
    </row>
    <row r="10" spans="1:7" x14ac:dyDescent="0.25">
      <c r="A10" s="6">
        <v>34</v>
      </c>
      <c r="B10" s="6">
        <v>5.6</v>
      </c>
      <c r="C10" s="6">
        <f t="shared" si="0"/>
        <v>190.39999999999998</v>
      </c>
      <c r="D10" s="6">
        <f t="shared" si="1"/>
        <v>1156</v>
      </c>
      <c r="F10" t="s">
        <v>8</v>
      </c>
    </row>
    <row r="11" spans="1:7" x14ac:dyDescent="0.25">
      <c r="A11" s="6">
        <v>43</v>
      </c>
      <c r="B11" s="6">
        <v>6.2</v>
      </c>
      <c r="C11" s="6">
        <f t="shared" si="0"/>
        <v>266.60000000000002</v>
      </c>
      <c r="D11" s="6">
        <f t="shared" si="1"/>
        <v>1849</v>
      </c>
    </row>
    <row r="12" spans="1:7" x14ac:dyDescent="0.25">
      <c r="A12" s="6">
        <v>25</v>
      </c>
      <c r="B12" s="6">
        <v>4.8</v>
      </c>
      <c r="C12" s="6">
        <f t="shared" si="0"/>
        <v>120</v>
      </c>
      <c r="D12" s="6">
        <f t="shared" si="1"/>
        <v>625</v>
      </c>
      <c r="F12" t="s">
        <v>10</v>
      </c>
      <c r="G12" s="3">
        <f>(13*D17)-(A17*A17)</f>
        <v>16358</v>
      </c>
    </row>
    <row r="13" spans="1:7" x14ac:dyDescent="0.25">
      <c r="A13" s="6">
        <v>26</v>
      </c>
      <c r="B13" s="6">
        <v>4.4000000000000004</v>
      </c>
      <c r="C13" s="6">
        <f t="shared" si="0"/>
        <v>114.4</v>
      </c>
      <c r="D13" s="6">
        <f t="shared" si="1"/>
        <v>676</v>
      </c>
    </row>
    <row r="14" spans="1:7" x14ac:dyDescent="0.25">
      <c r="A14" s="6">
        <v>33</v>
      </c>
      <c r="B14" s="6">
        <v>5.5</v>
      </c>
      <c r="C14" s="6">
        <f t="shared" si="0"/>
        <v>181.5</v>
      </c>
      <c r="D14" s="6">
        <f t="shared" si="1"/>
        <v>1089</v>
      </c>
    </row>
    <row r="15" spans="1:7" x14ac:dyDescent="0.25">
      <c r="A15" s="6">
        <v>24</v>
      </c>
      <c r="B15" s="6">
        <v>5.3</v>
      </c>
      <c r="C15" s="6">
        <f t="shared" si="0"/>
        <v>127.19999999999999</v>
      </c>
      <c r="D15" s="6">
        <f t="shared" si="1"/>
        <v>576</v>
      </c>
      <c r="F15" t="s">
        <v>17</v>
      </c>
      <c r="G15" s="1">
        <f>G7/G12</f>
        <v>2.7344418633084684E-2</v>
      </c>
    </row>
    <row r="16" spans="1:7" x14ac:dyDescent="0.25">
      <c r="A16" s="6">
        <v>25</v>
      </c>
      <c r="B16" s="6">
        <v>6.3</v>
      </c>
      <c r="C16" s="6">
        <f t="shared" si="0"/>
        <v>157.5</v>
      </c>
      <c r="D16" s="6">
        <f t="shared" si="1"/>
        <v>625</v>
      </c>
    </row>
    <row r="17" spans="1:7" ht="15.75" x14ac:dyDescent="0.25">
      <c r="A17" s="5">
        <f>SUM(A4:A16)</f>
        <v>406</v>
      </c>
      <c r="B17" s="5">
        <f>SUM(B4:B16)</f>
        <v>66.7</v>
      </c>
      <c r="C17" s="5">
        <f>SUM(C4:C16)</f>
        <v>2117.5</v>
      </c>
      <c r="D17" s="5">
        <f>SUM(D4:D16)</f>
        <v>13938</v>
      </c>
    </row>
    <row r="18" spans="1:7" x14ac:dyDescent="0.25">
      <c r="F18" s="1"/>
    </row>
    <row r="19" spans="1:7" x14ac:dyDescent="0.25">
      <c r="A19" t="s">
        <v>6</v>
      </c>
      <c r="B19">
        <f>AVERAGE(A4:A16)</f>
        <v>31.23076923076923</v>
      </c>
    </row>
    <row r="20" spans="1:7" ht="15.75" x14ac:dyDescent="0.25">
      <c r="A20" t="s">
        <v>5</v>
      </c>
      <c r="B20">
        <f>AVERAGE(B4:B16)</f>
        <v>5.1307692307692312</v>
      </c>
      <c r="F20" s="2" t="s">
        <v>11</v>
      </c>
    </row>
    <row r="21" spans="1:7" ht="15.75" x14ac:dyDescent="0.25">
      <c r="F21" t="s">
        <v>12</v>
      </c>
      <c r="G21" s="2">
        <f>B20-G15*B19</f>
        <v>4.2767820026898171</v>
      </c>
    </row>
    <row r="24" spans="1:7" x14ac:dyDescent="0.25">
      <c r="F24" s="1" t="s">
        <v>13</v>
      </c>
    </row>
    <row r="25" spans="1:7" x14ac:dyDescent="0.25">
      <c r="F25" t="s">
        <v>14</v>
      </c>
    </row>
    <row r="27" spans="1:7" ht="18.75" x14ac:dyDescent="0.3">
      <c r="F27" s="7" t="s">
        <v>15</v>
      </c>
      <c r="G27" s="8">
        <f>G15*30+G21</f>
        <v>5.0971145616823579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0" workbookViewId="0">
      <selection activeCell="H35" sqref="H35"/>
    </sheetView>
  </sheetViews>
  <sheetFormatPr defaultRowHeight="15" x14ac:dyDescent="0.25"/>
  <sheetData>
    <row r="1" spans="1:5" ht="18.75" x14ac:dyDescent="0.3">
      <c r="C1" s="10" t="s">
        <v>18</v>
      </c>
    </row>
    <row r="3" spans="1:5" ht="15.75" x14ac:dyDescent="0.25">
      <c r="A3" s="5" t="s">
        <v>0</v>
      </c>
      <c r="B3" s="5" t="s">
        <v>1</v>
      </c>
    </row>
    <row r="4" spans="1:5" x14ac:dyDescent="0.25">
      <c r="A4" s="6">
        <v>34</v>
      </c>
      <c r="B4" s="6">
        <v>5</v>
      </c>
    </row>
    <row r="5" spans="1:5" x14ac:dyDescent="0.25">
      <c r="A5" s="6">
        <v>43</v>
      </c>
      <c r="B5" s="6">
        <v>5.2</v>
      </c>
    </row>
    <row r="6" spans="1:5" x14ac:dyDescent="0.25">
      <c r="A6" s="6">
        <v>22</v>
      </c>
      <c r="B6" s="6">
        <v>4.9000000000000004</v>
      </c>
    </row>
    <row r="7" spans="1:5" x14ac:dyDescent="0.25">
      <c r="A7" s="6">
        <v>24</v>
      </c>
      <c r="B7" s="6">
        <v>4</v>
      </c>
    </row>
    <row r="8" spans="1:5" x14ac:dyDescent="0.25">
      <c r="A8" s="6">
        <v>19</v>
      </c>
      <c r="B8" s="6">
        <v>4.3</v>
      </c>
    </row>
    <row r="9" spans="1:5" x14ac:dyDescent="0.25">
      <c r="A9" s="6">
        <v>54</v>
      </c>
      <c r="B9" s="6">
        <v>5.2</v>
      </c>
    </row>
    <row r="10" spans="1:5" x14ac:dyDescent="0.25">
      <c r="A10" s="6">
        <v>34</v>
      </c>
      <c r="B10" s="6">
        <v>5.6</v>
      </c>
      <c r="D10" t="s">
        <v>19</v>
      </c>
    </row>
    <row r="11" spans="1:5" ht="15.75" thickBot="1" x14ac:dyDescent="0.3">
      <c r="A11" s="6">
        <v>43</v>
      </c>
      <c r="B11" s="6">
        <v>6.2</v>
      </c>
    </row>
    <row r="12" spans="1:5" x14ac:dyDescent="0.25">
      <c r="A12" s="6">
        <v>25</v>
      </c>
      <c r="B12" s="6">
        <v>4.8</v>
      </c>
      <c r="D12" s="14" t="s">
        <v>20</v>
      </c>
      <c r="E12" s="14"/>
    </row>
    <row r="13" spans="1:5" x14ac:dyDescent="0.25">
      <c r="A13" s="6">
        <v>26</v>
      </c>
      <c r="B13" s="6">
        <v>4.4000000000000004</v>
      </c>
      <c r="D13" s="11" t="s">
        <v>21</v>
      </c>
      <c r="E13" s="11">
        <v>0.41034191271774567</v>
      </c>
    </row>
    <row r="14" spans="1:5" x14ac:dyDescent="0.25">
      <c r="A14" s="6">
        <v>33</v>
      </c>
      <c r="B14" s="6">
        <v>5.5</v>
      </c>
      <c r="D14" s="11" t="s">
        <v>22</v>
      </c>
      <c r="E14" s="11">
        <v>0.16838048533285802</v>
      </c>
    </row>
    <row r="15" spans="1:5" x14ac:dyDescent="0.25">
      <c r="A15" s="6">
        <v>24</v>
      </c>
      <c r="B15" s="6">
        <v>5.3</v>
      </c>
      <c r="D15" s="11" t="s">
        <v>23</v>
      </c>
      <c r="E15" s="11">
        <v>9.2778711272208755E-2</v>
      </c>
    </row>
    <row r="16" spans="1:5" x14ac:dyDescent="0.25">
      <c r="A16" s="6">
        <v>25</v>
      </c>
      <c r="B16" s="6">
        <v>6.3</v>
      </c>
      <c r="D16" s="11" t="s">
        <v>24</v>
      </c>
      <c r="E16" s="11">
        <v>0.64995342245931875</v>
      </c>
    </row>
    <row r="17" spans="4:12" ht="15.75" thickBot="1" x14ac:dyDescent="0.3">
      <c r="D17" s="12" t="s">
        <v>25</v>
      </c>
      <c r="E17" s="12">
        <v>13</v>
      </c>
    </row>
    <row r="19" spans="4:12" ht="15.75" thickBot="1" x14ac:dyDescent="0.3">
      <c r="D19" t="s">
        <v>26</v>
      </c>
    </row>
    <row r="20" spans="4:12" x14ac:dyDescent="0.25">
      <c r="D20" s="13"/>
      <c r="E20" s="13" t="s">
        <v>31</v>
      </c>
      <c r="F20" s="13" t="s">
        <v>32</v>
      </c>
      <c r="G20" s="13" t="s">
        <v>33</v>
      </c>
      <c r="H20" s="13" t="s">
        <v>34</v>
      </c>
      <c r="I20" s="13" t="s">
        <v>35</v>
      </c>
    </row>
    <row r="21" spans="4:12" x14ac:dyDescent="0.25">
      <c r="D21" s="11" t="s">
        <v>27</v>
      </c>
      <c r="E21" s="11">
        <v>1</v>
      </c>
      <c r="F21" s="11">
        <v>0.94085834265990798</v>
      </c>
      <c r="G21" s="11">
        <v>0.94085834265990798</v>
      </c>
      <c r="H21" s="11">
        <v>2.2272028325390854</v>
      </c>
      <c r="I21" s="11">
        <v>0.16371350317933722</v>
      </c>
    </row>
    <row r="22" spans="4:12" x14ac:dyDescent="0.25">
      <c r="D22" s="11" t="s">
        <v>28</v>
      </c>
      <c r="E22" s="11">
        <v>11</v>
      </c>
      <c r="F22" s="11">
        <v>4.6468339650323989</v>
      </c>
      <c r="G22" s="11">
        <v>0.42243945136658173</v>
      </c>
      <c r="H22" s="11"/>
      <c r="I22" s="11"/>
    </row>
    <row r="23" spans="4:12" ht="15.75" thickBot="1" x14ac:dyDescent="0.3">
      <c r="D23" s="12" t="s">
        <v>29</v>
      </c>
      <c r="E23" s="12">
        <v>12</v>
      </c>
      <c r="F23" s="12">
        <v>5.5876923076923068</v>
      </c>
      <c r="G23" s="12"/>
      <c r="H23" s="12"/>
      <c r="I23" s="12"/>
    </row>
    <row r="24" spans="4:12" ht="15.75" thickBot="1" x14ac:dyDescent="0.3"/>
    <row r="25" spans="4:12" x14ac:dyDescent="0.25">
      <c r="D25" s="13"/>
      <c r="E25" s="13" t="s">
        <v>36</v>
      </c>
      <c r="F25" s="13" t="s">
        <v>24</v>
      </c>
      <c r="G25" s="13" t="s">
        <v>37</v>
      </c>
      <c r="H25" s="13" t="s">
        <v>38</v>
      </c>
      <c r="I25" s="13" t="s">
        <v>39</v>
      </c>
      <c r="J25" s="13" t="s">
        <v>40</v>
      </c>
      <c r="K25" s="13" t="s">
        <v>41</v>
      </c>
      <c r="L25" s="13" t="s">
        <v>42</v>
      </c>
    </row>
    <row r="26" spans="4:12" x14ac:dyDescent="0.25">
      <c r="D26" s="11" t="s">
        <v>30</v>
      </c>
      <c r="E26" s="11">
        <v>4.2767820026898162</v>
      </c>
      <c r="F26" s="11">
        <v>0.59995318484820204</v>
      </c>
      <c r="G26" s="11">
        <v>7.1285262095440194</v>
      </c>
      <c r="H26" s="11">
        <v>1.9211151272213566E-5</v>
      </c>
      <c r="I26" s="11">
        <v>2.9562939460892079</v>
      </c>
      <c r="J26" s="11">
        <v>5.597270059290425</v>
      </c>
      <c r="K26" s="11">
        <v>2.9562939460892079</v>
      </c>
      <c r="L26" s="11">
        <v>5.597270059290425</v>
      </c>
    </row>
    <row r="27" spans="4:12" ht="15.75" thickBot="1" x14ac:dyDescent="0.3">
      <c r="D27" s="12" t="s">
        <v>43</v>
      </c>
      <c r="E27" s="12">
        <v>2.7344418633084719E-2</v>
      </c>
      <c r="F27" s="12">
        <v>1.8322672082662538E-2</v>
      </c>
      <c r="G27" s="12">
        <v>1.4923815974941137</v>
      </c>
      <c r="H27" s="12">
        <v>0.16371350317933728</v>
      </c>
      <c r="I27" s="12">
        <v>-1.2983510714080881E-2</v>
      </c>
      <c r="J27" s="12">
        <v>6.7672347980250319E-2</v>
      </c>
      <c r="K27" s="12">
        <v>-1.2983510714080881E-2</v>
      </c>
      <c r="L27" s="12">
        <v>6.7672347980250319E-2</v>
      </c>
    </row>
    <row r="31" spans="4:12" ht="15.75" x14ac:dyDescent="0.25">
      <c r="D31" s="2" t="s">
        <v>15</v>
      </c>
      <c r="F31" s="15">
        <f>E27*30+E26</f>
        <v>5.0971145616823579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linear regresion</vt:lpstr>
      <vt:lpstr>regresion by excel farmula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2023-11-17T01:09:30Z</dcterms:created>
  <dcterms:modified xsi:type="dcterms:W3CDTF">2023-11-17T02:18:13Z</dcterms:modified>
</cp:coreProperties>
</file>