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Excel files\Assignment\Compeleted\"/>
    </mc:Choice>
  </mc:AlternateContent>
  <xr:revisionPtr revIDLastSave="0" documentId="13_ncr:1_{BC9F4731-DCB9-428F-B654-B77C54E1E74E}" xr6:coauthVersionLast="47" xr6:coauthVersionMax="47" xr10:uidLastSave="{00000000-0000-0000-0000-000000000000}"/>
  <bookViews>
    <workbookView xWindow="-110" yWindow="-110" windowWidth="19420" windowHeight="10300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O13" i="2" s="1"/>
  <c r="N14" i="2"/>
  <c r="N15" i="2"/>
  <c r="N16" i="2"/>
  <c r="N17" i="2"/>
  <c r="O17" i="2" s="1"/>
  <c r="N18" i="2"/>
  <c r="N19" i="2"/>
  <c r="N20" i="2"/>
  <c r="N21" i="2"/>
  <c r="O21" i="2" s="1"/>
  <c r="N22" i="2"/>
  <c r="N23" i="2"/>
  <c r="N24" i="2"/>
  <c r="N25" i="2"/>
  <c r="O25" i="2" s="1"/>
  <c r="N26" i="2"/>
  <c r="N27" i="2"/>
  <c r="N28" i="2"/>
  <c r="N29" i="2"/>
  <c r="O29" i="2" s="1"/>
  <c r="N30" i="2"/>
  <c r="N31" i="2"/>
  <c r="N32" i="2"/>
  <c r="N33" i="2"/>
  <c r="O33" i="2" s="1"/>
  <c r="N34" i="2"/>
  <c r="N35" i="2"/>
  <c r="N36" i="2"/>
  <c r="N37" i="2"/>
  <c r="O37" i="2" s="1"/>
  <c r="N38" i="2"/>
  <c r="N39" i="2"/>
  <c r="N40" i="2"/>
  <c r="N41" i="2"/>
  <c r="O41" i="2" s="1"/>
  <c r="N42" i="2"/>
  <c r="N43" i="2"/>
  <c r="N44" i="2"/>
  <c r="N45" i="2"/>
  <c r="O45" i="2" s="1"/>
  <c r="N46" i="2"/>
  <c r="N9" i="2"/>
  <c r="O9" i="2" s="1"/>
  <c r="O10" i="2"/>
  <c r="O11" i="2"/>
  <c r="O12" i="2"/>
  <c r="O14" i="2"/>
  <c r="O15" i="2"/>
  <c r="O16" i="2"/>
  <c r="O18" i="2"/>
  <c r="O19" i="2"/>
  <c r="O20" i="2"/>
  <c r="O22" i="2"/>
  <c r="O23" i="2"/>
  <c r="O24" i="2"/>
  <c r="O26" i="2"/>
  <c r="O27" i="2"/>
  <c r="O28" i="2"/>
  <c r="O30" i="2"/>
  <c r="O31" i="2"/>
  <c r="O32" i="2"/>
  <c r="O34" i="2"/>
  <c r="O35" i="2"/>
  <c r="O36" i="2"/>
  <c r="O38" i="2"/>
  <c r="O39" i="2"/>
  <c r="O40" i="2"/>
  <c r="O42" i="2"/>
  <c r="O43" i="2"/>
  <c r="O44" i="2"/>
  <c r="O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20" i="1"/>
  <c r="N21" i="1"/>
  <c r="N22" i="1"/>
  <c r="N23" i="1"/>
  <c r="N24" i="1"/>
  <c r="N25" i="1"/>
  <c r="N26" i="1"/>
  <c r="N27" i="1"/>
  <c r="N19" i="1"/>
  <c r="N18" i="1"/>
  <c r="N17" i="1"/>
  <c r="L43" i="2" l="1"/>
  <c r="L44" i="2"/>
  <c r="L45" i="2"/>
  <c r="L46" i="2"/>
  <c r="L34" i="2"/>
  <c r="L35" i="2"/>
  <c r="L36" i="2"/>
  <c r="L37" i="2"/>
  <c r="L38" i="2"/>
  <c r="L39" i="2"/>
  <c r="L40" i="2"/>
  <c r="L41" i="2"/>
  <c r="L42" i="2"/>
  <c r="L24" i="2"/>
  <c r="L25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9" i="2"/>
  <c r="K46" i="2"/>
  <c r="K45" i="2"/>
  <c r="K38" i="2"/>
  <c r="K39" i="2"/>
  <c r="K40" i="2"/>
  <c r="K41" i="2"/>
  <c r="K42" i="2"/>
  <c r="K43" i="2"/>
  <c r="K44" i="2"/>
  <c r="K30" i="2"/>
  <c r="K31" i="2"/>
  <c r="K32" i="2"/>
  <c r="K33" i="2"/>
  <c r="K34" i="2"/>
  <c r="K35" i="2"/>
  <c r="K36" i="2"/>
  <c r="K37" i="2"/>
  <c r="K20" i="2"/>
  <c r="K21" i="2"/>
  <c r="K22" i="2"/>
  <c r="K23" i="2"/>
  <c r="K24" i="2"/>
  <c r="K25" i="2"/>
  <c r="K26" i="2"/>
  <c r="K27" i="2"/>
  <c r="K28" i="2"/>
  <c r="K29" i="2"/>
  <c r="K12" i="2"/>
  <c r="K13" i="2"/>
  <c r="K14" i="2"/>
  <c r="K15" i="2"/>
  <c r="K16" i="2"/>
  <c r="K17" i="2"/>
  <c r="K18" i="2"/>
  <c r="K19" i="2"/>
  <c r="K10" i="2"/>
  <c r="K11" i="2"/>
  <c r="K9" i="2"/>
  <c r="N13" i="1" l="1"/>
  <c r="N12" i="1"/>
  <c r="N11" i="1"/>
  <c r="N5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<sst xmlns="http://schemas.openxmlformats.org/spreadsheetml/2006/main" count="509" uniqueCount="116">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</sst>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N9" sqref="N9:N46"/>
    </sheetView>
  </sheetViews>
  <sheetFormatPr defaultRowHeight="14.5" x14ac:dyDescent="0.35"/>
  <cols>
    <col min="5" max="5" width="9.90625" bestFit="1" customWidth="1"/>
    <col min="10" max="10" width="10.81640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(J9)*45%</f>
        <v>21600</v>
      </c>
      <c r="L9" s="5">
        <f>J9*5%+1000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4" si="0">(J10)*45%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>(J20)*45%</f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>J24*5%+1000</f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>(J30)*45%</f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>J34*5%+1000</f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>(J38)*45%</f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>J43*5%+1000</f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>(J45)*45%</f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>(J46)*45%</f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F10" workbookViewId="0">
      <selection activeCell="M29" sqref="M29:O29"/>
    </sheetView>
  </sheetViews>
  <sheetFormatPr defaultRowHeight="14.5" x14ac:dyDescent="0.35"/>
  <cols>
    <col min="5" max="5" width="9.90625" bestFit="1" customWidth="1"/>
    <col min="8" max="8" width="21.6328125" bestFit="1" customWidth="1"/>
    <col min="10" max="10" width="10.81640625" bestFit="1" customWidth="1"/>
    <col min="13" max="13" width="37.54296875" bestFit="1" customWidth="1"/>
    <col min="14" max="14" width="13.1796875" customWidth="1"/>
    <col min="15" max="15" width="12.90625" bestFit="1" customWidth="1"/>
    <col min="16" max="16" width="14.90625" bestFit="1" customWidth="1"/>
    <col min="17" max="17" width="9.90625" bestFit="1" customWidth="1"/>
    <col min="18" max="18" width="9.453125" bestFit="1" customWidth="1"/>
  </cols>
  <sheetData>
    <row r="2" spans="2:17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5">
      <c r="M4" s="1" t="s">
        <v>98</v>
      </c>
      <c r="N4" s="5">
        <f>AVERAGE(J7:J44)</f>
        <v>57657.894736842107</v>
      </c>
    </row>
    <row r="5" spans="2:17" x14ac:dyDescent="0.35">
      <c r="M5" s="1" t="s">
        <v>99</v>
      </c>
      <c r="N5" s="5">
        <f>MEDIAN(J7:J44)</f>
        <v>55000</v>
      </c>
    </row>
    <row r="6" spans="2:17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SUMIFS(J7:J44,H7:H44, $M17,I7:I44,N16)</f>
        <v>48000</v>
      </c>
      <c r="O17" s="5">
        <f>SUMIFS(J7:J44,H7:H44, M17,I7:I44,$O$16)</f>
        <v>62000</v>
      </c>
      <c r="P17" s="5">
        <f>SUMIFS(J7:J44,H7:H44, M17,I7:I44,$P$16)</f>
        <v>0</v>
      </c>
      <c r="Q17" s="5">
        <f>SUMIFS(J7:J44,H7:H44, $M17,I7:I44,$Q$16)</f>
        <v>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SUMIFS(J7:J44,H7:H44, M18,I7:I44,N16)</f>
        <v>183000</v>
      </c>
      <c r="O18" s="5">
        <f t="shared" ref="O18:O27" si="0">SUMIFS(J8:J45,H8:H45, M18,I8:I45,$O$16)</f>
        <v>82000</v>
      </c>
      <c r="P18" s="5">
        <f t="shared" ref="P18:P27" si="1">SUMIFS(J8:J45,H8:H45, M18,I8:I45,$P$16)</f>
        <v>92000</v>
      </c>
      <c r="Q18" s="5">
        <f t="shared" ref="Q18:Q27" si="2">SUMIFS(J8:J45,H8:H45, $M18,I8:I45,$Q$16)</f>
        <v>45000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SUMIFS(J7:J44,H7:H44, $M19,I7:I44,$N$16)</f>
        <v>50000</v>
      </c>
      <c r="O19" s="5">
        <f t="shared" si="0"/>
        <v>154000</v>
      </c>
      <c r="P19" s="5">
        <f t="shared" si="1"/>
        <v>95000</v>
      </c>
      <c r="Q19" s="5">
        <f t="shared" si="2"/>
        <v>15000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ref="N20:N27" si="3">SUMIFS(J8:J45,H8:H45, $M20,I8:I45,$N$16)</f>
        <v>22000</v>
      </c>
      <c r="O20" s="5">
        <f t="shared" si="0"/>
        <v>58000</v>
      </c>
      <c r="P20" s="5">
        <f t="shared" si="1"/>
        <v>27000</v>
      </c>
      <c r="Q20" s="5">
        <f t="shared" si="2"/>
        <v>47000</v>
      </c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3"/>
        <v>91000</v>
      </c>
      <c r="O21" s="5">
        <f t="shared" si="0"/>
        <v>87000</v>
      </c>
      <c r="P21" s="5">
        <f t="shared" si="1"/>
        <v>0</v>
      </c>
      <c r="Q21" s="5">
        <f t="shared" si="2"/>
        <v>0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3"/>
        <v>0</v>
      </c>
      <c r="O22" s="5">
        <f t="shared" si="0"/>
        <v>37000</v>
      </c>
      <c r="P22" s="5">
        <f t="shared" si="1"/>
        <v>43000</v>
      </c>
      <c r="Q22" s="5">
        <f t="shared" si="2"/>
        <v>77000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3"/>
        <v>0</v>
      </c>
      <c r="O23" s="5">
        <f t="shared" si="0"/>
        <v>0</v>
      </c>
      <c r="P23" s="5">
        <f t="shared" si="1"/>
        <v>90000</v>
      </c>
      <c r="Q23" s="5">
        <f t="shared" si="2"/>
        <v>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3"/>
        <v>26000</v>
      </c>
      <c r="O24" s="5">
        <f t="shared" si="0"/>
        <v>135000</v>
      </c>
      <c r="P24" s="5">
        <f t="shared" si="1"/>
        <v>81000</v>
      </c>
      <c r="Q24" s="5">
        <f t="shared" si="2"/>
        <v>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3"/>
        <v>0</v>
      </c>
      <c r="O25" s="5">
        <f t="shared" si="0"/>
        <v>146000</v>
      </c>
      <c r="P25" s="5">
        <f t="shared" si="1"/>
        <v>0</v>
      </c>
      <c r="Q25" s="5">
        <f t="shared" si="2"/>
        <v>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3"/>
        <v>85000</v>
      </c>
      <c r="O26" s="5">
        <f t="shared" si="0"/>
        <v>19000</v>
      </c>
      <c r="P26" s="5">
        <f t="shared" si="1"/>
        <v>49000</v>
      </c>
      <c r="Q26" s="5">
        <f t="shared" si="2"/>
        <v>83000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3"/>
        <v>52000</v>
      </c>
      <c r="O27" s="5">
        <f t="shared" si="0"/>
        <v>110000</v>
      </c>
      <c r="P27" s="5">
        <f t="shared" si="1"/>
        <v>0</v>
      </c>
      <c r="Q27" s="5">
        <f t="shared" si="2"/>
        <v>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autoFilter ref="B6:J6" xr:uid="{5F895787-4B5A-4C1B-8D8E-C033FDBD4DDF}"/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vooredi</cp:lastModifiedBy>
  <dcterms:created xsi:type="dcterms:W3CDTF">2022-07-27T05:54:27Z</dcterms:created>
  <dcterms:modified xsi:type="dcterms:W3CDTF">2022-11-29T10:44:50Z</dcterms:modified>
</cp:coreProperties>
</file>