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garmaheshwari/Downloads/UMD Classes/Datathon/"/>
    </mc:Choice>
  </mc:AlternateContent>
  <xr:revisionPtr revIDLastSave="0" documentId="13_ncr:1_{43AC6636-B107-9C4F-8DE8-D9EB97062813}" xr6:coauthVersionLast="47" xr6:coauthVersionMax="47" xr10:uidLastSave="{00000000-0000-0000-0000-000000000000}"/>
  <bookViews>
    <workbookView xWindow="1900" yWindow="1820" windowWidth="27240" windowHeight="16440" activeTab="2" xr2:uid="{E62D0018-83C0-A248-990B-7C6F442EF02D}"/>
  </bookViews>
  <sheets>
    <sheet name="Insights" sheetId="1" r:id="rId1"/>
    <sheet name="Artist Cost Df" sheetId="6" r:id="rId2"/>
    <sheet name="Conclusion" sheetId="7" r:id="rId3"/>
    <sheet name="Final Artists" sheetId="4" r:id="rId4"/>
    <sheet name="Artist DF" sheetId="2" r:id="rId5"/>
    <sheet name="Stocks DF" sheetId="5" r:id="rId6"/>
    <sheet name="ToDo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7" l="1"/>
  <c r="N12" i="7"/>
</calcChain>
</file>

<file path=xl/sharedStrings.xml><?xml version="1.0" encoding="utf-8"?>
<sst xmlns="http://schemas.openxmlformats.org/spreadsheetml/2006/main" count="844" uniqueCount="564">
  <si>
    <t>Concert Date</t>
  </si>
  <si>
    <t>Feb</t>
  </si>
  <si>
    <t>count</t>
  </si>
  <si>
    <t>low_min</t>
  </si>
  <si>
    <t>low_avg</t>
  </si>
  <si>
    <t>low_max</t>
  </si>
  <si>
    <t>high_min</t>
  </si>
  <si>
    <t>high_avg</t>
  </si>
  <si>
    <t>high_max</t>
  </si>
  <si>
    <t>Month</t>
  </si>
  <si>
    <t>Promotion By</t>
  </si>
  <si>
    <t>LIVE NATION MUSIC</t>
  </si>
  <si>
    <t>PROMOTED BY VENUE</t>
  </si>
  <si>
    <t>and tribute/day because it has highest average and hypothesis that people have off/planned activity to do something out of work</t>
  </si>
  <si>
    <t>Event Name</t>
  </si>
  <si>
    <t>Prepare a ticket pricing strategy for the event.</t>
  </si>
  <si>
    <t>Open it in slots</t>
  </si>
  <si>
    <t>Seat maps</t>
  </si>
  <si>
    <t>Costs</t>
  </si>
  <si>
    <r>
      <t xml:space="preserve">Here are the </t>
    </r>
    <r>
      <rPr>
        <b/>
        <sz val="12"/>
        <color theme="1"/>
        <rFont val="Aptos Narrow"/>
        <family val="2"/>
        <scheme val="minor"/>
      </rPr>
      <t>6-10 most important costs</t>
    </r>
    <r>
      <rPr>
        <sz val="12"/>
        <color theme="1"/>
        <rFont val="Aptos Narrow"/>
        <family val="2"/>
        <scheme val="minor"/>
      </rPr>
      <t xml:space="preserve"> for organizing a music concert:</t>
    </r>
  </si>
  <si>
    <r>
      <t>Venue Rental &amp; Permits</t>
    </r>
    <r>
      <rPr>
        <sz val="12"/>
        <color theme="1"/>
        <rFont val="Aptos Narrow"/>
        <family val="2"/>
        <scheme val="minor"/>
      </rPr>
      <t xml:space="preserve"> – Essential for hosting the concert.</t>
    </r>
  </si>
  <si>
    <r>
      <t>Artist Fees</t>
    </r>
    <r>
      <rPr>
        <sz val="12"/>
        <color theme="1"/>
        <rFont val="Aptos Narrow"/>
        <family val="2"/>
        <scheme val="minor"/>
      </rPr>
      <t xml:space="preserve"> – Headliners and supporting acts are the main attraction.</t>
    </r>
  </si>
  <si>
    <r>
      <t>Marketing &amp; Promotion</t>
    </r>
    <r>
      <rPr>
        <sz val="12"/>
        <color theme="1"/>
        <rFont val="Aptos Narrow"/>
        <family val="2"/>
        <scheme val="minor"/>
      </rPr>
      <t xml:space="preserve"> – Drives ticket sales and audience reach.</t>
    </r>
  </si>
  <si>
    <r>
      <t>Security &amp; Crowd Control</t>
    </r>
    <r>
      <rPr>
        <sz val="12"/>
        <color theme="1"/>
        <rFont val="Aptos Narrow"/>
        <family val="2"/>
        <scheme val="minor"/>
      </rPr>
      <t xml:space="preserve"> – Critical for safety and compliance.</t>
    </r>
  </si>
  <si>
    <r>
      <t>Ticketing Platform Fees</t>
    </r>
    <r>
      <rPr>
        <sz val="12"/>
        <color theme="1"/>
        <rFont val="Aptos Narrow"/>
        <family val="2"/>
        <scheme val="minor"/>
      </rPr>
      <t xml:space="preserve"> – Necessary for selling and managing tickets.</t>
    </r>
  </si>
  <si>
    <r>
      <t>Travel &amp; Accommodation (for Artists &amp; Key Staff)</t>
    </r>
    <r>
      <rPr>
        <sz val="12"/>
        <color theme="1"/>
        <rFont val="Aptos Narrow"/>
        <family val="2"/>
        <scheme val="minor"/>
      </rPr>
      <t xml:space="preserve"> – Non-negotiable for touring acts.</t>
    </r>
  </si>
  <si>
    <r>
      <t>Medical &amp; Emergency Services</t>
    </r>
    <r>
      <rPr>
        <sz val="12"/>
        <color theme="1"/>
        <rFont val="Aptos Narrow"/>
        <family val="2"/>
        <scheme val="minor"/>
      </rPr>
      <t xml:space="preserve"> – Ensures attendee and performer safety.</t>
    </r>
  </si>
  <si>
    <r>
      <t>Merchandise &amp; Concessions</t>
    </r>
    <r>
      <rPr>
        <sz val="12"/>
        <color theme="1"/>
        <rFont val="Aptos Narrow"/>
        <family val="2"/>
        <scheme val="minor"/>
      </rPr>
      <t xml:space="preserve"> – Generates extra revenue and enhances experience.</t>
    </r>
  </si>
  <si>
    <r>
      <t xml:space="preserve">These are the </t>
    </r>
    <r>
      <rPr>
        <b/>
        <sz val="12"/>
        <color theme="1"/>
        <rFont val="Aptos Narrow"/>
        <family val="2"/>
        <scheme val="minor"/>
      </rPr>
      <t>must-have costs</t>
    </r>
    <r>
      <rPr>
        <sz val="12"/>
        <color theme="1"/>
        <rFont val="Aptos Narrow"/>
        <family val="2"/>
        <scheme val="minor"/>
      </rPr>
      <t xml:space="preserve"> that significantly impact the concert's success.</t>
    </r>
  </si>
  <si>
    <t>Choose Weekend/Day/Tribute Day</t>
  </si>
  <si>
    <t>Seats will be mid-high priced</t>
  </si>
  <si>
    <t>Will select tour and tribute/day in name because for tour we have max count with decent ticket average also high capacity venues have tour in their name</t>
  </si>
  <si>
    <t>Can't do tour because we will have one day event</t>
  </si>
  <si>
    <t>Artist Cost</t>
  </si>
  <si>
    <t>We have to take minimum - That'll maximise profit</t>
  </si>
  <si>
    <t>Artist</t>
  </si>
  <si>
    <t>Single</t>
  </si>
  <si>
    <t>Duo</t>
  </si>
  <si>
    <t>Group/Chorus/Band</t>
  </si>
  <si>
    <t>Artist 1</t>
  </si>
  <si>
    <t>Single Popularity</t>
  </si>
  <si>
    <t>Duo Popularity</t>
  </si>
  <si>
    <t>Group Popularity</t>
  </si>
  <si>
    <t>Cost Individual</t>
  </si>
  <si>
    <t>Total Songs</t>
  </si>
  <si>
    <t>Do a skyline on artists having same popularity and similar number of songs</t>
  </si>
  <si>
    <t>Bad Bunny</t>
  </si>
  <si>
    <t>Huge database of songs</t>
  </si>
  <si>
    <t>Songs have high popularity (avg)</t>
  </si>
  <si>
    <t>Has good number of colabs</t>
  </si>
  <si>
    <t>Trio</t>
  </si>
  <si>
    <t>Trio Popularity</t>
  </si>
  <si>
    <t>Here's a more detailed breakdown:</t>
  </si>
  <si>
    <t>Factors Influencing Profit:</t>
  </si>
  <si>
    <t>Ticket Sales:</t>
  </si>
  <si>
    <t>Ticket sales typically account for a significant portion (60-70%) of the total revenue. </t>
  </si>
  <si>
    <t>Concert Costs:</t>
  </si>
  <si>
    <t>Promoter's Cut:</t>
  </si>
  <si>
    <t>Artist's Share:</t>
  </si>
  <si>
    <t>Artists typically receive a significant portion (around 80-85%) of the remaining revenue after expenses and the promoter's cut. </t>
  </si>
  <si>
    <t>Merchandise Sales:</t>
  </si>
  <si>
    <t>Merchandise sales can also contribute to the overall revenue and profit of a concert. </t>
  </si>
  <si>
    <t>Venue Size and Capacity:</t>
  </si>
  <si>
    <t>Larger venues and higher capacity can lead to greater potential revenue and profit. </t>
  </si>
  <si>
    <t>Concession Pricing:</t>
  </si>
  <si>
    <t>Sponsorship Deals:</t>
  </si>
  <si>
    <t>Sponsorship deals can provide additional revenue and contribute to the overall profit of the event. </t>
  </si>
  <si>
    <t>Examples:</t>
  </si>
  <si>
    <r>
      <t>Artist's Share:</t>
    </r>
    <r>
      <rPr>
        <sz val="12"/>
        <color theme="1"/>
        <rFont val="Arial"/>
        <family val="2"/>
      </rPr>
      <t> An artist might take home around 85% of their touring money from each venue. </t>
    </r>
  </si>
  <si>
    <r>
      <t>Promoter's Cut:</t>
    </r>
    <r>
      <rPr>
        <sz val="12"/>
        <color theme="1"/>
        <rFont val="Arial"/>
        <family val="2"/>
      </rPr>
      <t> Promoters typically take a cut (around 15%) of the revenue. </t>
    </r>
  </si>
  <si>
    <r>
      <t>Merchandise Revenue:</t>
    </r>
    <r>
      <rPr>
        <sz val="12"/>
        <color theme="1"/>
        <rFont val="Arial"/>
        <family val="2"/>
      </rPr>
      <t> A band can potentially make a significant amount of money from merchandise sales. </t>
    </r>
  </si>
  <si>
    <t>artists</t>
  </si>
  <si>
    <t>CapeX + OpeX</t>
  </si>
  <si>
    <t>Profit</t>
  </si>
  <si>
    <t>Constrains</t>
  </si>
  <si>
    <t>Score Max</t>
  </si>
  <si>
    <t>Profit Max</t>
  </si>
  <si>
    <t>Audience Grabbing Power</t>
  </si>
  <si>
    <t>Sum of Audience &gt;30k</t>
  </si>
  <si>
    <t>After choosing Artists we will use song parameters to choose songs based on 
Theme
Venue</t>
  </si>
  <si>
    <t>Come up with 3 tiers basis risk appetite</t>
  </si>
  <si>
    <t>High Cost</t>
  </si>
  <si>
    <t>High profit</t>
  </si>
  <si>
    <t>Medium Cost</t>
  </si>
  <si>
    <t>Medium profit</t>
  </si>
  <si>
    <t>Low cost</t>
  </si>
  <si>
    <t>Low profit</t>
  </si>
  <si>
    <t>Choose songs basis optimization problem</t>
  </si>
  <si>
    <t>Fill  by collaboration</t>
  </si>
  <si>
    <t>Fill  by popularity</t>
  </si>
  <si>
    <t xml:space="preserve"> </t>
  </si>
  <si>
    <t>Andy Williams</t>
  </si>
  <si>
    <t>Ariana Grande</t>
  </si>
  <si>
    <t>ATL Jacob</t>
  </si>
  <si>
    <t>Benson Boone</t>
  </si>
  <si>
    <t>Blessd</t>
  </si>
  <si>
    <t>Bobby Helms</t>
  </si>
  <si>
    <t>Brenda Lee</t>
  </si>
  <si>
    <t>Calle 24</t>
  </si>
  <si>
    <t>Chappell Roan</t>
  </si>
  <si>
    <t>Chuwi</t>
  </si>
  <si>
    <t>Daniel Caesar</t>
  </si>
  <si>
    <t>De La Rose</t>
  </si>
  <si>
    <t>Dean Martin</t>
  </si>
  <si>
    <t>Dei V</t>
  </si>
  <si>
    <t>DJO</t>
  </si>
  <si>
    <t>Feid</t>
  </si>
  <si>
    <t>Fuerza Regida</t>
  </si>
  <si>
    <t>Gigi Perez</t>
  </si>
  <si>
    <t>GloRilla</t>
  </si>
  <si>
    <t>Gracie Abrams</t>
  </si>
  <si>
    <t>Kali Uchis</t>
  </si>
  <si>
    <t>Karol G</t>
  </si>
  <si>
    <t>Lefty Gunplay</t>
  </si>
  <si>
    <t>Lily-Rose Depp</t>
  </si>
  <si>
    <t>Lola Young</t>
  </si>
  <si>
    <t>Mitchell Ayres &amp; His Orchestra</t>
  </si>
  <si>
    <t>Morgan Wallen</t>
  </si>
  <si>
    <t>Myke Towers</t>
  </si>
  <si>
    <t>Neton Vega</t>
  </si>
  <si>
    <t>Omar Courtz</t>
  </si>
  <si>
    <t>Oscar Maydon</t>
  </si>
  <si>
    <t>Ovy on the Drums</t>
  </si>
  <si>
    <t>Perry Como</t>
  </si>
  <si>
    <t>Peso Pluma</t>
  </si>
  <si>
    <t>Playboi Carti</t>
  </si>
  <si>
    <t>Rauw Alejandro</t>
  </si>
  <si>
    <t>Sabrina Carpenter</t>
  </si>
  <si>
    <t>Sexyy Red</t>
  </si>
  <si>
    <t>Sia</t>
  </si>
  <si>
    <t>SZA</t>
  </si>
  <si>
    <t>Tate McRae</t>
  </si>
  <si>
    <t>Teddy Swimms</t>
  </si>
  <si>
    <t>Tito Double P</t>
  </si>
  <si>
    <t>Tommy Richman</t>
  </si>
  <si>
    <t>Travis Scott</t>
  </si>
  <si>
    <t>The Creator</t>
  </si>
  <si>
    <t xml:space="preserve"> Legacy artist (tribute acts)           </t>
  </si>
  <si>
    <t xml:space="preserve"> Rock band (festival headliners)        </t>
  </si>
  <si>
    <t xml:space="preserve"> Pop superstar                          </t>
  </si>
  <si>
    <t xml:space="preserve"> Rising hip-hop producer                </t>
  </si>
  <si>
    <t xml:space="preserve"> Latin megastar                         </t>
  </si>
  <si>
    <t xml:space="preserve"> Breakout pop artist                    </t>
  </si>
  <si>
    <t xml:space="preserve"> Colombian reggaeton                    </t>
  </si>
  <si>
    <t xml:space="preserve"> Legacy (tribute acts)                  </t>
  </si>
  <si>
    <t xml:space="preserve"> Classic country/pop                    </t>
  </si>
  <si>
    <t xml:space="preserve"> Regional Mexican group                 </t>
  </si>
  <si>
    <t xml:space="preserve"> Rising indie-pop                       </t>
  </si>
  <si>
    <t xml:space="preserve"> Emerging Latin artist                  </t>
  </si>
  <si>
    <t xml:space="preserve"> R&amp;B headliner                          </t>
  </si>
  <si>
    <t xml:space="preserve"> Underground hip-hop                    </t>
  </si>
  <si>
    <t xml:space="preserve"> Underground rapper                     </t>
  </si>
  <si>
    <t xml:space="preserve"> Indie/psychedelic project              </t>
  </si>
  <si>
    <t xml:space="preserve"> Major Latin urbano                     </t>
  </si>
  <si>
    <t xml:space="preserve"> Top Mexican regional group             </t>
  </si>
  <si>
    <t xml:space="preserve"> Indie singer-songwriter                </t>
  </si>
  <si>
    <t xml:space="preserve"> Breakout rap star                      </t>
  </si>
  <si>
    <t xml:space="preserve"> Rising pop (opened for Taylor Swift)   </t>
  </si>
  <si>
    <t xml:space="preserve"> Mexican regional breakout              </t>
  </si>
  <si>
    <t xml:space="preserve"> K-pop soloist                          </t>
  </si>
  <si>
    <t xml:space="preserve"> BTS member (solo potential)            </t>
  </si>
  <si>
    <t xml:space="preserve"> R&amp;B/alternative headliner              </t>
  </si>
  <si>
    <t xml:space="preserve"> Latin global superstar                 </t>
  </si>
  <si>
    <t xml:space="preserve"> Actress/musician                       </t>
  </si>
  <si>
    <t xml:space="preserve"> UK indie artist                        </t>
  </si>
  <si>
    <t xml:space="preserve"> Nostalgia act                          </t>
  </si>
  <si>
    <t xml:space="preserve"> Country’s top touring act              </t>
  </si>
  <si>
    <t xml:space="preserve"> Latin trap/reggaeton                   </t>
  </si>
  <si>
    <t xml:space="preserve"> Reggaeton rising act                   </t>
  </si>
  <si>
    <t xml:space="preserve"> Mexican regional artist                </t>
  </si>
  <si>
    <t xml:space="preserve"> Latin producer/DJ                      </t>
  </si>
  <si>
    <t xml:space="preserve"> Explosive Latin growth (2024)          </t>
  </si>
  <si>
    <t xml:space="preserve"> Rap headliner                          </t>
  </si>
  <si>
    <t xml:space="preserve"> Emerging R&amp;B                           </t>
  </si>
  <si>
    <t xml:space="preserve"> Latin Grammy winner                    </t>
  </si>
  <si>
    <t xml:space="preserve"> Post-"Espresso" fame surge             </t>
  </si>
  <si>
    <t xml:space="preserve"> Viral rap sensation                    </t>
  </si>
  <si>
    <t xml:space="preserve"> Rare performances                      </t>
  </si>
  <si>
    <t xml:space="preserve"> Arena headliner                        </t>
  </si>
  <si>
    <t xml:space="preserve"> Rising pop star                        </t>
  </si>
  <si>
    <t xml:space="preserve"> Breakout R&amp;B                           </t>
  </si>
  <si>
    <t xml:space="preserve"> Rap/alternative headliner              </t>
  </si>
  <si>
    <t xml:space="preserve"> Regional Mexican                       </t>
  </si>
  <si>
    <t xml:space="preserve"> "Million Dollar Baby" breakout         </t>
  </si>
  <si>
    <t xml:space="preserve"> Festival headliner                     </t>
  </si>
  <si>
    <t>External Data</t>
  </si>
  <si>
    <t>Check there should not be any clash with flagship event/week but it should be near to that only</t>
  </si>
  <si>
    <t>Capacity is high (20k) need to engage local DC artists</t>
  </si>
  <si>
    <t>Event Staff (Crew Technicians Ushers) – Required for smooth execution.</t>
  </si>
  <si>
    <t>Production (Stage Sound Lighting) – Ensures high-quality experience.</t>
  </si>
  <si>
    <t>The average profit margin for a music concert from the perspective of the event organizer can range from 25% to 35% of the total revenue with artists potentially taking home around 85% of their touring money from each venue. </t>
  </si>
  <si>
    <t>Expenses for organizing a concert can account for 65-75% of the total revenue including venue hire stagehands venue staff electricians catering insurance transport and more. </t>
  </si>
  <si>
    <t>Promoters typically take a cut (around 15%) of the revenue which covers their costs of promoting the concert and guaranteeing the artist's payment. </t>
  </si>
  <si>
    <t>Concession pricing such as food and drinks can significantly impact the venue's profit margin. </t>
  </si>
  <si>
    <t>Average Ticket Price: In 2024 the average cost of popular concerts hit 127. </t>
  </si>
  <si>
    <t>Venue Profit: Venues can make a substantial amount of money per concert especially in larger venues with high ticket prices and concession pricing. </t>
  </si>
  <si>
    <t xml:space="preserve"> 50000–150000              </t>
  </si>
  <si>
    <t xml:space="preserve"> 750000–1500000           </t>
  </si>
  <si>
    <t xml:space="preserve"> 1800000–3000000         </t>
  </si>
  <si>
    <t xml:space="preserve"> 30000–80000               </t>
  </si>
  <si>
    <t xml:space="preserve"> 1500000–3000000         </t>
  </si>
  <si>
    <t xml:space="preserve"> 100000–250000             </t>
  </si>
  <si>
    <t xml:space="preserve"> 1500000–2175000         </t>
  </si>
  <si>
    <t xml:space="preserve"> 40000–100000              </t>
  </si>
  <si>
    <t xml:space="preserve"> 20000–60000               </t>
  </si>
  <si>
    <t xml:space="preserve"> 50000–120000              </t>
  </si>
  <si>
    <t xml:space="preserve"> 2570000–3726500         </t>
  </si>
  <si>
    <t xml:space="preserve"> 25000–70000               </t>
  </si>
  <si>
    <t xml:space="preserve"> 75000–200000              </t>
  </si>
  <si>
    <t xml:space="preserve"> 10000–30000               </t>
  </si>
  <si>
    <t xml:space="preserve"> 300000–600000             </t>
  </si>
  <si>
    <t xml:space="preserve"> 15000–40000               </t>
  </si>
  <si>
    <t xml:space="preserve"> 30000–100000              </t>
  </si>
  <si>
    <t xml:space="preserve"> 20000–50000               </t>
  </si>
  <si>
    <t xml:space="preserve"> 500000–1000000           </t>
  </si>
  <si>
    <t xml:space="preserve"> 400000–800000             </t>
  </si>
  <si>
    <t xml:space="preserve"> 150000–350000             </t>
  </si>
  <si>
    <t xml:space="preserve"> 200000–500000             </t>
  </si>
  <si>
    <t xml:space="preserve"> 300000–700000             </t>
  </si>
  <si>
    <t xml:space="preserve"> 1000000–2500000         </t>
  </si>
  <si>
    <t xml:space="preserve"> 400000–580000             </t>
  </si>
  <si>
    <t xml:space="preserve"> 525000–761250             </t>
  </si>
  <si>
    <t xml:space="preserve"> 2500000–3625000         </t>
  </si>
  <si>
    <t xml:space="preserve"> 25000–60000               </t>
  </si>
  <si>
    <t xml:space="preserve"> 250000–362500             </t>
  </si>
  <si>
    <t xml:space="preserve"> 20000–70000               </t>
  </si>
  <si>
    <t xml:space="preserve"> 800000–1500000           </t>
  </si>
  <si>
    <t xml:space="preserve"> 1000000–1450000         </t>
  </si>
  <si>
    <t xml:space="preserve"> 700000–1200000           </t>
  </si>
  <si>
    <t xml:space="preserve"> 150000–300000             </t>
  </si>
  <si>
    <t xml:space="preserve"> 1000000–2000000         </t>
  </si>
  <si>
    <t xml:space="preserve"> 250000–500000             </t>
  </si>
  <si>
    <t xml:space="preserve"> 915000–1326750           </t>
  </si>
  <si>
    <t>Notes</t>
  </si>
  <si>
    <t>Estimated Fee</t>
  </si>
  <si>
    <t>Breakout R&amp;B/pop artist (2023–24 surge)</t>
  </si>
  <si>
    <t>150000–300000</t>
  </si>
  <si>
    <t xml:space="preserve"> 3755000–7450250</t>
  </si>
  <si>
    <t>Teddy Swims</t>
  </si>
  <si>
    <t>Est. Audience Draw</t>
  </si>
  <si>
    <t>Data Source</t>
  </si>
  <si>
    <t>1,000-5,000</t>
  </si>
  <si>
    <t>Legacy Artist Data</t>
  </si>
  <si>
    <t>Arctic Monkeys</t>
  </si>
  <si>
    <t>15,000-30,000</t>
  </si>
  <si>
    <t>2023 Tour Grosses</t>
  </si>
  <si>
    <t>18,000-40,000</t>
  </si>
  <si>
    <t>Sweetener Tour</t>
  </si>
  <si>
    <t>500-2,000</t>
  </si>
  <si>
    <t>Producer Turned Performer</t>
  </si>
  <si>
    <t>35,000-60,000</t>
  </si>
  <si>
    <t>2023 Highest-Grossing Tour</t>
  </si>
  <si>
    <t>3,000-8,000</t>
  </si>
  <si>
    <t>Fireworks &amp; Rollerblades Tour</t>
  </si>
  <si>
    <t>Billie Eilish</t>
  </si>
  <si>
    <t>12,000-25,000</t>
  </si>
  <si>
    <t>Happier Than Ever Tour</t>
  </si>
  <si>
    <t>2,000-6,000</t>
  </si>
  <si>
    <t>Reggaeton Rising Star</t>
  </si>
  <si>
    <t>500-3,000</t>
  </si>
  <si>
    <t>Legacy Country</t>
  </si>
  <si>
    <t>Rock &amp; Roll Hall of Fame</t>
  </si>
  <si>
    <t>Bruno Mars</t>
  </si>
  <si>
    <t>Las Vegas Residency</t>
  </si>
  <si>
    <t>1,000-4,000</t>
  </si>
  <si>
    <t>Regional Mexican</t>
  </si>
  <si>
    <t>Rising Pop Act</t>
  </si>
  <si>
    <t>Emerging Latin</t>
  </si>
  <si>
    <t>5,000-12,000</t>
  </si>
  <si>
    <t>Superpowers Tour</t>
  </si>
  <si>
    <t>300-1,500</t>
  </si>
  <si>
    <t>Underground Hip-Hop</t>
  </si>
  <si>
    <t>Rat Pack Legacy</t>
  </si>
  <si>
    <t>Independent Rap</t>
  </si>
  <si>
    <t>Stranger Things Actor Project</t>
  </si>
  <si>
    <t>8,000-18,000</t>
  </si>
  <si>
    <t>FerxxoCalipsis Tour</t>
  </si>
  <si>
    <t>Mexican Regional Stars</t>
  </si>
  <si>
    <t>500-2,500</t>
  </si>
  <si>
    <t>Indie Singer-Songwriter</t>
  </si>
  <si>
    <t>CMG Rising Star</t>
  </si>
  <si>
    <t>4,000-10,000</t>
  </si>
  <si>
    <t>Good Riddance Tour</t>
  </si>
  <si>
    <t>Grupo Frontera</t>
  </si>
  <si>
    <t>10,000-20,000</t>
  </si>
  <si>
    <t>Regional Mexican Breakout</t>
  </si>
  <si>
    <t>8,000-15,000</t>
  </si>
  <si>
    <t>K-Pop Soloist</t>
  </si>
  <si>
    <t>BTS Member Demand</t>
  </si>
  <si>
    <t>6,000-15,000</t>
  </si>
  <si>
    <t>Red Moon In Venus Tour</t>
  </si>
  <si>
    <t>25,000-50,000</t>
  </si>
  <si>
    <t>Mañana Será Bonito Tour</t>
  </si>
  <si>
    <t>Kelly Clarkson</t>
  </si>
  <si>
    <t>Chemistry Tour</t>
  </si>
  <si>
    <t>Kendrick Lamar</t>
  </si>
  <si>
    <t>10,000-22,000</t>
  </si>
  <si>
    <t>Big Steppers Tour</t>
  </si>
  <si>
    <t>Lady Gaga</t>
  </si>
  <si>
    <t>20,000-45,000</t>
  </si>
  <si>
    <t>Chromatica Ball</t>
  </si>
  <si>
    <t>Underground Rap</t>
  </si>
  <si>
    <t>Lil Wayne</t>
  </si>
  <si>
    <t>Welcome To Tha Carter Tour</t>
  </si>
  <si>
    <t>500-1,500</t>
  </si>
  <si>
    <t>Actress-Musician</t>
  </si>
  <si>
    <t>1,000-3,000</t>
  </si>
  <si>
    <t>UK Indie</t>
  </si>
  <si>
    <t>Mariah Carey</t>
  </si>
  <si>
    <t>Christmas Residency</t>
  </si>
  <si>
    <t>Orchestra Legacy</t>
  </si>
  <si>
    <t>One Night At A Time Tour</t>
  </si>
  <si>
    <t>Latin Trap Star</t>
  </si>
  <si>
    <t>Reggaeton Rising</t>
  </si>
  <si>
    <t>Mexican Regional</t>
  </si>
  <si>
    <t>Latin Producer/Artist</t>
  </si>
  <si>
    <t>Legacy Crooner</t>
  </si>
  <si>
    <t>20,000-40,000</t>
  </si>
  <si>
    <t>Doble P Tour</t>
  </si>
  <si>
    <t>Narcissist Tour</t>
  </si>
  <si>
    <t>Post Malone</t>
  </si>
  <si>
    <t>12,000-28,000</t>
  </si>
  <si>
    <t>Twelve Carat Tour</t>
  </si>
  <si>
    <t>Emerging R&amp;B</t>
  </si>
  <si>
    <t>Saturno World Tour</t>
  </si>
  <si>
    <t>Emails I Can't Send Tour</t>
  </si>
  <si>
    <t>Hood Hottest Princess Tour</t>
  </si>
  <si>
    <t>Rare Performances</t>
  </si>
  <si>
    <t>SOS Tour</t>
  </si>
  <si>
    <t>Think Later Tour</t>
  </si>
  <si>
    <t>Taylor Swift</t>
  </si>
  <si>
    <t>50,000-90,000</t>
  </si>
  <si>
    <t>Eras Tour</t>
  </si>
  <si>
    <t>Breakout R&amp;B</t>
  </si>
  <si>
    <t>Call Me If You Get Lost Tour</t>
  </si>
  <si>
    <t>The Weeknd</t>
  </si>
  <si>
    <t>After Hours Til Dawn Tour</t>
  </si>
  <si>
    <t>"Million Dollar Baby" Viral</t>
  </si>
  <si>
    <t>20,000-50,000</t>
  </si>
  <si>
    <t>UTOPIA Tour</t>
  </si>
  <si>
    <t>Jennie</t>
  </si>
  <si>
    <t>Jimin</t>
  </si>
  <si>
    <t>Rainao</t>
  </si>
  <si>
    <t>Rosé</t>
  </si>
  <si>
    <t>Averaged</t>
  </si>
  <si>
    <t>10000-15000</t>
  </si>
  <si>
    <t>Google</t>
  </si>
  <si>
    <t>zach bryan</t>
  </si>
  <si>
    <t>200000–300000</t>
  </si>
  <si>
    <t>*NSYNC</t>
  </si>
  <si>
    <t>Potential Reunion Demand</t>
  </si>
  <si>
    <t>21 Savage</t>
  </si>
  <si>
    <t>Pollstar Rap Acts</t>
  </si>
  <si>
    <t>Adam Port</t>
  </si>
  <si>
    <t>Keinemusik Collective</t>
  </si>
  <si>
    <t>Legacy data</t>
  </si>
  <si>
    <t>Anitta</t>
  </si>
  <si>
    <t>Billboard Latin</t>
  </si>
  <si>
    <t>2023 Tour Data</t>
  </si>
  <si>
    <t>Producer/artist hybrid</t>
  </si>
  <si>
    <t>Baby Tate</t>
  </si>
  <si>
    <t>Rising Rap/R&amp;B</t>
  </si>
  <si>
    <t>Bellakath</t>
  </si>
  <si>
    <t>Mexican Viral</t>
  </si>
  <si>
    <t>Benny Blanco</t>
  </si>
  <si>
    <t>Producer Shows</t>
  </si>
  <si>
    <t>Bing Crosby</t>
  </si>
  <si>
    <t>Legacy</t>
  </si>
  <si>
    <t>Bizarrap</t>
  </si>
  <si>
    <t>Latin Producer</t>
  </si>
  <si>
    <t>Carin León</t>
  </si>
  <si>
    <t>Charli XCX</t>
  </si>
  <si>
    <t>Hyperpop/Pop</t>
  </si>
  <si>
    <t>Chino Pacas</t>
  </si>
  <si>
    <t>Coldplay</t>
  </si>
  <si>
    <t>Stadium Tour</t>
  </si>
  <si>
    <t>Cris MJ</t>
  </si>
  <si>
    <t>Chilean Urban</t>
  </si>
  <si>
    <t>Dani Flow</t>
  </si>
  <si>
    <t>Darell</t>
  </si>
  <si>
    <t>Puerto Rican Urban</t>
  </si>
  <si>
    <t>David Kushner</t>
  </si>
  <si>
    <t>Indie Breakout</t>
  </si>
  <si>
    <t>Doja Cat</t>
  </si>
  <si>
    <t>Scarlet Tour</t>
  </si>
  <si>
    <t>Dua Lipa</t>
  </si>
  <si>
    <t>Future Nostalgia Tour</t>
  </si>
  <si>
    <t>Flo Milli</t>
  </si>
  <si>
    <t>Rap Rising Star</t>
  </si>
  <si>
    <t>Floyymenor</t>
  </si>
  <si>
    <t>Argentine Urban</t>
  </si>
  <si>
    <t>Future</t>
  </si>
  <si>
    <t>Rap Veteran</t>
  </si>
  <si>
    <t>Grupo Firme</t>
  </si>
  <si>
    <t>Mexican Regional Giants</t>
  </si>
  <si>
    <t>Hanumankind</t>
  </si>
  <si>
    <t>Indonesian Indie</t>
  </si>
  <si>
    <t>Harry Styles</t>
  </si>
  <si>
    <t>Love On Tour</t>
  </si>
  <si>
    <t>ILLIT</t>
  </si>
  <si>
    <t>K-Pop Rookies</t>
  </si>
  <si>
    <t>Iñigo Quintero</t>
  </si>
  <si>
    <t>Spanish Viral</t>
  </si>
  <si>
    <t>J Balvin</t>
  </si>
  <si>
    <t>Latin Superstar</t>
  </si>
  <si>
    <t>J. Cole</t>
  </si>
  <si>
    <t>Dreamville Fest</t>
  </si>
  <si>
    <t>JID</t>
  </si>
  <si>
    <t>Rap Critical Darling</t>
  </si>
  <si>
    <t>John Scott Trotter &amp; His Orchestra</t>
  </si>
  <si>
    <t>Legacy orchestra</t>
  </si>
  <si>
    <t>José Feliciano</t>
  </si>
  <si>
    <t>Latin legend</t>
  </si>
  <si>
    <t>Justin Bieber</t>
  </si>
  <si>
    <t>Justice Tour</t>
  </si>
  <si>
    <t>Kacey Musgraves</t>
  </si>
  <si>
    <t>Country/Pop Crossover</t>
  </si>
  <si>
    <t>Kalmi</t>
  </si>
  <si>
    <t>Kanye West</t>
  </si>
  <si>
    <t>Controversial Demand</t>
  </si>
  <si>
    <t>Kapo</t>
  </si>
  <si>
    <t>Panamanian Urban</t>
  </si>
  <si>
    <t>Keinemusik</t>
  </si>
  <si>
    <t>German DJ Collective</t>
  </si>
  <si>
    <t>Ken Darby Singers</t>
  </si>
  <si>
    <t>Legacy choir</t>
  </si>
  <si>
    <t>Kenya Grace</t>
  </si>
  <si>
    <t>UK Electronic Breakout</t>
  </si>
  <si>
    <t>Latto</t>
  </si>
  <si>
    <t>Rap Hitmaker</t>
  </si>
  <si>
    <t>Linkin Park</t>
  </si>
  <si>
    <t>Hybrid Theory Legacy</t>
  </si>
  <si>
    <t>Lord Huron</t>
  </si>
  <si>
    <t>Indie Folk</t>
  </si>
  <si>
    <t>Luis R Conriquez</t>
  </si>
  <si>
    <t>Madonna</t>
  </si>
  <si>
    <t>Celebration Tour</t>
  </si>
  <si>
    <t>Maisak</t>
  </si>
  <si>
    <t>Malachiii</t>
  </si>
  <si>
    <t>Latin Urban</t>
  </si>
  <si>
    <t>Maluma</t>
  </si>
  <si>
    <t>Marshmello</t>
  </si>
  <si>
    <t>EDM Headliner</t>
  </si>
  <si>
    <t>Metro Boomin</t>
  </si>
  <si>
    <t>Michael Bublé</t>
  </si>
  <si>
    <t>Christmas Residencies</t>
  </si>
  <si>
    <t>Miley Cyrus</t>
  </si>
  <si>
    <t>Endless Summer Tour</t>
  </si>
  <si>
    <t>Myles Smith</t>
  </si>
  <si>
    <t>Nat King Cole</t>
  </si>
  <si>
    <t>Natasha Bedingfield</t>
  </si>
  <si>
    <t>2000s Nostalgia</t>
  </si>
  <si>
    <t>Nicki Minaj</t>
  </si>
  <si>
    <t>Pink Friday 2 Tour</t>
  </si>
  <si>
    <t>Noah Kahan</t>
  </si>
  <si>
    <t>Folk-Pop Breakout</t>
  </si>
  <si>
    <t>Olivia Rodrigo</t>
  </si>
  <si>
    <t>GUTS World Tour</t>
  </si>
  <si>
    <t>Orso</t>
  </si>
  <si>
    <t>Italian Indie</t>
  </si>
  <si>
    <t>Pabllo Vittar</t>
  </si>
  <si>
    <t>Brazilian Drag Superstar</t>
  </si>
  <si>
    <t>Quevedo</t>
  </si>
  <si>
    <t>Spanish Urban</t>
  </si>
  <si>
    <t>Rich The Kid</t>
  </si>
  <si>
    <t>Rap Mid-Tier</t>
  </si>
  <si>
    <t>Romeo Santos</t>
  </si>
  <si>
    <t>Bachata King</t>
  </si>
  <si>
    <t>Sevdaliza</t>
  </si>
  <si>
    <t>Iranian-Dutch Alt</t>
  </si>
  <si>
    <t>Shaboozey</t>
  </si>
  <si>
    <t>Country-Rap Crossover</t>
  </si>
  <si>
    <t>Sophie Ellis-Bextor</t>
  </si>
  <si>
    <t>Stryv</t>
  </si>
  <si>
    <t>Emerging DJ</t>
  </si>
  <si>
    <t>The Fontane Sisters</t>
  </si>
  <si>
    <t>The Neighbourhood</t>
  </si>
  <si>
    <t>Alt-Rock</t>
  </si>
  <si>
    <t>Tokischa</t>
  </si>
  <si>
    <t>Dominican Alt</t>
  </si>
  <si>
    <t>Trueno</t>
  </si>
  <si>
    <t>Argentine Rap</t>
  </si>
  <si>
    <t>Ty Dolla $ign</t>
  </si>
  <si>
    <t>R&amp;B Collaborator</t>
  </si>
  <si>
    <t>Tyla</t>
  </si>
  <si>
    <t>South African Breakout</t>
  </si>
  <si>
    <t>Villano Antillano</t>
  </si>
  <si>
    <t>Latin LGBTQ+ Icon</t>
  </si>
  <si>
    <t>Xavi</t>
  </si>
  <si>
    <t>Yeat</t>
  </si>
  <si>
    <t>Rap Underground King</t>
  </si>
  <si>
    <t>YG Marley</t>
  </si>
  <si>
    <t>Reggae Legacy</t>
  </si>
  <si>
    <t>Yseult</t>
  </si>
  <si>
    <t>French Alt-R&amp;B</t>
  </si>
  <si>
    <t>Vultures Project</t>
  </si>
  <si>
    <t>¥$</t>
  </si>
  <si>
    <t>100000–250000</t>
  </si>
  <si>
    <t>50000–150000</t>
  </si>
  <si>
    <t>150000–350000</t>
  </si>
  <si>
    <t>20000–60000</t>
  </si>
  <si>
    <t>200000–500000</t>
  </si>
  <si>
    <t>300000–600000</t>
  </si>
  <si>
    <t>10000–30000</t>
  </si>
  <si>
    <t>300000–700000</t>
  </si>
  <si>
    <t>30000–80000</t>
  </si>
  <si>
    <t>400000–800000</t>
  </si>
  <si>
    <t>40000–100000</t>
  </si>
  <si>
    <t>80000–200000</t>
  </si>
  <si>
    <t>750000–15000000</t>
  </si>
  <si>
    <t>1000000–2000000</t>
  </si>
  <si>
    <t>500000–1000000</t>
  </si>
  <si>
    <t>2000000–4000000</t>
  </si>
  <si>
    <t>15000000–3000000</t>
  </si>
  <si>
    <t>800000–15000000</t>
  </si>
  <si>
    <t>15000000–25000000</t>
  </si>
  <si>
    <t>600000–12000000</t>
  </si>
  <si>
    <t>3000000–5000000</t>
  </si>
  <si>
    <t>1000000–3000000</t>
  </si>
  <si>
    <t>30,000-60,000</t>
  </si>
  <si>
    <t>20000–80000</t>
  </si>
  <si>
    <t>LISA</t>
  </si>
  <si>
    <t>Jung Kook</t>
  </si>
  <si>
    <t>tyler</t>
  </si>
  <si>
    <t>Starting Data</t>
  </si>
  <si>
    <t>After selecting region</t>
  </si>
  <si>
    <t>Songs</t>
  </si>
  <si>
    <t>Artists</t>
  </si>
  <si>
    <t>Stocks Data</t>
  </si>
  <si>
    <t>Dropping Non-relevant bands/duo</t>
  </si>
  <si>
    <t>Atleast have 5 songs in top 50 data</t>
  </si>
  <si>
    <t>artists_x</t>
  </si>
  <si>
    <t>performance_score</t>
  </si>
  <si>
    <t>name</t>
  </si>
  <si>
    <t>duration_ms</t>
  </si>
  <si>
    <t>blessd</t>
  </si>
  <si>
    <t>chappell roan</t>
  </si>
  <si>
    <t>feid</t>
  </si>
  <si>
    <t>gracie abrams</t>
  </si>
  <si>
    <t>ovy on the drums</t>
  </si>
  <si>
    <t>sabrina carpenter</t>
  </si>
  <si>
    <t>tito double p</t>
  </si>
  <si>
    <t>total_songs</t>
  </si>
  <si>
    <t>score</t>
  </si>
  <si>
    <t>fee</t>
  </si>
  <si>
    <t>audience</t>
  </si>
  <si>
    <t>Magic Artists</t>
  </si>
  <si>
    <t>Constrain Optimization
Budget - 1M
Audience 20000
Artists &lt;= 8</t>
  </si>
  <si>
    <t>Magic Artist</t>
  </si>
  <si>
    <t>"6+1"</t>
  </si>
  <si>
    <t>Songs Scoring</t>
  </si>
  <si>
    <t>Song Parameters</t>
  </si>
  <si>
    <t>Artist Parameters</t>
  </si>
  <si>
    <t>Song Parameter</t>
  </si>
  <si>
    <t>After dropping low popular songs (&lt;60)</t>
  </si>
  <si>
    <t>If artist has popularity &lt; 80
If artist can't make in top 50 for atleast 60 times</t>
  </si>
  <si>
    <t xml:space="preserve"> there is biasness(external factor) in making song hit
it got trendy because of some reason but audiences don't vibe on that after that</t>
  </si>
  <si>
    <t>['HOT TO GO!' 'Red Wine Supernova' 'Good Luck, Babe!' 'Pink Pony Club'
 'Femininomenon' 'Casual']</t>
  </si>
  <si>
    <t>['CHORRITO PA LAS ANIMAS' 'PERRO NEGRO' 'SORRY 4 THAT MUCH' 'LUNA'
 'Yandel 150' 'GATITAS SANDUNGUERAS VOL.1' 'Classy 101' 'CLASSY 101'
 'Hablame Claro' 'HABLAME CLARO' 'Feliz Cumplea√±os Ferxxo' 'Normal']</t>
  </si>
  <si>
    <t>['That‚Äôs So True' 'Close To You' "I Love You, I'm Sorry"
 'us. (feat. Taylor Swift)']</t>
  </si>
  <si>
    <t>['Soltera - W Sound 01' 'DEPORTIVO' 'Mirame' 'M√≠rame' '+57' 'MIRAME REMIX'
 'CAIRO' 'Mi Refe']</t>
  </si>
  <si>
    <t>['Taste' 'Nonsense' 'Good Graces' 'Espresso' 'Feather' 'Juno' 'Bed Chem'
 'A Nonsense Christmas' 'Please Please Please' 'Sharpest Tool'
 'Coincidence' 'Lie To Girls']</t>
  </si>
  <si>
    <t>['EL LOKERON' 'ROSONES' 'DOS D√çAS' 'LA PEOPLE II' 'NADIE' 'ESCAPATE']</t>
  </si>
  <si>
    <t>['Soltera - W Sound 01' 'DEPORTIVO' '+57' 'MIRAME REMIX'
 'SI SABE FERXXO']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</si>
</sst>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u/>
      <sz val="12"/>
      <color theme="10"/>
      <name val="Aptos Narrow"/>
      <scheme val="minor"/>
    </font>
    <font>
      <sz val="12"/>
      <color rgb="FF000000"/>
      <name val="Calibri"/>
      <family val="2"/>
    </font>
    <font>
      <b/>
      <i/>
      <sz val="12"/>
      <color theme="1"/>
      <name val="Aptos Narrow"/>
      <scheme val="minor"/>
    </font>
    <font>
      <b/>
      <sz val="12"/>
      <color theme="1"/>
      <name val="Aptos Narrow (Body)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Helvetica Neue"/>
      <family val="2"/>
    </font>
    <font>
      <sz val="14.5"/>
      <color theme="1"/>
      <name val="Times New Roman"/>
      <family val="1"/>
    </font>
    <font>
      <sz val="16"/>
      <color theme="1"/>
      <name val="Helvetica Neue"/>
      <family val="2"/>
    </font>
    <font>
      <u/>
      <sz val="12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theme="1"/>
      <name val="Aptos Narrow"/>
      <scheme val="minor"/>
    </font>
    <font>
      <u/>
      <sz val="14"/>
      <color theme="1"/>
      <name val="Aptos Narrow"/>
      <scheme val="minor"/>
    </font>
    <font>
      <sz val="13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0" fillId="0" borderId="0" xfId="1" applyFont="1"/>
    <xf numFmtId="0" fontId="0" fillId="0" borderId="0" xfId="0" applyFont="1" applyAlignme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1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/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llboard.com/pro" TargetMode="External"/><Relationship Id="rId21" Type="http://schemas.openxmlformats.org/officeDocument/2006/relationships/hyperlink" Target="https://www.billboard.com/music/latin" TargetMode="External"/><Relationship Id="rId42" Type="http://schemas.openxmlformats.org/officeDocument/2006/relationships/hyperlink" Target="https://www.billboard.com/music/latin" TargetMode="External"/><Relationship Id="rId63" Type="http://schemas.openxmlformats.org/officeDocument/2006/relationships/hyperlink" Target="https://www.billboard.com/pro" TargetMode="External"/><Relationship Id="rId84" Type="http://schemas.openxmlformats.org/officeDocument/2006/relationships/hyperlink" Target="https://www.billboard.com/music/latin" TargetMode="External"/><Relationship Id="rId138" Type="http://schemas.openxmlformats.org/officeDocument/2006/relationships/hyperlink" Target="https://www.spotify.com/" TargetMode="External"/><Relationship Id="rId16" Type="http://schemas.openxmlformats.org/officeDocument/2006/relationships/hyperlink" Target="https://www.soundcloud.com/" TargetMode="External"/><Relationship Id="rId107" Type="http://schemas.openxmlformats.org/officeDocument/2006/relationships/hyperlink" Target="https://www.billboard.com/pro" TargetMode="External"/><Relationship Id="rId11" Type="http://schemas.openxmlformats.org/officeDocument/2006/relationships/hyperlink" Target="https://www.billboard.com/pro/bruno-mars-box-office" TargetMode="External"/><Relationship Id="rId32" Type="http://schemas.openxmlformats.org/officeDocument/2006/relationships/hyperlink" Target="https://www.pollstar.com/" TargetMode="External"/><Relationship Id="rId37" Type="http://schemas.openxmlformats.org/officeDocument/2006/relationships/hyperlink" Target="https://www.pollstar.com/" TargetMode="External"/><Relationship Id="rId53" Type="http://schemas.openxmlformats.org/officeDocument/2006/relationships/hyperlink" Target="https://www.xxlmag.com/" TargetMode="External"/><Relationship Id="rId58" Type="http://schemas.openxmlformats.org/officeDocument/2006/relationships/hyperlink" Target="https://www.spotify.com/" TargetMode="External"/><Relationship Id="rId74" Type="http://schemas.openxmlformats.org/officeDocument/2006/relationships/hyperlink" Target="https://www.pollstar.com/" TargetMode="External"/><Relationship Id="rId79" Type="http://schemas.openxmlformats.org/officeDocument/2006/relationships/hyperlink" Target="https://www.billboard.com/music/latin" TargetMode="External"/><Relationship Id="rId102" Type="http://schemas.openxmlformats.org/officeDocument/2006/relationships/hyperlink" Target="https://www.xxlmag.com/" TargetMode="External"/><Relationship Id="rId123" Type="http://schemas.openxmlformats.org/officeDocument/2006/relationships/hyperlink" Target="https://www.xxlmag.com/" TargetMode="External"/><Relationship Id="rId128" Type="http://schemas.openxmlformats.org/officeDocument/2006/relationships/hyperlink" Target="https://www.spotify.com/" TargetMode="External"/><Relationship Id="rId5" Type="http://schemas.openxmlformats.org/officeDocument/2006/relationships/hyperlink" Target="https://www.billboard.com/pro/bad-bunny-tour-box-office-record" TargetMode="External"/><Relationship Id="rId90" Type="http://schemas.openxmlformats.org/officeDocument/2006/relationships/hyperlink" Target="https://www.spotify.com/" TargetMode="External"/><Relationship Id="rId95" Type="http://schemas.openxmlformats.org/officeDocument/2006/relationships/hyperlink" Target="https://www.pollstar.com/" TargetMode="External"/><Relationship Id="rId22" Type="http://schemas.openxmlformats.org/officeDocument/2006/relationships/hyperlink" Target="https://www.spotify.com/" TargetMode="External"/><Relationship Id="rId27" Type="http://schemas.openxmlformats.org/officeDocument/2006/relationships/hyperlink" Target="https://www.billboard.com/music/kpop" TargetMode="External"/><Relationship Id="rId43" Type="http://schemas.openxmlformats.org/officeDocument/2006/relationships/hyperlink" Target="https://www.riaa.com/" TargetMode="External"/><Relationship Id="rId48" Type="http://schemas.openxmlformats.org/officeDocument/2006/relationships/hyperlink" Target="https://www.pollstar.com/" TargetMode="External"/><Relationship Id="rId64" Type="http://schemas.openxmlformats.org/officeDocument/2006/relationships/hyperlink" Target="https://www.billboard.com/" TargetMode="External"/><Relationship Id="rId69" Type="http://schemas.openxmlformats.org/officeDocument/2006/relationships/hyperlink" Target="https://www.xxlmag.com/" TargetMode="External"/><Relationship Id="rId113" Type="http://schemas.openxmlformats.org/officeDocument/2006/relationships/hyperlink" Target="https://www.pollstar.com/" TargetMode="External"/><Relationship Id="rId118" Type="http://schemas.openxmlformats.org/officeDocument/2006/relationships/hyperlink" Target="https://www.pollstar.com/" TargetMode="External"/><Relationship Id="rId134" Type="http://schemas.openxmlformats.org/officeDocument/2006/relationships/hyperlink" Target="https://www.billboard.com/music/latin" TargetMode="External"/><Relationship Id="rId139" Type="http://schemas.openxmlformats.org/officeDocument/2006/relationships/hyperlink" Target="https://www.billboard.com/pro" TargetMode="External"/><Relationship Id="rId80" Type="http://schemas.openxmlformats.org/officeDocument/2006/relationships/hyperlink" Target="https://www.spotify.com/" TargetMode="External"/><Relationship Id="rId85" Type="http://schemas.openxmlformats.org/officeDocument/2006/relationships/hyperlink" Target="https://www.pollstar.com/" TargetMode="External"/><Relationship Id="rId12" Type="http://schemas.openxmlformats.org/officeDocument/2006/relationships/hyperlink" Target="https://www.riaa.com/" TargetMode="External"/><Relationship Id="rId17" Type="http://schemas.openxmlformats.org/officeDocument/2006/relationships/hyperlink" Target="https://www.pollstar.com/" TargetMode="External"/><Relationship Id="rId33" Type="http://schemas.openxmlformats.org/officeDocument/2006/relationships/hyperlink" Target="https://www.datpiff.com/" TargetMode="External"/><Relationship Id="rId38" Type="http://schemas.openxmlformats.org/officeDocument/2006/relationships/hyperlink" Target="https://www.discogs.com/" TargetMode="External"/><Relationship Id="rId59" Type="http://schemas.openxmlformats.org/officeDocument/2006/relationships/hyperlink" Target="https://www.pollstar.com/" TargetMode="External"/><Relationship Id="rId103" Type="http://schemas.openxmlformats.org/officeDocument/2006/relationships/hyperlink" Target="https://www.billboard.com/" TargetMode="External"/><Relationship Id="rId108" Type="http://schemas.openxmlformats.org/officeDocument/2006/relationships/hyperlink" Target="https://www.spotify.com/" TargetMode="External"/><Relationship Id="rId124" Type="http://schemas.openxmlformats.org/officeDocument/2006/relationships/hyperlink" Target="https://www.billboard.com/music/latin" TargetMode="External"/><Relationship Id="rId129" Type="http://schemas.openxmlformats.org/officeDocument/2006/relationships/hyperlink" Target="https://www.pollstar.com/" TargetMode="External"/><Relationship Id="rId54" Type="http://schemas.openxmlformats.org/officeDocument/2006/relationships/hyperlink" Target="https://www.pollstar.com/" TargetMode="External"/><Relationship Id="rId70" Type="http://schemas.openxmlformats.org/officeDocument/2006/relationships/hyperlink" Target="https://www.billboard.com/music/latin" TargetMode="External"/><Relationship Id="rId75" Type="http://schemas.openxmlformats.org/officeDocument/2006/relationships/hyperlink" Target="https://www.billboard.com/music/latin" TargetMode="External"/><Relationship Id="rId91" Type="http://schemas.openxmlformats.org/officeDocument/2006/relationships/hyperlink" Target="https://www.billboard.com/music/latin" TargetMode="External"/><Relationship Id="rId96" Type="http://schemas.openxmlformats.org/officeDocument/2006/relationships/hyperlink" Target="https://www.pollstar.com/" TargetMode="External"/><Relationship Id="rId140" Type="http://schemas.openxmlformats.org/officeDocument/2006/relationships/hyperlink" Target="https://www.pollstar.com/" TargetMode="External"/><Relationship Id="rId1" Type="http://schemas.openxmlformats.org/officeDocument/2006/relationships/hyperlink" Target="https://www.pollstar.com/" TargetMode="External"/><Relationship Id="rId6" Type="http://schemas.openxmlformats.org/officeDocument/2006/relationships/hyperlink" Target="https://www.pollstar.com/" TargetMode="External"/><Relationship Id="rId23" Type="http://schemas.openxmlformats.org/officeDocument/2006/relationships/hyperlink" Target="https://www.xxlmag.com/" TargetMode="External"/><Relationship Id="rId28" Type="http://schemas.openxmlformats.org/officeDocument/2006/relationships/hyperlink" Target="https://www.pollstar.com/" TargetMode="External"/><Relationship Id="rId49" Type="http://schemas.openxmlformats.org/officeDocument/2006/relationships/hyperlink" Target="https://www.soundcloud.com/" TargetMode="External"/><Relationship Id="rId114" Type="http://schemas.openxmlformats.org/officeDocument/2006/relationships/hyperlink" Target="https://www.billboard.com/pro" TargetMode="External"/><Relationship Id="rId119" Type="http://schemas.openxmlformats.org/officeDocument/2006/relationships/hyperlink" Target="https://www.billboard.com/pro" TargetMode="External"/><Relationship Id="rId44" Type="http://schemas.openxmlformats.org/officeDocument/2006/relationships/hyperlink" Target="https://www.billboard.com/music/latin" TargetMode="External"/><Relationship Id="rId60" Type="http://schemas.openxmlformats.org/officeDocument/2006/relationships/hyperlink" Target="https://www.billboard.com/pro" TargetMode="External"/><Relationship Id="rId65" Type="http://schemas.openxmlformats.org/officeDocument/2006/relationships/hyperlink" Target="https://www.pollstar.com/" TargetMode="External"/><Relationship Id="rId81" Type="http://schemas.openxmlformats.org/officeDocument/2006/relationships/hyperlink" Target="https://www.pollstar.com/" TargetMode="External"/><Relationship Id="rId86" Type="http://schemas.openxmlformats.org/officeDocument/2006/relationships/hyperlink" Target="https://www.billboard.com/music/latin" TargetMode="External"/><Relationship Id="rId130" Type="http://schemas.openxmlformats.org/officeDocument/2006/relationships/hyperlink" Target="https://www.billboard.com/music/latin" TargetMode="External"/><Relationship Id="rId135" Type="http://schemas.openxmlformats.org/officeDocument/2006/relationships/hyperlink" Target="https://www.billboard.com/music/latin" TargetMode="External"/><Relationship Id="rId13" Type="http://schemas.openxmlformats.org/officeDocument/2006/relationships/hyperlink" Target="https://www.spotify.com/artist" TargetMode="External"/><Relationship Id="rId18" Type="http://schemas.openxmlformats.org/officeDocument/2006/relationships/hyperlink" Target="https://www.datpiff.com/" TargetMode="External"/><Relationship Id="rId39" Type="http://schemas.openxmlformats.org/officeDocument/2006/relationships/hyperlink" Target="https://www.billboard.com/pro" TargetMode="External"/><Relationship Id="rId109" Type="http://schemas.openxmlformats.org/officeDocument/2006/relationships/hyperlink" Target="https://www.billboard.com/music/latin" TargetMode="External"/><Relationship Id="rId34" Type="http://schemas.openxmlformats.org/officeDocument/2006/relationships/hyperlink" Target="https://www.billboard.com/pro" TargetMode="External"/><Relationship Id="rId50" Type="http://schemas.openxmlformats.org/officeDocument/2006/relationships/hyperlink" Target="https://www.billboard.com/music/latin" TargetMode="External"/><Relationship Id="rId55" Type="http://schemas.openxmlformats.org/officeDocument/2006/relationships/hyperlink" Target="https://www.billboard.com/pro" TargetMode="External"/><Relationship Id="rId76" Type="http://schemas.openxmlformats.org/officeDocument/2006/relationships/hyperlink" Target="https://www.billboard.com/pro" TargetMode="External"/><Relationship Id="rId97" Type="http://schemas.openxmlformats.org/officeDocument/2006/relationships/hyperlink" Target="https://www.spotify.com/" TargetMode="External"/><Relationship Id="rId104" Type="http://schemas.openxmlformats.org/officeDocument/2006/relationships/hyperlink" Target="https://www.billboard.com/music/kpop" TargetMode="External"/><Relationship Id="rId120" Type="http://schemas.openxmlformats.org/officeDocument/2006/relationships/hyperlink" Target="https://www.spotify.com/" TargetMode="External"/><Relationship Id="rId125" Type="http://schemas.openxmlformats.org/officeDocument/2006/relationships/hyperlink" Target="https://www.residentadvisor.net/" TargetMode="External"/><Relationship Id="rId7" Type="http://schemas.openxmlformats.org/officeDocument/2006/relationships/hyperlink" Target="https://www.billboard.com/pro/billie-eilish-box-office" TargetMode="External"/><Relationship Id="rId71" Type="http://schemas.openxmlformats.org/officeDocument/2006/relationships/hyperlink" Target="https://www.spotify.com/" TargetMode="External"/><Relationship Id="rId92" Type="http://schemas.openxmlformats.org/officeDocument/2006/relationships/hyperlink" Target="https://www.pollstar.com/" TargetMode="External"/><Relationship Id="rId2" Type="http://schemas.openxmlformats.org/officeDocument/2006/relationships/hyperlink" Target="https://www.billboard.com/pro/arctic-monkeys-tour-box-office-2023" TargetMode="External"/><Relationship Id="rId29" Type="http://schemas.openxmlformats.org/officeDocument/2006/relationships/hyperlink" Target="https://www.billboard.com/music/latin" TargetMode="External"/><Relationship Id="rId24" Type="http://schemas.openxmlformats.org/officeDocument/2006/relationships/hyperlink" Target="https://www.pollstar.com/" TargetMode="External"/><Relationship Id="rId40" Type="http://schemas.openxmlformats.org/officeDocument/2006/relationships/hyperlink" Target="https://www.billboard.com/music/latin" TargetMode="External"/><Relationship Id="rId45" Type="http://schemas.openxmlformats.org/officeDocument/2006/relationships/hyperlink" Target="https://www.pollstar.com/" TargetMode="External"/><Relationship Id="rId66" Type="http://schemas.openxmlformats.org/officeDocument/2006/relationships/hyperlink" Target="https://www.residentadvisor.net/" TargetMode="External"/><Relationship Id="rId87" Type="http://schemas.openxmlformats.org/officeDocument/2006/relationships/hyperlink" Target="https://www.spotify.com/" TargetMode="External"/><Relationship Id="rId110" Type="http://schemas.openxmlformats.org/officeDocument/2006/relationships/hyperlink" Target="https://www.billboard.com/music/latin" TargetMode="External"/><Relationship Id="rId115" Type="http://schemas.openxmlformats.org/officeDocument/2006/relationships/hyperlink" Target="https://www.spotify.com/" TargetMode="External"/><Relationship Id="rId131" Type="http://schemas.openxmlformats.org/officeDocument/2006/relationships/hyperlink" Target="https://www.billboard.com/music/latin" TargetMode="External"/><Relationship Id="rId136" Type="http://schemas.openxmlformats.org/officeDocument/2006/relationships/hyperlink" Target="https://www.xxlmag.com/" TargetMode="External"/><Relationship Id="rId61" Type="http://schemas.openxmlformats.org/officeDocument/2006/relationships/hyperlink" Target="https://www.billboard.com/music/latin" TargetMode="External"/><Relationship Id="rId82" Type="http://schemas.openxmlformats.org/officeDocument/2006/relationships/hyperlink" Target="https://www.billboard.com/pro" TargetMode="External"/><Relationship Id="rId19" Type="http://schemas.openxmlformats.org/officeDocument/2006/relationships/hyperlink" Target="https://www.spotify.com/" TargetMode="External"/><Relationship Id="rId14" Type="http://schemas.openxmlformats.org/officeDocument/2006/relationships/hyperlink" Target="https://www.billboard.com/music/latin" TargetMode="External"/><Relationship Id="rId30" Type="http://schemas.openxmlformats.org/officeDocument/2006/relationships/hyperlink" Target="https://www.pollstar.com/" TargetMode="External"/><Relationship Id="rId35" Type="http://schemas.openxmlformats.org/officeDocument/2006/relationships/hyperlink" Target="https://www.spotify.com/" TargetMode="External"/><Relationship Id="rId56" Type="http://schemas.openxmlformats.org/officeDocument/2006/relationships/hyperlink" Target="https://www.pollstar.com/" TargetMode="External"/><Relationship Id="rId77" Type="http://schemas.openxmlformats.org/officeDocument/2006/relationships/hyperlink" Target="https://www.billboard.com/music/latin" TargetMode="External"/><Relationship Id="rId100" Type="http://schemas.openxmlformats.org/officeDocument/2006/relationships/hyperlink" Target="https://www.residentadvisor.net/" TargetMode="External"/><Relationship Id="rId105" Type="http://schemas.openxmlformats.org/officeDocument/2006/relationships/hyperlink" Target="https://www.pollstar.com/" TargetMode="External"/><Relationship Id="rId126" Type="http://schemas.openxmlformats.org/officeDocument/2006/relationships/hyperlink" Target="https://www.spotify.com/" TargetMode="External"/><Relationship Id="rId8" Type="http://schemas.openxmlformats.org/officeDocument/2006/relationships/hyperlink" Target="https://www.billboard.com/music/latin" TargetMode="External"/><Relationship Id="rId51" Type="http://schemas.openxmlformats.org/officeDocument/2006/relationships/hyperlink" Target="https://www.billboard.com/music/kpop" TargetMode="External"/><Relationship Id="rId72" Type="http://schemas.openxmlformats.org/officeDocument/2006/relationships/hyperlink" Target="https://www.billboard.com/music/latin" TargetMode="External"/><Relationship Id="rId93" Type="http://schemas.openxmlformats.org/officeDocument/2006/relationships/hyperlink" Target="https://www.xxlmag.com/" TargetMode="External"/><Relationship Id="rId98" Type="http://schemas.openxmlformats.org/officeDocument/2006/relationships/hyperlink" Target="https://www.billboard.com/pro" TargetMode="External"/><Relationship Id="rId121" Type="http://schemas.openxmlformats.org/officeDocument/2006/relationships/hyperlink" Target="https://www.billboard.com/music/latin" TargetMode="External"/><Relationship Id="rId3" Type="http://schemas.openxmlformats.org/officeDocument/2006/relationships/hyperlink" Target="https://www.pollstar.com/article/ariana-grande-box-office" TargetMode="External"/><Relationship Id="rId25" Type="http://schemas.openxmlformats.org/officeDocument/2006/relationships/hyperlink" Target="https://www.billboard.com/music/latin" TargetMode="External"/><Relationship Id="rId46" Type="http://schemas.openxmlformats.org/officeDocument/2006/relationships/hyperlink" Target="https://www.billboard.com/music/latin" TargetMode="External"/><Relationship Id="rId67" Type="http://schemas.openxmlformats.org/officeDocument/2006/relationships/hyperlink" Target="https://www.billboard.com/music/latin" TargetMode="External"/><Relationship Id="rId116" Type="http://schemas.openxmlformats.org/officeDocument/2006/relationships/hyperlink" Target="https://www.pollstar.com/" TargetMode="External"/><Relationship Id="rId137" Type="http://schemas.openxmlformats.org/officeDocument/2006/relationships/hyperlink" Target="https://www.spotify.com/" TargetMode="External"/><Relationship Id="rId20" Type="http://schemas.openxmlformats.org/officeDocument/2006/relationships/hyperlink" Target="https://www.billboard.com/music/latin" TargetMode="External"/><Relationship Id="rId41" Type="http://schemas.openxmlformats.org/officeDocument/2006/relationships/hyperlink" Target="https://www.spotify.com/" TargetMode="External"/><Relationship Id="rId62" Type="http://schemas.openxmlformats.org/officeDocument/2006/relationships/hyperlink" Target="https://www.spotify.com/" TargetMode="External"/><Relationship Id="rId83" Type="http://schemas.openxmlformats.org/officeDocument/2006/relationships/hyperlink" Target="https://www.xxlmag.com/" TargetMode="External"/><Relationship Id="rId88" Type="http://schemas.openxmlformats.org/officeDocument/2006/relationships/hyperlink" Target="https://www.billboard.com/pro" TargetMode="External"/><Relationship Id="rId111" Type="http://schemas.openxmlformats.org/officeDocument/2006/relationships/hyperlink" Target="https://www.pollstar.com/" TargetMode="External"/><Relationship Id="rId132" Type="http://schemas.openxmlformats.org/officeDocument/2006/relationships/hyperlink" Target="https://www.xxlmag.com/" TargetMode="External"/><Relationship Id="rId15" Type="http://schemas.openxmlformats.org/officeDocument/2006/relationships/hyperlink" Target="https://www.pollstar.com/" TargetMode="External"/><Relationship Id="rId36" Type="http://schemas.openxmlformats.org/officeDocument/2006/relationships/hyperlink" Target="https://www.bbc.co.uk/music" TargetMode="External"/><Relationship Id="rId57" Type="http://schemas.openxmlformats.org/officeDocument/2006/relationships/hyperlink" Target="https://www.billboard.com/pro/taylor-swift-box-office-record" TargetMode="External"/><Relationship Id="rId106" Type="http://schemas.openxmlformats.org/officeDocument/2006/relationships/hyperlink" Target="https://www.billboard.com/music/latin" TargetMode="External"/><Relationship Id="rId127" Type="http://schemas.openxmlformats.org/officeDocument/2006/relationships/hyperlink" Target="https://www.pollstar.com/" TargetMode="External"/><Relationship Id="rId10" Type="http://schemas.openxmlformats.org/officeDocument/2006/relationships/hyperlink" Target="https://www.rockhall.com/" TargetMode="External"/><Relationship Id="rId31" Type="http://schemas.openxmlformats.org/officeDocument/2006/relationships/hyperlink" Target="https://www.billboard.com/pro" TargetMode="External"/><Relationship Id="rId52" Type="http://schemas.openxmlformats.org/officeDocument/2006/relationships/hyperlink" Target="https://www.pollstar.com/" TargetMode="External"/><Relationship Id="rId73" Type="http://schemas.openxmlformats.org/officeDocument/2006/relationships/hyperlink" Target="https://www.billboard.com/music/latin" TargetMode="External"/><Relationship Id="rId78" Type="http://schemas.openxmlformats.org/officeDocument/2006/relationships/hyperlink" Target="https://www.billboard.com/music/latin" TargetMode="External"/><Relationship Id="rId94" Type="http://schemas.openxmlformats.org/officeDocument/2006/relationships/hyperlink" Target="https://www.billboard.com/music/kpop" TargetMode="External"/><Relationship Id="rId99" Type="http://schemas.openxmlformats.org/officeDocument/2006/relationships/hyperlink" Target="https://www.billboard.com/music/latin" TargetMode="External"/><Relationship Id="rId101" Type="http://schemas.openxmlformats.org/officeDocument/2006/relationships/hyperlink" Target="https://www.spotify.com/" TargetMode="External"/><Relationship Id="rId122" Type="http://schemas.openxmlformats.org/officeDocument/2006/relationships/hyperlink" Target="https://www.billboard.com/music/latin" TargetMode="External"/><Relationship Id="rId4" Type="http://schemas.openxmlformats.org/officeDocument/2006/relationships/hyperlink" Target="https://www.xxlmag.com/" TargetMode="External"/><Relationship Id="rId9" Type="http://schemas.openxmlformats.org/officeDocument/2006/relationships/hyperlink" Target="https://www.countrymusichalloffame.org/" TargetMode="External"/><Relationship Id="rId26" Type="http://schemas.openxmlformats.org/officeDocument/2006/relationships/hyperlink" Target="https://www.billboard.com/music/kpop" TargetMode="External"/><Relationship Id="rId47" Type="http://schemas.openxmlformats.org/officeDocument/2006/relationships/hyperlink" Target="https://www.billboard.com/pro" TargetMode="External"/><Relationship Id="rId68" Type="http://schemas.openxmlformats.org/officeDocument/2006/relationships/hyperlink" Target="https://www.billboard.com/pro" TargetMode="External"/><Relationship Id="rId89" Type="http://schemas.openxmlformats.org/officeDocument/2006/relationships/hyperlink" Target="https://www.billboard.com/music/kpop" TargetMode="External"/><Relationship Id="rId112" Type="http://schemas.openxmlformats.org/officeDocument/2006/relationships/hyperlink" Target="https://www.xxlmag.com/" TargetMode="External"/><Relationship Id="rId133" Type="http://schemas.openxmlformats.org/officeDocument/2006/relationships/hyperlink" Target="https://www.spotif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20CB-FE11-CB40-9FFC-7CE96C3FEFBB}">
  <dimension ref="A1:V65"/>
  <sheetViews>
    <sheetView workbookViewId="0">
      <selection activeCell="J2" sqref="J2"/>
    </sheetView>
  </sheetViews>
  <sheetFormatPr baseColWidth="10" defaultRowHeight="16" x14ac:dyDescent="0.2"/>
  <cols>
    <col min="1" max="1" width="12.83203125" style="4" bestFit="1" customWidth="1"/>
    <col min="2" max="2" width="10.83203125" style="6"/>
    <col min="3" max="3" width="10.83203125" style="6" customWidth="1"/>
    <col min="4" max="16384" width="10.83203125" style="6"/>
  </cols>
  <sheetData>
    <row r="1" spans="1:22" x14ac:dyDescent="0.2">
      <c r="A1" s="4" t="s">
        <v>0</v>
      </c>
      <c r="B1" s="6" t="s">
        <v>1</v>
      </c>
      <c r="C1" s="6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186</v>
      </c>
    </row>
    <row r="2" spans="1:22" x14ac:dyDescent="0.2">
      <c r="B2" s="6" t="s">
        <v>29</v>
      </c>
      <c r="C2" s="2">
        <v>2</v>
      </c>
      <c r="D2" s="2">
        <v>700</v>
      </c>
      <c r="E2" s="2">
        <v>0</v>
      </c>
      <c r="F2" s="2">
        <v>30.883257</v>
      </c>
      <c r="G2" s="2">
        <v>210.05</v>
      </c>
      <c r="H2" s="2">
        <v>0</v>
      </c>
      <c r="I2" s="2">
        <v>62.939686000000002</v>
      </c>
      <c r="J2" s="2">
        <v>1500</v>
      </c>
    </row>
    <row r="3" spans="1:22" x14ac:dyDescent="0.2">
      <c r="C3" s="2"/>
      <c r="D3" s="2"/>
      <c r="E3" s="2"/>
      <c r="F3" s="2"/>
      <c r="G3" s="2"/>
      <c r="H3" s="2"/>
      <c r="I3" s="2"/>
      <c r="J3" s="2"/>
    </row>
    <row r="5" spans="1:22" x14ac:dyDescent="0.2">
      <c r="A5" s="4" t="s">
        <v>10</v>
      </c>
      <c r="B5" s="7" t="s">
        <v>11</v>
      </c>
    </row>
    <row r="6" spans="1:22" x14ac:dyDescent="0.2">
      <c r="B6" s="7" t="s">
        <v>12</v>
      </c>
    </row>
    <row r="8" spans="1:22" x14ac:dyDescent="0.2">
      <c r="A8" s="4" t="s">
        <v>14</v>
      </c>
      <c r="B8" s="6" t="s">
        <v>31</v>
      </c>
      <c r="C8" s="6" t="s">
        <v>32</v>
      </c>
    </row>
    <row r="9" spans="1:22" x14ac:dyDescent="0.2">
      <c r="B9" s="6" t="s">
        <v>13</v>
      </c>
    </row>
    <row r="12" spans="1:22" x14ac:dyDescent="0.2">
      <c r="A12" s="4" t="s">
        <v>15</v>
      </c>
      <c r="B12" s="6" t="s">
        <v>16</v>
      </c>
    </row>
    <row r="13" spans="1:22" x14ac:dyDescent="0.2">
      <c r="B13" s="6" t="s">
        <v>17</v>
      </c>
      <c r="N13" s="1"/>
      <c r="O13" s="1"/>
      <c r="P13" s="1"/>
      <c r="Q13" s="1"/>
      <c r="R13" s="1"/>
      <c r="S13" s="1"/>
      <c r="T13" s="1"/>
      <c r="U13" s="1"/>
    </row>
    <row r="14" spans="1:22" x14ac:dyDescent="0.2">
      <c r="B14" s="6" t="s">
        <v>30</v>
      </c>
      <c r="C14" s="11" t="s">
        <v>187</v>
      </c>
      <c r="N14" s="1"/>
      <c r="O14" s="2"/>
      <c r="P14" s="2"/>
      <c r="Q14" s="2"/>
      <c r="R14" s="2"/>
      <c r="S14" s="2"/>
      <c r="T14" s="2"/>
      <c r="U14" s="2"/>
      <c r="V14" s="2"/>
    </row>
    <row r="15" spans="1:22" x14ac:dyDescent="0.2">
      <c r="C15" s="11"/>
      <c r="N15" s="1"/>
      <c r="O15" s="2"/>
      <c r="P15" s="2"/>
      <c r="Q15" s="2"/>
      <c r="R15" s="2"/>
      <c r="S15" s="2"/>
      <c r="T15" s="2"/>
      <c r="U15" s="2"/>
      <c r="V15" s="2"/>
    </row>
    <row r="16" spans="1:22" x14ac:dyDescent="0.2">
      <c r="A16" s="8"/>
      <c r="N16" s="1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10" t="s">
        <v>18</v>
      </c>
      <c r="B17" t="s">
        <v>19</v>
      </c>
      <c r="N17" s="1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5"/>
      <c r="B18" s="9" t="s">
        <v>21</v>
      </c>
    </row>
    <row r="19" spans="1:22" x14ac:dyDescent="0.2">
      <c r="A19" s="5"/>
      <c r="B19" s="9" t="s">
        <v>188</v>
      </c>
    </row>
    <row r="20" spans="1:22" x14ac:dyDescent="0.2">
      <c r="A20" s="5"/>
      <c r="B20" s="9" t="s">
        <v>22</v>
      </c>
    </row>
    <row r="21" spans="1:22" x14ac:dyDescent="0.2">
      <c r="A21" s="5"/>
      <c r="B21" s="9" t="s">
        <v>26</v>
      </c>
    </row>
    <row r="22" spans="1:22" x14ac:dyDescent="0.2">
      <c r="A22" s="5"/>
      <c r="B22" s="9" t="s">
        <v>27</v>
      </c>
    </row>
    <row r="23" spans="1:22" x14ac:dyDescent="0.2">
      <c r="A23" s="5"/>
      <c r="B23" s="9" t="s">
        <v>189</v>
      </c>
    </row>
    <row r="24" spans="1:22" x14ac:dyDescent="0.2">
      <c r="A24" s="5"/>
      <c r="B24" s="9" t="s">
        <v>23</v>
      </c>
    </row>
    <row r="25" spans="1:22" x14ac:dyDescent="0.2">
      <c r="B25" t="s">
        <v>28</v>
      </c>
    </row>
    <row r="26" spans="1:22" x14ac:dyDescent="0.2">
      <c r="B26" s="9" t="s">
        <v>24</v>
      </c>
    </row>
    <row r="27" spans="1:22" x14ac:dyDescent="0.2">
      <c r="B27" s="9" t="s">
        <v>25</v>
      </c>
    </row>
    <row r="28" spans="1:22" x14ac:dyDescent="0.2">
      <c r="B28" s="9" t="s">
        <v>20</v>
      </c>
    </row>
    <row r="29" spans="1:22" x14ac:dyDescent="0.2">
      <c r="B29" s="9"/>
    </row>
    <row r="30" spans="1:22" x14ac:dyDescent="0.2">
      <c r="B30"/>
    </row>
    <row r="31" spans="1:22" x14ac:dyDescent="0.2">
      <c r="A31" s="4" t="s">
        <v>33</v>
      </c>
      <c r="B31" s="3" t="s">
        <v>34</v>
      </c>
    </row>
    <row r="32" spans="1:22" x14ac:dyDescent="0.2">
      <c r="B32" s="3" t="s">
        <v>88</v>
      </c>
    </row>
    <row r="33" spans="1:2" x14ac:dyDescent="0.2">
      <c r="B33" s="3" t="s">
        <v>89</v>
      </c>
    </row>
    <row r="34" spans="1:2" x14ac:dyDescent="0.2">
      <c r="B34"/>
    </row>
    <row r="35" spans="1:2" x14ac:dyDescent="0.2">
      <c r="B35"/>
    </row>
    <row r="36" spans="1:2" x14ac:dyDescent="0.2">
      <c r="B36"/>
    </row>
    <row r="37" spans="1:2" x14ac:dyDescent="0.2">
      <c r="B37"/>
    </row>
    <row r="38" spans="1:2" x14ac:dyDescent="0.2">
      <c r="B38"/>
    </row>
    <row r="39" spans="1:2" x14ac:dyDescent="0.2">
      <c r="B39"/>
    </row>
    <row r="41" spans="1:2" x14ac:dyDescent="0.2">
      <c r="A41" s="12" t="s">
        <v>190</v>
      </c>
    </row>
    <row r="42" spans="1:2" x14ac:dyDescent="0.2">
      <c r="A42" s="12" t="s">
        <v>52</v>
      </c>
    </row>
    <row r="43" spans="1:2" x14ac:dyDescent="0.2">
      <c r="A43" s="13" t="s">
        <v>53</v>
      </c>
    </row>
    <row r="44" spans="1:2" x14ac:dyDescent="0.2">
      <c r="A44" s="14" t="s">
        <v>54</v>
      </c>
    </row>
    <row r="45" spans="1:2" x14ac:dyDescent="0.2">
      <c r="A45" s="12" t="s">
        <v>55</v>
      </c>
    </row>
    <row r="46" spans="1:2" x14ac:dyDescent="0.2">
      <c r="A46" s="14" t="s">
        <v>56</v>
      </c>
    </row>
    <row r="47" spans="1:2" x14ac:dyDescent="0.2">
      <c r="A47" s="12" t="s">
        <v>191</v>
      </c>
    </row>
    <row r="48" spans="1:2" x14ac:dyDescent="0.2">
      <c r="A48" s="14" t="s">
        <v>57</v>
      </c>
    </row>
    <row r="49" spans="1:1" x14ac:dyDescent="0.2">
      <c r="A49" s="12" t="s">
        <v>192</v>
      </c>
    </row>
    <row r="50" spans="1:1" x14ac:dyDescent="0.2">
      <c r="A50" s="14" t="s">
        <v>58</v>
      </c>
    </row>
    <row r="51" spans="1:1" x14ac:dyDescent="0.2">
      <c r="A51" s="12" t="s">
        <v>59</v>
      </c>
    </row>
    <row r="52" spans="1:1" x14ac:dyDescent="0.2">
      <c r="A52" s="14" t="s">
        <v>60</v>
      </c>
    </row>
    <row r="53" spans="1:1" x14ac:dyDescent="0.2">
      <c r="A53" s="12" t="s">
        <v>61</v>
      </c>
    </row>
    <row r="54" spans="1:1" x14ac:dyDescent="0.2">
      <c r="A54" s="14" t="s">
        <v>62</v>
      </c>
    </row>
    <row r="55" spans="1:1" x14ac:dyDescent="0.2">
      <c r="A55" s="12" t="s">
        <v>63</v>
      </c>
    </row>
    <row r="56" spans="1:1" x14ac:dyDescent="0.2">
      <c r="A56" s="14" t="s">
        <v>64</v>
      </c>
    </row>
    <row r="57" spans="1:1" x14ac:dyDescent="0.2">
      <c r="A57" s="12" t="s">
        <v>193</v>
      </c>
    </row>
    <row r="58" spans="1:1" x14ac:dyDescent="0.2">
      <c r="A58" s="14" t="s">
        <v>65</v>
      </c>
    </row>
    <row r="59" spans="1:1" x14ac:dyDescent="0.2">
      <c r="A59" s="12" t="s">
        <v>66</v>
      </c>
    </row>
    <row r="60" spans="1:1" x14ac:dyDescent="0.2">
      <c r="A60" s="13" t="s">
        <v>67</v>
      </c>
    </row>
    <row r="61" spans="1:1" x14ac:dyDescent="0.2">
      <c r="A61" s="14" t="s">
        <v>194</v>
      </c>
    </row>
    <row r="62" spans="1:1" x14ac:dyDescent="0.2">
      <c r="A62" s="14" t="s">
        <v>68</v>
      </c>
    </row>
    <row r="63" spans="1:1" x14ac:dyDescent="0.2">
      <c r="A63" s="14" t="s">
        <v>69</v>
      </c>
    </row>
    <row r="64" spans="1:1" x14ac:dyDescent="0.2">
      <c r="A64" s="14" t="s">
        <v>195</v>
      </c>
    </row>
    <row r="65" spans="1:1" x14ac:dyDescent="0.2">
      <c r="A65" s="14" t="s">
        <v>70</v>
      </c>
    </row>
  </sheetData>
  <sortState xmlns:xlrd2="http://schemas.microsoft.com/office/spreadsheetml/2017/richdata2" ref="B18:B39">
    <sortCondition ref="B18:B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701A-4873-9E4C-BE23-53275E9B9EEC}">
  <dimension ref="A1:E152"/>
  <sheetViews>
    <sheetView topLeftCell="A142" workbookViewId="0">
      <selection activeCell="A153" sqref="A153"/>
    </sheetView>
  </sheetViews>
  <sheetFormatPr baseColWidth="10" defaultRowHeight="16" x14ac:dyDescent="0.2"/>
  <cols>
    <col min="1" max="1" width="29.5" bestFit="1" customWidth="1"/>
    <col min="2" max="2" width="23.33203125" bestFit="1" customWidth="1"/>
    <col min="3" max="3" width="39.83203125" bestFit="1" customWidth="1"/>
    <col min="4" max="4" width="19.83203125" bestFit="1" customWidth="1"/>
    <col min="5" max="5" width="28.83203125" bestFit="1" customWidth="1"/>
  </cols>
  <sheetData>
    <row r="1" spans="1:5" ht="19" x14ac:dyDescent="0.25">
      <c r="A1" s="44" t="s">
        <v>71</v>
      </c>
      <c r="B1" s="44" t="s">
        <v>234</v>
      </c>
      <c r="C1" s="44" t="s">
        <v>233</v>
      </c>
      <c r="D1" s="45" t="s">
        <v>239</v>
      </c>
      <c r="E1" s="45" t="s">
        <v>240</v>
      </c>
    </row>
    <row r="2" spans="1:5" ht="19" x14ac:dyDescent="0.25">
      <c r="A2" s="44" t="s">
        <v>91</v>
      </c>
      <c r="B2" s="44" t="s">
        <v>196</v>
      </c>
      <c r="C2" s="44" t="s">
        <v>137</v>
      </c>
      <c r="D2" s="44" t="s">
        <v>241</v>
      </c>
      <c r="E2" s="46" t="s">
        <v>242</v>
      </c>
    </row>
    <row r="3" spans="1:5" ht="19" x14ac:dyDescent="0.25">
      <c r="A3" s="44" t="s">
        <v>243</v>
      </c>
      <c r="B3" s="44" t="s">
        <v>197</v>
      </c>
      <c r="C3" s="44" t="s">
        <v>138</v>
      </c>
      <c r="D3" s="44" t="s">
        <v>244</v>
      </c>
      <c r="E3" s="46" t="s">
        <v>245</v>
      </c>
    </row>
    <row r="4" spans="1:5" ht="19" x14ac:dyDescent="0.25">
      <c r="A4" s="44" t="s">
        <v>92</v>
      </c>
      <c r="B4" s="44" t="s">
        <v>198</v>
      </c>
      <c r="C4" s="44" t="s">
        <v>139</v>
      </c>
      <c r="D4" s="44" t="s">
        <v>246</v>
      </c>
      <c r="E4" s="46" t="s">
        <v>247</v>
      </c>
    </row>
    <row r="5" spans="1:5" ht="19" x14ac:dyDescent="0.25">
      <c r="A5" s="44" t="s">
        <v>93</v>
      </c>
      <c r="B5" s="44" t="s">
        <v>199</v>
      </c>
      <c r="C5" s="44" t="s">
        <v>140</v>
      </c>
      <c r="D5" s="44" t="s">
        <v>248</v>
      </c>
      <c r="E5" s="46" t="s">
        <v>249</v>
      </c>
    </row>
    <row r="6" spans="1:5" ht="19" x14ac:dyDescent="0.25">
      <c r="A6" s="44" t="s">
        <v>46</v>
      </c>
      <c r="B6" s="44" t="s">
        <v>200</v>
      </c>
      <c r="C6" s="44" t="s">
        <v>141</v>
      </c>
      <c r="D6" s="44" t="s">
        <v>250</v>
      </c>
      <c r="E6" s="46" t="s">
        <v>251</v>
      </c>
    </row>
    <row r="7" spans="1:5" ht="19" x14ac:dyDescent="0.25">
      <c r="A7" s="44" t="s">
        <v>94</v>
      </c>
      <c r="B7" s="44" t="s">
        <v>201</v>
      </c>
      <c r="C7" s="44" t="s">
        <v>142</v>
      </c>
      <c r="D7" s="44" t="s">
        <v>252</v>
      </c>
      <c r="E7" s="46" t="s">
        <v>253</v>
      </c>
    </row>
    <row r="8" spans="1:5" ht="19" x14ac:dyDescent="0.25">
      <c r="A8" s="44" t="s">
        <v>254</v>
      </c>
      <c r="B8" s="44" t="s">
        <v>202</v>
      </c>
      <c r="C8" s="44" t="s">
        <v>185</v>
      </c>
      <c r="D8" s="44" t="s">
        <v>255</v>
      </c>
      <c r="E8" s="46" t="s">
        <v>256</v>
      </c>
    </row>
    <row r="9" spans="1:5" ht="19" x14ac:dyDescent="0.25">
      <c r="A9" s="44" t="s">
        <v>95</v>
      </c>
      <c r="B9" s="44" t="s">
        <v>203</v>
      </c>
      <c r="C9" s="44" t="s">
        <v>143</v>
      </c>
      <c r="D9" s="44" t="s">
        <v>257</v>
      </c>
      <c r="E9" s="46" t="s">
        <v>258</v>
      </c>
    </row>
    <row r="10" spans="1:5" ht="19" x14ac:dyDescent="0.25">
      <c r="A10" s="44" t="s">
        <v>96</v>
      </c>
      <c r="B10" s="44" t="s">
        <v>204</v>
      </c>
      <c r="C10" s="44" t="s">
        <v>144</v>
      </c>
      <c r="D10" s="44" t="s">
        <v>259</v>
      </c>
      <c r="E10" s="46" t="s">
        <v>260</v>
      </c>
    </row>
    <row r="11" spans="1:5" ht="19" x14ac:dyDescent="0.25">
      <c r="A11" s="44" t="s">
        <v>97</v>
      </c>
      <c r="B11" s="44" t="s">
        <v>205</v>
      </c>
      <c r="C11" s="44" t="s">
        <v>145</v>
      </c>
      <c r="D11" s="44" t="s">
        <v>241</v>
      </c>
      <c r="E11" s="46" t="s">
        <v>261</v>
      </c>
    </row>
    <row r="12" spans="1:5" ht="19" x14ac:dyDescent="0.25">
      <c r="A12" s="44" t="s">
        <v>262</v>
      </c>
      <c r="B12" s="44" t="s">
        <v>206</v>
      </c>
      <c r="C12" s="44" t="s">
        <v>185</v>
      </c>
      <c r="D12" s="44" t="s">
        <v>246</v>
      </c>
      <c r="E12" s="46" t="s">
        <v>263</v>
      </c>
    </row>
    <row r="13" spans="1:5" ht="19" x14ac:dyDescent="0.25">
      <c r="A13" s="44" t="s">
        <v>98</v>
      </c>
      <c r="B13" s="44" t="s">
        <v>207</v>
      </c>
      <c r="C13" s="44" t="s">
        <v>146</v>
      </c>
      <c r="D13" s="44" t="s">
        <v>264</v>
      </c>
      <c r="E13" s="46" t="s">
        <v>265</v>
      </c>
    </row>
    <row r="14" spans="1:5" ht="19" x14ac:dyDescent="0.25">
      <c r="A14" s="44" t="s">
        <v>99</v>
      </c>
      <c r="B14" s="44" t="s">
        <v>208</v>
      </c>
      <c r="C14" s="44" t="s">
        <v>147</v>
      </c>
      <c r="D14" s="44" t="s">
        <v>257</v>
      </c>
      <c r="E14" s="46" t="s">
        <v>266</v>
      </c>
    </row>
    <row r="15" spans="1:5" ht="19" x14ac:dyDescent="0.25">
      <c r="A15" s="44" t="s">
        <v>100</v>
      </c>
      <c r="B15" s="44" t="s">
        <v>209</v>
      </c>
      <c r="C15" s="44" t="s">
        <v>148</v>
      </c>
      <c r="D15" s="44" t="s">
        <v>248</v>
      </c>
      <c r="E15" s="46" t="s">
        <v>267</v>
      </c>
    </row>
    <row r="16" spans="1:5" ht="19" x14ac:dyDescent="0.25">
      <c r="A16" s="44" t="s">
        <v>101</v>
      </c>
      <c r="B16" s="44" t="s">
        <v>210</v>
      </c>
      <c r="C16" s="44" t="s">
        <v>149</v>
      </c>
      <c r="D16" s="44" t="s">
        <v>268</v>
      </c>
      <c r="E16" s="46" t="s">
        <v>269</v>
      </c>
    </row>
    <row r="17" spans="1:5" ht="19" x14ac:dyDescent="0.25">
      <c r="A17" s="44" t="s">
        <v>102</v>
      </c>
      <c r="B17" s="44" t="s">
        <v>211</v>
      </c>
      <c r="C17" s="44" t="s">
        <v>150</v>
      </c>
      <c r="D17" s="44" t="s">
        <v>270</v>
      </c>
      <c r="E17" s="46" t="s">
        <v>271</v>
      </c>
    </row>
    <row r="18" spans="1:5" ht="19" x14ac:dyDescent="0.25">
      <c r="A18" s="44" t="s">
        <v>103</v>
      </c>
      <c r="B18" s="44" t="s">
        <v>212</v>
      </c>
      <c r="C18" s="44" t="s">
        <v>144</v>
      </c>
      <c r="D18" s="44" t="s">
        <v>241</v>
      </c>
      <c r="E18" s="46" t="s">
        <v>272</v>
      </c>
    </row>
    <row r="19" spans="1:5" ht="19" x14ac:dyDescent="0.25">
      <c r="A19" s="44" t="s">
        <v>104</v>
      </c>
      <c r="B19" s="44" t="s">
        <v>213</v>
      </c>
      <c r="C19" s="44" t="s">
        <v>151</v>
      </c>
      <c r="D19" s="44" t="s">
        <v>248</v>
      </c>
      <c r="E19" s="46" t="s">
        <v>273</v>
      </c>
    </row>
    <row r="20" spans="1:5" ht="19" x14ac:dyDescent="0.25">
      <c r="A20" s="44" t="s">
        <v>105</v>
      </c>
      <c r="B20" s="44" t="s">
        <v>196</v>
      </c>
      <c r="C20" s="44" t="s">
        <v>152</v>
      </c>
      <c r="D20" s="44" t="s">
        <v>264</v>
      </c>
      <c r="E20" s="46" t="s">
        <v>274</v>
      </c>
    </row>
    <row r="21" spans="1:5" ht="19" x14ac:dyDescent="0.25">
      <c r="A21" s="44" t="s">
        <v>106</v>
      </c>
      <c r="B21" s="44" t="s">
        <v>214</v>
      </c>
      <c r="C21" s="44" t="s">
        <v>153</v>
      </c>
      <c r="D21" s="44" t="s">
        <v>275</v>
      </c>
      <c r="E21" s="46" t="s">
        <v>276</v>
      </c>
    </row>
    <row r="22" spans="1:5" ht="19" x14ac:dyDescent="0.25">
      <c r="A22" s="44" t="s">
        <v>107</v>
      </c>
      <c r="B22" s="44" t="s">
        <v>215</v>
      </c>
      <c r="C22" s="44" t="s">
        <v>154</v>
      </c>
      <c r="D22" s="44" t="s">
        <v>255</v>
      </c>
      <c r="E22" s="46" t="s">
        <v>277</v>
      </c>
    </row>
    <row r="23" spans="1:5" ht="19" x14ac:dyDescent="0.25">
      <c r="A23" s="44" t="s">
        <v>108</v>
      </c>
      <c r="B23" s="44" t="s">
        <v>204</v>
      </c>
      <c r="C23" s="44" t="s">
        <v>155</v>
      </c>
      <c r="D23" s="44" t="s">
        <v>278</v>
      </c>
      <c r="E23" s="46" t="s">
        <v>279</v>
      </c>
    </row>
    <row r="24" spans="1:5" ht="19" x14ac:dyDescent="0.25">
      <c r="A24" s="44" t="s">
        <v>109</v>
      </c>
      <c r="B24" s="44" t="s">
        <v>216</v>
      </c>
      <c r="C24" s="44" t="s">
        <v>156</v>
      </c>
      <c r="D24" s="44" t="s">
        <v>252</v>
      </c>
      <c r="E24" s="46" t="s">
        <v>280</v>
      </c>
    </row>
    <row r="25" spans="1:5" ht="19" x14ac:dyDescent="0.25">
      <c r="A25" s="44" t="s">
        <v>110</v>
      </c>
      <c r="B25" s="44" t="s">
        <v>217</v>
      </c>
      <c r="C25" s="44" t="s">
        <v>157</v>
      </c>
      <c r="D25" s="44" t="s">
        <v>281</v>
      </c>
      <c r="E25" s="46" t="s">
        <v>282</v>
      </c>
    </row>
    <row r="26" spans="1:5" ht="19" x14ac:dyDescent="0.25">
      <c r="A26" s="44" t="s">
        <v>283</v>
      </c>
      <c r="B26" s="44" t="s">
        <v>210</v>
      </c>
      <c r="C26" s="44" t="s">
        <v>158</v>
      </c>
      <c r="D26" s="44" t="s">
        <v>284</v>
      </c>
      <c r="E26" s="46" t="s">
        <v>285</v>
      </c>
    </row>
    <row r="27" spans="1:5" ht="19" x14ac:dyDescent="0.25">
      <c r="A27" s="44" t="s">
        <v>340</v>
      </c>
      <c r="B27" s="44" t="s">
        <v>214</v>
      </c>
      <c r="C27" s="44" t="s">
        <v>159</v>
      </c>
      <c r="D27" s="44" t="s">
        <v>286</v>
      </c>
      <c r="E27" s="46" t="s">
        <v>287</v>
      </c>
    </row>
    <row r="28" spans="1:5" ht="19" x14ac:dyDescent="0.25">
      <c r="A28" s="44" t="s">
        <v>341</v>
      </c>
      <c r="B28" s="44" t="s">
        <v>197</v>
      </c>
      <c r="C28" s="44" t="s">
        <v>160</v>
      </c>
      <c r="D28" s="44" t="s">
        <v>244</v>
      </c>
      <c r="E28" s="46" t="s">
        <v>288</v>
      </c>
    </row>
    <row r="29" spans="1:5" ht="19" x14ac:dyDescent="0.25">
      <c r="A29" s="44" t="s">
        <v>111</v>
      </c>
      <c r="B29" s="44" t="s">
        <v>218</v>
      </c>
      <c r="C29" s="44" t="s">
        <v>161</v>
      </c>
      <c r="D29" s="44" t="s">
        <v>289</v>
      </c>
      <c r="E29" s="46" t="s">
        <v>290</v>
      </c>
    </row>
    <row r="30" spans="1:5" ht="19" x14ac:dyDescent="0.25">
      <c r="A30" s="44" t="s">
        <v>112</v>
      </c>
      <c r="B30" s="44" t="s">
        <v>219</v>
      </c>
      <c r="C30" s="44" t="s">
        <v>162</v>
      </c>
      <c r="D30" s="44" t="s">
        <v>291</v>
      </c>
      <c r="E30" s="46" t="s">
        <v>292</v>
      </c>
    </row>
    <row r="31" spans="1:5" ht="19" x14ac:dyDescent="0.25">
      <c r="A31" s="44" t="s">
        <v>293</v>
      </c>
      <c r="B31" s="44" t="s">
        <v>220</v>
      </c>
      <c r="C31" s="44" t="s">
        <v>185</v>
      </c>
      <c r="D31" s="44" t="s">
        <v>286</v>
      </c>
      <c r="E31" s="46" t="s">
        <v>294</v>
      </c>
    </row>
    <row r="32" spans="1:5" ht="19" x14ac:dyDescent="0.25">
      <c r="A32" s="44" t="s">
        <v>295</v>
      </c>
      <c r="B32" s="44" t="s">
        <v>221</v>
      </c>
      <c r="C32" s="44" t="s">
        <v>185</v>
      </c>
      <c r="D32" s="44" t="s">
        <v>296</v>
      </c>
      <c r="E32" s="46" t="s">
        <v>297</v>
      </c>
    </row>
    <row r="33" spans="1:5" ht="19" x14ac:dyDescent="0.25">
      <c r="A33" s="44" t="s">
        <v>298</v>
      </c>
      <c r="B33" s="44" t="s">
        <v>222</v>
      </c>
      <c r="C33" s="44" t="s">
        <v>185</v>
      </c>
      <c r="D33" s="44" t="s">
        <v>299</v>
      </c>
      <c r="E33" s="46" t="s">
        <v>300</v>
      </c>
    </row>
    <row r="34" spans="1:5" ht="19" x14ac:dyDescent="0.25">
      <c r="A34" s="44" t="s">
        <v>113</v>
      </c>
      <c r="B34" s="44" t="s">
        <v>223</v>
      </c>
      <c r="C34" s="44" t="s">
        <v>151</v>
      </c>
      <c r="D34" s="44" t="s">
        <v>248</v>
      </c>
      <c r="E34" s="46" t="s">
        <v>301</v>
      </c>
    </row>
    <row r="35" spans="1:5" ht="19" x14ac:dyDescent="0.25">
      <c r="A35" s="44" t="s">
        <v>302</v>
      </c>
      <c r="B35" s="44" t="s">
        <v>224</v>
      </c>
      <c r="C35" s="44" t="s">
        <v>185</v>
      </c>
      <c r="D35" s="44" t="s">
        <v>268</v>
      </c>
      <c r="E35" s="46" t="s">
        <v>303</v>
      </c>
    </row>
    <row r="36" spans="1:5" ht="19" x14ac:dyDescent="0.25">
      <c r="A36" s="44" t="s">
        <v>114</v>
      </c>
      <c r="B36" s="44" t="s">
        <v>209</v>
      </c>
      <c r="C36" s="44" t="s">
        <v>163</v>
      </c>
      <c r="D36" s="44" t="s">
        <v>304</v>
      </c>
      <c r="E36" s="46" t="s">
        <v>305</v>
      </c>
    </row>
    <row r="37" spans="1:5" ht="19" x14ac:dyDescent="0.25">
      <c r="A37" s="44" t="s">
        <v>115</v>
      </c>
      <c r="B37" s="44" t="s">
        <v>199</v>
      </c>
      <c r="C37" s="44" t="s">
        <v>164</v>
      </c>
      <c r="D37" s="44" t="s">
        <v>306</v>
      </c>
      <c r="E37" s="46" t="s">
        <v>307</v>
      </c>
    </row>
    <row r="38" spans="1:5" ht="19" x14ac:dyDescent="0.25">
      <c r="A38" s="44" t="s">
        <v>308</v>
      </c>
      <c r="B38" s="44" t="s">
        <v>220</v>
      </c>
      <c r="C38" s="44" t="s">
        <v>185</v>
      </c>
      <c r="D38" s="44" t="s">
        <v>286</v>
      </c>
      <c r="E38" s="46" t="s">
        <v>309</v>
      </c>
    </row>
    <row r="39" spans="1:5" ht="19" x14ac:dyDescent="0.25">
      <c r="A39" s="44" t="s">
        <v>116</v>
      </c>
      <c r="B39" s="44" t="s">
        <v>213</v>
      </c>
      <c r="C39" s="44" t="s">
        <v>165</v>
      </c>
      <c r="D39" s="44" t="s">
        <v>248</v>
      </c>
      <c r="E39" s="46" t="s">
        <v>310</v>
      </c>
    </row>
    <row r="40" spans="1:5" ht="19" x14ac:dyDescent="0.25">
      <c r="A40" s="44" t="s">
        <v>117</v>
      </c>
      <c r="B40" s="44" t="s">
        <v>197</v>
      </c>
      <c r="C40" s="44" t="s">
        <v>166</v>
      </c>
      <c r="D40" s="44" t="s">
        <v>244</v>
      </c>
      <c r="E40" s="46" t="s">
        <v>311</v>
      </c>
    </row>
    <row r="41" spans="1:5" ht="19" x14ac:dyDescent="0.25">
      <c r="A41" s="44" t="s">
        <v>118</v>
      </c>
      <c r="B41" s="44" t="s">
        <v>210</v>
      </c>
      <c r="C41" s="44" t="s">
        <v>167</v>
      </c>
      <c r="D41" s="44" t="s">
        <v>289</v>
      </c>
      <c r="E41" s="46" t="s">
        <v>312</v>
      </c>
    </row>
    <row r="42" spans="1:5" ht="19" x14ac:dyDescent="0.25">
      <c r="A42" s="44" t="s">
        <v>119</v>
      </c>
      <c r="B42" s="44" t="s">
        <v>211</v>
      </c>
      <c r="C42" s="44" t="s">
        <v>148</v>
      </c>
      <c r="D42" s="44" t="s">
        <v>248</v>
      </c>
      <c r="E42" s="46" t="s">
        <v>267</v>
      </c>
    </row>
    <row r="43" spans="1:5" ht="19" x14ac:dyDescent="0.25">
      <c r="A43" s="44" t="s">
        <v>120</v>
      </c>
      <c r="B43" s="44" t="s">
        <v>199</v>
      </c>
      <c r="C43" s="44" t="s">
        <v>168</v>
      </c>
      <c r="D43" s="44" t="s">
        <v>264</v>
      </c>
      <c r="E43" s="46" t="s">
        <v>313</v>
      </c>
    </row>
    <row r="44" spans="1:5" ht="19" x14ac:dyDescent="0.25">
      <c r="A44" s="44" t="s">
        <v>121</v>
      </c>
      <c r="B44" s="44" t="s">
        <v>203</v>
      </c>
      <c r="C44" s="44" t="s">
        <v>169</v>
      </c>
      <c r="D44" s="44" t="s">
        <v>257</v>
      </c>
      <c r="E44" s="46" t="s">
        <v>314</v>
      </c>
    </row>
    <row r="45" spans="1:5" ht="19" x14ac:dyDescent="0.25">
      <c r="A45" s="44" t="s">
        <v>122</v>
      </c>
      <c r="B45" s="44" t="s">
        <v>196</v>
      </c>
      <c r="C45" s="44" t="s">
        <v>170</v>
      </c>
      <c r="D45" s="44" t="s">
        <v>241</v>
      </c>
      <c r="E45" s="46" t="s">
        <v>315</v>
      </c>
    </row>
    <row r="46" spans="1:5" ht="19" x14ac:dyDescent="0.25">
      <c r="A46" s="44" t="s">
        <v>123</v>
      </c>
      <c r="B46" s="44" t="s">
        <v>225</v>
      </c>
      <c r="C46" s="44" t="s">
        <v>144</v>
      </c>
      <c r="D46" s="44" t="s">
        <v>241</v>
      </c>
      <c r="E46" s="46" t="s">
        <v>316</v>
      </c>
    </row>
    <row r="47" spans="1:5" ht="19" x14ac:dyDescent="0.25">
      <c r="A47" s="44" t="s">
        <v>124</v>
      </c>
      <c r="B47" s="44" t="s">
        <v>226</v>
      </c>
      <c r="C47" s="44" t="s">
        <v>171</v>
      </c>
      <c r="D47" s="44" t="s">
        <v>317</v>
      </c>
      <c r="E47" s="46" t="s">
        <v>318</v>
      </c>
    </row>
    <row r="48" spans="1:5" ht="19" x14ac:dyDescent="0.25">
      <c r="A48" s="44" t="s">
        <v>125</v>
      </c>
      <c r="B48" s="44" t="s">
        <v>215</v>
      </c>
      <c r="C48" s="44" t="s">
        <v>172</v>
      </c>
      <c r="D48" s="44" t="s">
        <v>275</v>
      </c>
      <c r="E48" s="46" t="s">
        <v>319</v>
      </c>
    </row>
    <row r="49" spans="1:5" ht="19" x14ac:dyDescent="0.25">
      <c r="A49" s="44" t="s">
        <v>320</v>
      </c>
      <c r="B49" s="44" t="s">
        <v>227</v>
      </c>
      <c r="C49" s="44" t="s">
        <v>185</v>
      </c>
      <c r="D49" s="44" t="s">
        <v>321</v>
      </c>
      <c r="E49" s="46" t="s">
        <v>322</v>
      </c>
    </row>
    <row r="50" spans="1:5" ht="19" x14ac:dyDescent="0.25">
      <c r="A50" s="44" t="s">
        <v>342</v>
      </c>
      <c r="B50" s="44" t="s">
        <v>213</v>
      </c>
      <c r="C50" s="44" t="s">
        <v>173</v>
      </c>
      <c r="D50" s="44" t="s">
        <v>248</v>
      </c>
      <c r="E50" s="46" t="s">
        <v>323</v>
      </c>
    </row>
    <row r="51" spans="1:5" ht="19" x14ac:dyDescent="0.25">
      <c r="A51" s="44" t="s">
        <v>126</v>
      </c>
      <c r="B51" s="44" t="s">
        <v>228</v>
      </c>
      <c r="C51" s="44" t="s">
        <v>174</v>
      </c>
      <c r="D51" s="44" t="s">
        <v>244</v>
      </c>
      <c r="E51" s="46" t="s">
        <v>324</v>
      </c>
    </row>
    <row r="52" spans="1:5" ht="19" x14ac:dyDescent="0.25">
      <c r="A52" s="44" t="s">
        <v>343</v>
      </c>
      <c r="B52" s="44" t="s">
        <v>214</v>
      </c>
      <c r="C52" s="44" t="s">
        <v>159</v>
      </c>
      <c r="D52" s="44" t="s">
        <v>286</v>
      </c>
      <c r="E52" s="46" t="s">
        <v>287</v>
      </c>
    </row>
    <row r="53" spans="1:5" ht="19" x14ac:dyDescent="0.25">
      <c r="A53" s="44" t="s">
        <v>127</v>
      </c>
      <c r="B53" s="44" t="s">
        <v>210</v>
      </c>
      <c r="C53" s="44" t="s">
        <v>175</v>
      </c>
      <c r="D53" s="44" t="s">
        <v>268</v>
      </c>
      <c r="E53" s="46" t="s">
        <v>325</v>
      </c>
    </row>
    <row r="54" spans="1:5" ht="19" x14ac:dyDescent="0.25">
      <c r="A54" s="44" t="s">
        <v>128</v>
      </c>
      <c r="B54" s="44" t="s">
        <v>229</v>
      </c>
      <c r="C54" s="44" t="s">
        <v>176</v>
      </c>
      <c r="D54" s="44" t="s">
        <v>252</v>
      </c>
      <c r="E54" s="46" t="s">
        <v>326</v>
      </c>
    </row>
    <row r="55" spans="1:5" ht="19" x14ac:dyDescent="0.25">
      <c r="A55" s="44" t="s">
        <v>129</v>
      </c>
      <c r="B55" s="44" t="s">
        <v>214</v>
      </c>
      <c r="C55" s="44" t="s">
        <v>177</v>
      </c>
      <c r="D55" s="44" t="s">
        <v>289</v>
      </c>
      <c r="E55" s="46" t="s">
        <v>327</v>
      </c>
    </row>
    <row r="56" spans="1:5" ht="19" x14ac:dyDescent="0.25">
      <c r="A56" s="44" t="s">
        <v>130</v>
      </c>
      <c r="B56" s="44" t="s">
        <v>230</v>
      </c>
      <c r="C56" s="44" t="s">
        <v>178</v>
      </c>
      <c r="D56" s="44" t="s">
        <v>244</v>
      </c>
      <c r="E56" s="46" t="s">
        <v>328</v>
      </c>
    </row>
    <row r="57" spans="1:5" ht="19" x14ac:dyDescent="0.25">
      <c r="A57" s="44" t="s">
        <v>131</v>
      </c>
      <c r="B57" s="44" t="s">
        <v>231</v>
      </c>
      <c r="C57" s="44" t="s">
        <v>179</v>
      </c>
      <c r="D57" s="44" t="s">
        <v>281</v>
      </c>
      <c r="E57" s="46" t="s">
        <v>329</v>
      </c>
    </row>
    <row r="58" spans="1:5" ht="19" x14ac:dyDescent="0.25">
      <c r="A58" s="44" t="s">
        <v>330</v>
      </c>
      <c r="B58" s="44" t="s">
        <v>237</v>
      </c>
      <c r="C58" s="44" t="s">
        <v>185</v>
      </c>
      <c r="D58" s="44" t="s">
        <v>331</v>
      </c>
      <c r="E58" s="46" t="s">
        <v>332</v>
      </c>
    </row>
    <row r="59" spans="1:5" ht="19" x14ac:dyDescent="0.25">
      <c r="A59" s="44" t="s">
        <v>132</v>
      </c>
      <c r="B59" s="44" t="s">
        <v>201</v>
      </c>
      <c r="C59" s="44" t="s">
        <v>180</v>
      </c>
      <c r="D59" s="44" t="s">
        <v>257</v>
      </c>
      <c r="E59" s="46" t="s">
        <v>333</v>
      </c>
    </row>
    <row r="60" spans="1:5" ht="19" x14ac:dyDescent="0.25">
      <c r="A60" s="44" t="s">
        <v>136</v>
      </c>
      <c r="B60" s="44" t="s">
        <v>214</v>
      </c>
      <c r="C60" s="44" t="s">
        <v>181</v>
      </c>
      <c r="D60" s="44" t="s">
        <v>275</v>
      </c>
      <c r="E60" s="46" t="s">
        <v>334</v>
      </c>
    </row>
    <row r="61" spans="1:5" ht="19" x14ac:dyDescent="0.25">
      <c r="A61" s="44" t="s">
        <v>335</v>
      </c>
      <c r="B61" s="44" t="s">
        <v>232</v>
      </c>
      <c r="C61" s="44" t="s">
        <v>185</v>
      </c>
      <c r="D61" s="44" t="s">
        <v>291</v>
      </c>
      <c r="E61" s="46" t="s">
        <v>336</v>
      </c>
    </row>
    <row r="62" spans="1:5" ht="19" x14ac:dyDescent="0.25">
      <c r="A62" s="44" t="s">
        <v>133</v>
      </c>
      <c r="B62" s="44" t="s">
        <v>199</v>
      </c>
      <c r="C62" s="44" t="s">
        <v>182</v>
      </c>
      <c r="D62" s="44" t="s">
        <v>264</v>
      </c>
      <c r="E62" s="46" t="s">
        <v>265</v>
      </c>
    </row>
    <row r="63" spans="1:5" ht="19" x14ac:dyDescent="0.25">
      <c r="A63" s="44" t="s">
        <v>134</v>
      </c>
      <c r="B63" s="44" t="s">
        <v>205</v>
      </c>
      <c r="C63" s="44" t="s">
        <v>183</v>
      </c>
      <c r="D63" s="44" t="s">
        <v>241</v>
      </c>
      <c r="E63" s="46" t="s">
        <v>337</v>
      </c>
    </row>
    <row r="64" spans="1:5" ht="19" x14ac:dyDescent="0.25">
      <c r="A64" s="44" t="s">
        <v>135</v>
      </c>
      <c r="B64" s="44" t="s">
        <v>230</v>
      </c>
      <c r="C64" s="44" t="s">
        <v>184</v>
      </c>
      <c r="D64" s="44" t="s">
        <v>338</v>
      </c>
      <c r="E64" s="46" t="s">
        <v>339</v>
      </c>
    </row>
    <row r="65" spans="1:5" ht="19" x14ac:dyDescent="0.25">
      <c r="A65" s="44" t="s">
        <v>238</v>
      </c>
      <c r="B65" s="44" t="s">
        <v>236</v>
      </c>
      <c r="C65" s="44" t="s">
        <v>235</v>
      </c>
      <c r="D65" s="44" t="s">
        <v>252</v>
      </c>
      <c r="E65" s="44" t="s">
        <v>344</v>
      </c>
    </row>
    <row r="66" spans="1:5" ht="19" x14ac:dyDescent="0.25">
      <c r="A66" s="44" t="s">
        <v>347</v>
      </c>
      <c r="B66" s="44" t="s">
        <v>348</v>
      </c>
      <c r="C66" s="44" t="s">
        <v>346</v>
      </c>
      <c r="D66" s="44" t="s">
        <v>345</v>
      </c>
      <c r="E66" t="s">
        <v>346</v>
      </c>
    </row>
    <row r="67" spans="1:5" ht="20" x14ac:dyDescent="0.2">
      <c r="A67" s="40" t="s">
        <v>450</v>
      </c>
      <c r="B67" s="41" t="s">
        <v>497</v>
      </c>
      <c r="D67" s="42" t="s">
        <v>257</v>
      </c>
      <c r="E67" s="43" t="s">
        <v>451</v>
      </c>
    </row>
    <row r="68" spans="1:5" ht="20" x14ac:dyDescent="0.2">
      <c r="A68" s="40" t="s">
        <v>472</v>
      </c>
      <c r="B68" s="41" t="s">
        <v>498</v>
      </c>
      <c r="D68" s="42" t="s">
        <v>241</v>
      </c>
      <c r="E68" s="43" t="s">
        <v>451</v>
      </c>
    </row>
    <row r="69" spans="1:5" ht="20" x14ac:dyDescent="0.2">
      <c r="A69" s="40" t="s">
        <v>243</v>
      </c>
      <c r="B69" s="41" t="s">
        <v>509</v>
      </c>
      <c r="D69" s="42" t="s">
        <v>244</v>
      </c>
      <c r="E69" s="43" t="s">
        <v>358</v>
      </c>
    </row>
    <row r="70" spans="1:5" ht="20" x14ac:dyDescent="0.2">
      <c r="A70" s="40" t="s">
        <v>476</v>
      </c>
      <c r="B70" s="41" t="s">
        <v>499</v>
      </c>
      <c r="D70" s="42" t="s">
        <v>252</v>
      </c>
      <c r="E70" s="43" t="s">
        <v>477</v>
      </c>
    </row>
    <row r="71" spans="1:5" ht="20" x14ac:dyDescent="0.2">
      <c r="A71" s="40" t="s">
        <v>480</v>
      </c>
      <c r="B71" s="41" t="s">
        <v>497</v>
      </c>
      <c r="D71" s="42" t="s">
        <v>257</v>
      </c>
      <c r="E71" s="43" t="s">
        <v>481</v>
      </c>
    </row>
    <row r="72" spans="1:5" ht="20" x14ac:dyDescent="0.2">
      <c r="A72" s="40" t="s">
        <v>389</v>
      </c>
      <c r="B72" s="41" t="s">
        <v>500</v>
      </c>
      <c r="D72" s="42" t="s">
        <v>248</v>
      </c>
      <c r="E72" s="43" t="s">
        <v>390</v>
      </c>
    </row>
    <row r="73" spans="1:5" ht="20" x14ac:dyDescent="0.2">
      <c r="A73" s="40" t="s">
        <v>466</v>
      </c>
      <c r="B73" s="41" t="s">
        <v>510</v>
      </c>
      <c r="D73" s="42" t="s">
        <v>317</v>
      </c>
      <c r="E73" s="43" t="s">
        <v>467</v>
      </c>
    </row>
    <row r="74" spans="1:5" ht="20" x14ac:dyDescent="0.2">
      <c r="A74" s="40" t="s">
        <v>356</v>
      </c>
      <c r="B74" s="41" t="s">
        <v>511</v>
      </c>
      <c r="D74" s="42" t="s">
        <v>284</v>
      </c>
      <c r="E74" s="43" t="s">
        <v>357</v>
      </c>
    </row>
    <row r="75" spans="1:5" ht="20" x14ac:dyDescent="0.2">
      <c r="A75" s="40" t="s">
        <v>460</v>
      </c>
      <c r="B75" s="41" t="s">
        <v>501</v>
      </c>
      <c r="D75" s="42" t="s">
        <v>268</v>
      </c>
      <c r="E75" s="43" t="s">
        <v>461</v>
      </c>
    </row>
    <row r="76" spans="1:5" ht="20" x14ac:dyDescent="0.2">
      <c r="A76" s="40" t="s">
        <v>435</v>
      </c>
      <c r="B76" s="41" t="s">
        <v>512</v>
      </c>
      <c r="D76" s="42" t="s">
        <v>338</v>
      </c>
      <c r="E76" s="43" t="s">
        <v>436</v>
      </c>
    </row>
    <row r="77" spans="1:5" ht="20" x14ac:dyDescent="0.2">
      <c r="A77" s="40" t="s">
        <v>376</v>
      </c>
      <c r="B77" s="41" t="s">
        <v>498</v>
      </c>
      <c r="D77" s="42" t="s">
        <v>257</v>
      </c>
      <c r="E77" s="43" t="s">
        <v>377</v>
      </c>
    </row>
    <row r="78" spans="1:5" ht="20" x14ac:dyDescent="0.2">
      <c r="A78" s="40" t="s">
        <v>444</v>
      </c>
      <c r="B78" s="41" t="s">
        <v>511</v>
      </c>
      <c r="D78" s="42" t="s">
        <v>275</v>
      </c>
      <c r="E78" s="43" t="s">
        <v>445</v>
      </c>
    </row>
    <row r="79" spans="1:5" ht="20" x14ac:dyDescent="0.2">
      <c r="A79" s="40" t="s">
        <v>418</v>
      </c>
      <c r="B79" s="41" t="s">
        <v>513</v>
      </c>
      <c r="D79" s="42" t="s">
        <v>338</v>
      </c>
      <c r="E79" s="43" t="s">
        <v>419</v>
      </c>
    </row>
    <row r="80" spans="1:5" ht="20" x14ac:dyDescent="0.2">
      <c r="A80" s="40" t="s">
        <v>470</v>
      </c>
      <c r="B80" s="41" t="s">
        <v>498</v>
      </c>
      <c r="D80" s="42" t="s">
        <v>241</v>
      </c>
      <c r="E80" s="43" t="s">
        <v>471</v>
      </c>
    </row>
    <row r="81" spans="1:5" ht="20" x14ac:dyDescent="0.2">
      <c r="A81" s="40" t="s">
        <v>415</v>
      </c>
      <c r="B81" s="41" t="s">
        <v>502</v>
      </c>
      <c r="D81" s="42" t="s">
        <v>268</v>
      </c>
      <c r="E81" s="43" t="s">
        <v>416</v>
      </c>
    </row>
    <row r="82" spans="1:5" ht="20" x14ac:dyDescent="0.2">
      <c r="A82" s="40" t="s">
        <v>478</v>
      </c>
      <c r="B82" s="41" t="s">
        <v>498</v>
      </c>
      <c r="D82" s="42" t="s">
        <v>241</v>
      </c>
      <c r="E82" s="43" t="s">
        <v>479</v>
      </c>
    </row>
    <row r="83" spans="1:5" ht="20" x14ac:dyDescent="0.2">
      <c r="A83" s="40" t="s">
        <v>405</v>
      </c>
      <c r="B83" s="41" t="s">
        <v>514</v>
      </c>
      <c r="D83" s="42" t="s">
        <v>244</v>
      </c>
      <c r="E83" s="43" t="s">
        <v>406</v>
      </c>
    </row>
    <row r="84" spans="1:5" ht="20" x14ac:dyDescent="0.2">
      <c r="A84" s="40" t="s">
        <v>441</v>
      </c>
      <c r="B84" s="41" t="s">
        <v>511</v>
      </c>
      <c r="D84" s="42" t="s">
        <v>244</v>
      </c>
      <c r="E84" s="43" t="s">
        <v>442</v>
      </c>
    </row>
    <row r="85" spans="1:5" ht="20" x14ac:dyDescent="0.2">
      <c r="A85" s="40" t="s">
        <v>473</v>
      </c>
      <c r="B85" s="41" t="s">
        <v>503</v>
      </c>
      <c r="D85" s="42" t="s">
        <v>270</v>
      </c>
      <c r="E85" s="43" t="s">
        <v>474</v>
      </c>
    </row>
    <row r="86" spans="1:5" ht="20" x14ac:dyDescent="0.2">
      <c r="A86" s="40" t="s">
        <v>417</v>
      </c>
      <c r="B86" s="41" t="s">
        <v>503</v>
      </c>
      <c r="D86" s="42" t="s">
        <v>270</v>
      </c>
      <c r="E86" s="43" t="s">
        <v>267</v>
      </c>
    </row>
    <row r="87" spans="1:5" ht="20" x14ac:dyDescent="0.2">
      <c r="A87" s="40" t="s">
        <v>437</v>
      </c>
      <c r="B87" s="41" t="s">
        <v>503</v>
      </c>
      <c r="D87" s="42" t="s">
        <v>270</v>
      </c>
      <c r="E87" s="43" t="s">
        <v>267</v>
      </c>
    </row>
    <row r="88" spans="1:5" ht="20" x14ac:dyDescent="0.2">
      <c r="A88" s="40" t="s">
        <v>446</v>
      </c>
      <c r="B88" s="41" t="s">
        <v>515</v>
      </c>
      <c r="D88" s="42" t="s">
        <v>299</v>
      </c>
      <c r="E88" s="43" t="s">
        <v>447</v>
      </c>
    </row>
    <row r="89" spans="1:5" ht="20" x14ac:dyDescent="0.2">
      <c r="A89" s="40" t="s">
        <v>454</v>
      </c>
      <c r="B89" s="41" t="s">
        <v>502</v>
      </c>
      <c r="D89" s="42" t="s">
        <v>275</v>
      </c>
      <c r="E89" s="43" t="s">
        <v>455</v>
      </c>
    </row>
    <row r="90" spans="1:5" ht="20" x14ac:dyDescent="0.2">
      <c r="A90" s="40" t="s">
        <v>493</v>
      </c>
      <c r="B90" s="41" t="s">
        <v>498</v>
      </c>
      <c r="D90" s="42" t="s">
        <v>241</v>
      </c>
      <c r="E90" s="43" t="s">
        <v>494</v>
      </c>
    </row>
    <row r="91" spans="1:5" ht="20" x14ac:dyDescent="0.2">
      <c r="A91" s="40" t="s">
        <v>385</v>
      </c>
      <c r="B91" s="41" t="s">
        <v>515</v>
      </c>
      <c r="D91" s="42" t="s">
        <v>299</v>
      </c>
      <c r="E91" s="43" t="s">
        <v>386</v>
      </c>
    </row>
    <row r="92" spans="1:5" ht="20" x14ac:dyDescent="0.2">
      <c r="A92" s="40" t="s">
        <v>422</v>
      </c>
      <c r="B92" s="41" t="s">
        <v>501</v>
      </c>
      <c r="D92" s="42" t="s">
        <v>268</v>
      </c>
      <c r="E92" s="43" t="s">
        <v>423</v>
      </c>
    </row>
    <row r="93" spans="1:5" ht="20" x14ac:dyDescent="0.2">
      <c r="A93" s="40" t="s">
        <v>456</v>
      </c>
      <c r="B93" s="41" t="s">
        <v>515</v>
      </c>
      <c r="D93" s="42" t="s">
        <v>299</v>
      </c>
      <c r="E93" s="43" t="s">
        <v>457</v>
      </c>
    </row>
    <row r="94" spans="1:5" ht="20" x14ac:dyDescent="0.2">
      <c r="A94" s="40" t="s">
        <v>430</v>
      </c>
      <c r="B94" s="41" t="s">
        <v>510</v>
      </c>
      <c r="D94" s="42" t="s">
        <v>244</v>
      </c>
      <c r="E94" s="43" t="s">
        <v>431</v>
      </c>
    </row>
    <row r="95" spans="1:5" ht="20" x14ac:dyDescent="0.2">
      <c r="A95" s="40" t="s">
        <v>371</v>
      </c>
      <c r="B95" s="41" t="s">
        <v>501</v>
      </c>
      <c r="D95" s="42" t="s">
        <v>268</v>
      </c>
      <c r="E95" s="43" t="s">
        <v>372</v>
      </c>
    </row>
    <row r="96" spans="1:5" ht="20" x14ac:dyDescent="0.2">
      <c r="A96" s="40" t="s">
        <v>381</v>
      </c>
      <c r="B96" s="41" t="s">
        <v>498</v>
      </c>
      <c r="D96" s="42" t="s">
        <v>241</v>
      </c>
      <c r="E96" s="43" t="s">
        <v>382</v>
      </c>
    </row>
    <row r="97" spans="1:5" ht="20" x14ac:dyDescent="0.2">
      <c r="A97" s="40" t="s">
        <v>432</v>
      </c>
      <c r="B97" s="41" t="s">
        <v>497</v>
      </c>
      <c r="D97" s="42" t="s">
        <v>257</v>
      </c>
      <c r="E97" s="43" t="s">
        <v>433</v>
      </c>
    </row>
    <row r="98" spans="1:5" ht="20" x14ac:dyDescent="0.2">
      <c r="A98" s="40" t="s">
        <v>395</v>
      </c>
      <c r="B98" s="41" t="s">
        <v>503</v>
      </c>
      <c r="D98" s="42" t="s">
        <v>270</v>
      </c>
      <c r="E98" s="43" t="s">
        <v>396</v>
      </c>
    </row>
    <row r="99" spans="1:5" ht="20" x14ac:dyDescent="0.2">
      <c r="A99" s="40" t="s">
        <v>468</v>
      </c>
      <c r="B99" s="41" t="s">
        <v>498</v>
      </c>
      <c r="D99" s="42" t="s">
        <v>264</v>
      </c>
      <c r="E99" s="43" t="s">
        <v>469</v>
      </c>
    </row>
    <row r="100" spans="1:5" ht="20" x14ac:dyDescent="0.2">
      <c r="A100" s="40" t="s">
        <v>458</v>
      </c>
      <c r="B100" s="41" t="s">
        <v>503</v>
      </c>
      <c r="D100" s="42" t="s">
        <v>270</v>
      </c>
      <c r="E100" s="43" t="s">
        <v>459</v>
      </c>
    </row>
    <row r="101" spans="1:5" ht="20" x14ac:dyDescent="0.2">
      <c r="A101" s="40" t="s">
        <v>413</v>
      </c>
      <c r="B101" s="41" t="s">
        <v>512</v>
      </c>
      <c r="D101" s="42" t="s">
        <v>291</v>
      </c>
      <c r="E101" s="43" t="s">
        <v>414</v>
      </c>
    </row>
    <row r="102" spans="1:5" ht="20" x14ac:dyDescent="0.2">
      <c r="A102" s="40" t="s">
        <v>399</v>
      </c>
      <c r="B102" s="41" t="s">
        <v>501</v>
      </c>
      <c r="D102" s="42" t="s">
        <v>268</v>
      </c>
      <c r="E102" s="43" t="s">
        <v>400</v>
      </c>
    </row>
    <row r="103" spans="1:5" ht="20" x14ac:dyDescent="0.2">
      <c r="A103" s="40" t="s">
        <v>522</v>
      </c>
      <c r="B103" s="41" t="s">
        <v>510</v>
      </c>
      <c r="D103" s="42" t="s">
        <v>317</v>
      </c>
      <c r="E103" s="43" t="s">
        <v>287</v>
      </c>
    </row>
    <row r="104" spans="1:5" ht="20" x14ac:dyDescent="0.2">
      <c r="A104" s="40" t="s">
        <v>521</v>
      </c>
      <c r="B104" s="41" t="s">
        <v>509</v>
      </c>
      <c r="D104" s="42" t="s">
        <v>244</v>
      </c>
      <c r="E104" s="43" t="s">
        <v>287</v>
      </c>
    </row>
    <row r="105" spans="1:5" ht="20" x14ac:dyDescent="0.2">
      <c r="A105" s="40" t="s">
        <v>353</v>
      </c>
      <c r="B105" s="41" t="s">
        <v>498</v>
      </c>
      <c r="D105" s="42" t="s">
        <v>264</v>
      </c>
      <c r="E105" s="43" t="s">
        <v>354</v>
      </c>
    </row>
    <row r="106" spans="1:5" ht="20" x14ac:dyDescent="0.2">
      <c r="A106" s="40" t="s">
        <v>411</v>
      </c>
      <c r="B106" s="41" t="s">
        <v>498</v>
      </c>
      <c r="D106" s="42" t="s">
        <v>241</v>
      </c>
      <c r="E106" s="42" t="s">
        <v>412</v>
      </c>
    </row>
    <row r="107" spans="1:5" ht="20" x14ac:dyDescent="0.2">
      <c r="A107" s="40" t="s">
        <v>486</v>
      </c>
      <c r="B107" s="41" t="s">
        <v>498</v>
      </c>
      <c r="D107" s="42" t="s">
        <v>241</v>
      </c>
      <c r="E107" s="43" t="s">
        <v>487</v>
      </c>
    </row>
    <row r="108" spans="1:5" ht="20" x14ac:dyDescent="0.2">
      <c r="A108" s="40" t="s">
        <v>368</v>
      </c>
      <c r="B108" s="41" t="s">
        <v>504</v>
      </c>
      <c r="D108" s="42" t="s">
        <v>286</v>
      </c>
      <c r="E108" s="43" t="s">
        <v>369</v>
      </c>
    </row>
    <row r="109" spans="1:5" ht="20" x14ac:dyDescent="0.2">
      <c r="A109" s="40" t="s">
        <v>403</v>
      </c>
      <c r="B109" s="41" t="s">
        <v>510</v>
      </c>
      <c r="D109" s="42" t="s">
        <v>317</v>
      </c>
      <c r="E109" s="43" t="s">
        <v>404</v>
      </c>
    </row>
    <row r="110" spans="1:5" ht="20" x14ac:dyDescent="0.2">
      <c r="A110" s="40" t="s">
        <v>440</v>
      </c>
      <c r="B110" s="41" t="s">
        <v>510</v>
      </c>
      <c r="D110" s="42" t="s">
        <v>317</v>
      </c>
      <c r="E110" s="43" t="s">
        <v>404</v>
      </c>
    </row>
    <row r="111" spans="1:5" ht="20" x14ac:dyDescent="0.2">
      <c r="A111" s="40" t="s">
        <v>438</v>
      </c>
      <c r="B111" s="41" t="s">
        <v>500</v>
      </c>
      <c r="D111" s="42" t="s">
        <v>248</v>
      </c>
      <c r="E111" s="43" t="s">
        <v>439</v>
      </c>
    </row>
    <row r="112" spans="1:5" ht="20" x14ac:dyDescent="0.2">
      <c r="A112" s="40" t="s">
        <v>366</v>
      </c>
      <c r="B112" s="41" t="s">
        <v>520</v>
      </c>
      <c r="D112" s="42" t="s">
        <v>241</v>
      </c>
      <c r="E112" s="42" t="s">
        <v>367</v>
      </c>
    </row>
    <row r="113" spans="1:5" ht="20" x14ac:dyDescent="0.2">
      <c r="A113" s="40" t="s">
        <v>96</v>
      </c>
      <c r="B113" s="41" t="s">
        <v>500</v>
      </c>
      <c r="D113" s="42" t="s">
        <v>259</v>
      </c>
      <c r="E113" s="42" t="s">
        <v>367</v>
      </c>
    </row>
    <row r="114" spans="1:5" ht="20" x14ac:dyDescent="0.2">
      <c r="A114" s="40" t="s">
        <v>449</v>
      </c>
      <c r="B114" s="41" t="s">
        <v>498</v>
      </c>
      <c r="D114" s="42" t="s">
        <v>241</v>
      </c>
      <c r="E114" s="42" t="s">
        <v>367</v>
      </c>
    </row>
    <row r="115" spans="1:5" ht="20" x14ac:dyDescent="0.2">
      <c r="A115" s="40" t="s">
        <v>475</v>
      </c>
      <c r="B115" s="41" t="s">
        <v>500</v>
      </c>
      <c r="D115" s="42" t="s">
        <v>248</v>
      </c>
      <c r="E115" s="42" t="s">
        <v>367</v>
      </c>
    </row>
    <row r="116" spans="1:5" ht="20" x14ac:dyDescent="0.2">
      <c r="A116" s="40" t="s">
        <v>424</v>
      </c>
      <c r="B116" s="41" t="s">
        <v>500</v>
      </c>
      <c r="D116" s="42" t="s">
        <v>248</v>
      </c>
      <c r="E116" s="42" t="s">
        <v>425</v>
      </c>
    </row>
    <row r="117" spans="1:5" ht="20" x14ac:dyDescent="0.2">
      <c r="A117" s="40" t="s">
        <v>91</v>
      </c>
      <c r="B117" s="41" t="s">
        <v>498</v>
      </c>
      <c r="D117" s="42" t="s">
        <v>241</v>
      </c>
      <c r="E117" s="42" t="s">
        <v>355</v>
      </c>
    </row>
    <row r="118" spans="1:5" ht="20" x14ac:dyDescent="0.2">
      <c r="A118" s="40" t="s">
        <v>409</v>
      </c>
      <c r="B118" s="41" t="s">
        <v>500</v>
      </c>
      <c r="D118" s="42" t="s">
        <v>248</v>
      </c>
      <c r="E118" s="42" t="s">
        <v>410</v>
      </c>
    </row>
    <row r="119" spans="1:5" ht="20" x14ac:dyDescent="0.2">
      <c r="A119" s="40" t="s">
        <v>397</v>
      </c>
      <c r="B119" s="41" t="s">
        <v>512</v>
      </c>
      <c r="D119" s="42" t="s">
        <v>519</v>
      </c>
      <c r="E119" s="43" t="s">
        <v>398</v>
      </c>
    </row>
    <row r="120" spans="1:5" ht="20" x14ac:dyDescent="0.2">
      <c r="A120" s="40" t="s">
        <v>370</v>
      </c>
      <c r="B120" s="41" t="s">
        <v>502</v>
      </c>
      <c r="D120" s="42" t="s">
        <v>284</v>
      </c>
      <c r="E120" s="43" t="s">
        <v>314</v>
      </c>
    </row>
    <row r="121" spans="1:5" ht="20" x14ac:dyDescent="0.2">
      <c r="A121" s="40" t="s">
        <v>434</v>
      </c>
      <c r="B121" s="41" t="s">
        <v>501</v>
      </c>
      <c r="D121" s="42" t="s">
        <v>268</v>
      </c>
      <c r="E121" s="43" t="s">
        <v>314</v>
      </c>
    </row>
    <row r="122" spans="1:5" ht="20" x14ac:dyDescent="0.2">
      <c r="A122" s="40" t="s">
        <v>488</v>
      </c>
      <c r="B122" s="41" t="s">
        <v>505</v>
      </c>
      <c r="D122" s="42" t="s">
        <v>264</v>
      </c>
      <c r="E122" s="43" t="s">
        <v>314</v>
      </c>
    </row>
    <row r="123" spans="1:5" ht="20" x14ac:dyDescent="0.2">
      <c r="A123" s="40" t="s">
        <v>393</v>
      </c>
      <c r="B123" s="41" t="s">
        <v>516</v>
      </c>
      <c r="D123" s="42" t="s">
        <v>244</v>
      </c>
      <c r="E123" s="43" t="s">
        <v>394</v>
      </c>
    </row>
    <row r="124" spans="1:5" ht="20" x14ac:dyDescent="0.2">
      <c r="A124" s="40" t="s">
        <v>362</v>
      </c>
      <c r="B124" s="41" t="s">
        <v>500</v>
      </c>
      <c r="D124" s="42" t="s">
        <v>248</v>
      </c>
      <c r="E124" s="43" t="s">
        <v>363</v>
      </c>
    </row>
    <row r="125" spans="1:5" ht="20" x14ac:dyDescent="0.2">
      <c r="A125" s="40" t="s">
        <v>378</v>
      </c>
      <c r="B125" s="41" t="s">
        <v>500</v>
      </c>
      <c r="D125" s="42" t="s">
        <v>278</v>
      </c>
      <c r="E125" s="43" t="s">
        <v>363</v>
      </c>
    </row>
    <row r="126" spans="1:5" ht="20" x14ac:dyDescent="0.2">
      <c r="A126" s="40" t="s">
        <v>420</v>
      </c>
      <c r="B126" s="41" t="s">
        <v>505</v>
      </c>
      <c r="D126" s="42" t="s">
        <v>264</v>
      </c>
      <c r="E126" s="43" t="s">
        <v>421</v>
      </c>
    </row>
    <row r="127" spans="1:5" ht="20" x14ac:dyDescent="0.2">
      <c r="A127" s="40" t="s">
        <v>452</v>
      </c>
      <c r="B127" s="41" t="s">
        <v>510</v>
      </c>
      <c r="D127" s="42" t="s">
        <v>244</v>
      </c>
      <c r="E127" s="43" t="s">
        <v>453</v>
      </c>
    </row>
    <row r="128" spans="1:5" ht="20" x14ac:dyDescent="0.2">
      <c r="A128" s="40" t="s">
        <v>351</v>
      </c>
      <c r="B128" s="41" t="s">
        <v>506</v>
      </c>
      <c r="D128" s="42" t="s">
        <v>275</v>
      </c>
      <c r="E128" s="43" t="s">
        <v>352</v>
      </c>
    </row>
    <row r="129" spans="1:5" ht="20" x14ac:dyDescent="0.2">
      <c r="A129" s="40" t="s">
        <v>349</v>
      </c>
      <c r="B129" s="41" t="s">
        <v>510</v>
      </c>
      <c r="D129" s="42" t="s">
        <v>244</v>
      </c>
      <c r="E129" s="43" t="s">
        <v>350</v>
      </c>
    </row>
    <row r="130" spans="1:5" ht="20" x14ac:dyDescent="0.2">
      <c r="A130" s="40" t="s">
        <v>364</v>
      </c>
      <c r="B130" s="41" t="s">
        <v>497</v>
      </c>
      <c r="D130" s="42" t="s">
        <v>257</v>
      </c>
      <c r="E130" s="43" t="s">
        <v>365</v>
      </c>
    </row>
    <row r="131" spans="1:5" ht="20" x14ac:dyDescent="0.2">
      <c r="A131" s="40" t="s">
        <v>443</v>
      </c>
      <c r="B131" s="41" t="s">
        <v>506</v>
      </c>
      <c r="D131" s="42" t="s">
        <v>284</v>
      </c>
      <c r="E131" s="43" t="s">
        <v>365</v>
      </c>
    </row>
    <row r="132" spans="1:5" ht="20" x14ac:dyDescent="0.2">
      <c r="A132" s="40" t="s">
        <v>93</v>
      </c>
      <c r="B132" s="41" t="s">
        <v>505</v>
      </c>
      <c r="D132" s="42" t="s">
        <v>248</v>
      </c>
      <c r="E132" s="42" t="s">
        <v>359</v>
      </c>
    </row>
    <row r="133" spans="1:5" ht="20" x14ac:dyDescent="0.2">
      <c r="A133" s="40" t="s">
        <v>379</v>
      </c>
      <c r="B133" s="41" t="s">
        <v>507</v>
      </c>
      <c r="D133" s="42" t="s">
        <v>264</v>
      </c>
      <c r="E133" s="43" t="s">
        <v>380</v>
      </c>
    </row>
    <row r="134" spans="1:5" ht="20" x14ac:dyDescent="0.2">
      <c r="A134" s="40" t="s">
        <v>482</v>
      </c>
      <c r="B134" s="41" t="s">
        <v>501</v>
      </c>
      <c r="D134" s="42" t="s">
        <v>252</v>
      </c>
      <c r="E134" s="43" t="s">
        <v>483</v>
      </c>
    </row>
    <row r="135" spans="1:5" ht="20" x14ac:dyDescent="0.2">
      <c r="A135" s="40" t="s">
        <v>407</v>
      </c>
      <c r="B135" s="41" t="s">
        <v>499</v>
      </c>
      <c r="D135" s="42" t="s">
        <v>252</v>
      </c>
      <c r="E135" s="43" t="s">
        <v>408</v>
      </c>
    </row>
    <row r="136" spans="1:5" ht="20" x14ac:dyDescent="0.2">
      <c r="A136" s="40" t="s">
        <v>428</v>
      </c>
      <c r="B136" s="41" t="s">
        <v>499</v>
      </c>
      <c r="D136" s="42" t="s">
        <v>252</v>
      </c>
      <c r="E136" s="43" t="s">
        <v>429</v>
      </c>
    </row>
    <row r="137" spans="1:5" ht="20" x14ac:dyDescent="0.2">
      <c r="A137" s="40" t="s">
        <v>464</v>
      </c>
      <c r="B137" s="41" t="s">
        <v>497</v>
      </c>
      <c r="D137" s="42" t="s">
        <v>257</v>
      </c>
      <c r="E137" s="43" t="s">
        <v>465</v>
      </c>
    </row>
    <row r="138" spans="1:5" ht="20" x14ac:dyDescent="0.2">
      <c r="A138" s="40" t="s">
        <v>387</v>
      </c>
      <c r="B138" s="41" t="s">
        <v>508</v>
      </c>
      <c r="D138" s="42" t="s">
        <v>257</v>
      </c>
      <c r="E138" s="43" t="s">
        <v>388</v>
      </c>
    </row>
    <row r="139" spans="1:5" ht="20" x14ac:dyDescent="0.2">
      <c r="A139" s="40" t="s">
        <v>489</v>
      </c>
      <c r="B139" s="41" t="s">
        <v>502</v>
      </c>
      <c r="D139" s="42" t="s">
        <v>289</v>
      </c>
      <c r="E139" s="43" t="s">
        <v>490</v>
      </c>
    </row>
    <row r="140" spans="1:5" ht="20" x14ac:dyDescent="0.2">
      <c r="A140" s="40" t="s">
        <v>391</v>
      </c>
      <c r="B140" s="41" t="s">
        <v>511</v>
      </c>
      <c r="D140" s="42" t="s">
        <v>284</v>
      </c>
      <c r="E140" s="43" t="s">
        <v>392</v>
      </c>
    </row>
    <row r="141" spans="1:5" ht="20" x14ac:dyDescent="0.2">
      <c r="A141" s="40" t="s">
        <v>491</v>
      </c>
      <c r="B141" s="41" t="s">
        <v>498</v>
      </c>
      <c r="D141" s="42" t="s">
        <v>241</v>
      </c>
      <c r="E141" s="43" t="s">
        <v>492</v>
      </c>
    </row>
    <row r="142" spans="1:5" ht="20" x14ac:dyDescent="0.2">
      <c r="A142" s="40" t="s">
        <v>373</v>
      </c>
      <c r="B142" s="41" t="s">
        <v>505</v>
      </c>
      <c r="D142" s="42" t="s">
        <v>264</v>
      </c>
      <c r="E142" s="43" t="s">
        <v>265</v>
      </c>
    </row>
    <row r="143" spans="1:5" ht="20" x14ac:dyDescent="0.2">
      <c r="A143" s="40" t="s">
        <v>360</v>
      </c>
      <c r="B143" s="41" t="s">
        <v>507</v>
      </c>
      <c r="D143" s="42" t="s">
        <v>306</v>
      </c>
      <c r="E143" s="43" t="s">
        <v>361</v>
      </c>
    </row>
    <row r="144" spans="1:5" ht="20" x14ac:dyDescent="0.2">
      <c r="A144" s="40" t="s">
        <v>383</v>
      </c>
      <c r="B144" s="41" t="s">
        <v>510</v>
      </c>
      <c r="D144" s="42" t="s">
        <v>244</v>
      </c>
      <c r="E144" s="43" t="s">
        <v>384</v>
      </c>
    </row>
    <row r="145" spans="1:5" ht="20" x14ac:dyDescent="0.2">
      <c r="A145" s="40" t="s">
        <v>484</v>
      </c>
      <c r="B145" s="41" t="s">
        <v>497</v>
      </c>
      <c r="D145" s="42" t="s">
        <v>257</v>
      </c>
      <c r="E145" s="43" t="s">
        <v>485</v>
      </c>
    </row>
    <row r="146" spans="1:5" ht="20" x14ac:dyDescent="0.2">
      <c r="A146" s="40" t="s">
        <v>462</v>
      </c>
      <c r="B146" s="41" t="s">
        <v>502</v>
      </c>
      <c r="D146" s="42" t="s">
        <v>286</v>
      </c>
      <c r="E146" s="43" t="s">
        <v>463</v>
      </c>
    </row>
    <row r="147" spans="1:5" ht="20" x14ac:dyDescent="0.2">
      <c r="A147" s="40" t="s">
        <v>401</v>
      </c>
      <c r="B147" s="41" t="s">
        <v>500</v>
      </c>
      <c r="D147" s="42" t="s">
        <v>278</v>
      </c>
      <c r="E147" s="43" t="s">
        <v>402</v>
      </c>
    </row>
    <row r="148" spans="1:5" ht="20" x14ac:dyDescent="0.2">
      <c r="A148" s="40" t="s">
        <v>374</v>
      </c>
      <c r="B148" s="41" t="s">
        <v>517</v>
      </c>
      <c r="D148" s="42" t="s">
        <v>331</v>
      </c>
      <c r="E148" s="43" t="s">
        <v>375</v>
      </c>
    </row>
    <row r="149" spans="1:5" ht="20" x14ac:dyDescent="0.2">
      <c r="A149" s="40" t="s">
        <v>426</v>
      </c>
      <c r="B149" s="41" t="s">
        <v>498</v>
      </c>
      <c r="D149" s="42" t="s">
        <v>241</v>
      </c>
      <c r="E149" s="43" t="s">
        <v>427</v>
      </c>
    </row>
    <row r="150" spans="1:5" ht="20" x14ac:dyDescent="0.2">
      <c r="A150" s="40" t="s">
        <v>448</v>
      </c>
      <c r="B150" s="41" t="s">
        <v>505</v>
      </c>
      <c r="D150" s="42" t="s">
        <v>306</v>
      </c>
      <c r="E150" s="43" t="s">
        <v>307</v>
      </c>
    </row>
    <row r="151" spans="1:5" ht="20" x14ac:dyDescent="0.2">
      <c r="A151" s="40" t="s">
        <v>496</v>
      </c>
      <c r="B151" s="41" t="s">
        <v>518</v>
      </c>
      <c r="D151" s="42" t="s">
        <v>338</v>
      </c>
      <c r="E151" s="43" t="s">
        <v>495</v>
      </c>
    </row>
    <row r="152" spans="1:5" ht="21" x14ac:dyDescent="0.25">
      <c r="A152" s="40" t="s">
        <v>523</v>
      </c>
      <c r="B152" s="44" t="s">
        <v>214</v>
      </c>
      <c r="C152" s="44" t="s">
        <v>181</v>
      </c>
      <c r="D152" s="44" t="s">
        <v>275</v>
      </c>
      <c r="E152" s="46" t="s">
        <v>334</v>
      </c>
    </row>
  </sheetData>
  <hyperlinks>
    <hyperlink ref="E2" r:id="rId1" display="https://www.pollstar.com/" xr:uid="{5DE4D47C-F9E1-5045-BA79-AC6240BD1505}"/>
    <hyperlink ref="E3" r:id="rId2" display="https://www.billboard.com/pro/arctic-monkeys-tour-box-office-2023" xr:uid="{D618261C-5CAF-C446-BDBF-34EFD34F5DFC}"/>
    <hyperlink ref="E4" r:id="rId3" display="https://www.pollstar.com/article/ariana-grande-box-office" xr:uid="{AA0C7821-5A3B-5541-93BD-75750C683322}"/>
    <hyperlink ref="E5" r:id="rId4" display="https://www.xxlmag.com/" xr:uid="{9A18B7F4-EDA6-7748-A8A5-F82FA3B27717}"/>
    <hyperlink ref="E6" r:id="rId5" display="https://www.billboard.com/pro/bad-bunny-tour-box-office-record" xr:uid="{25B3938F-6D5E-A44A-8ED9-675BD53CAA30}"/>
    <hyperlink ref="E7" r:id="rId6" display="https://www.pollstar.com/" xr:uid="{F705FB22-EC63-934E-B0E6-6F94B87B9D97}"/>
    <hyperlink ref="E8" r:id="rId7" display="https://www.billboard.com/pro/billie-eilish-box-office" xr:uid="{0DDEE3D8-0EBD-B84C-9815-B3AE3603700E}"/>
    <hyperlink ref="E9" r:id="rId8" display="https://www.billboard.com/music/latin" xr:uid="{320E6CDA-0FF4-0E47-8282-C7D5A7AA1C97}"/>
    <hyperlink ref="E10" r:id="rId9" display="https://www.countrymusichalloffame.org/" xr:uid="{75FB9EB1-2586-F941-AC1C-AC926B744DCA}"/>
    <hyperlink ref="E11" r:id="rId10" display="https://www.rockhall.com/" xr:uid="{39703544-C44F-3F4E-A8EE-76697EE7C3EF}"/>
    <hyperlink ref="E12" r:id="rId11" display="https://www.billboard.com/pro/bruno-mars-box-office" xr:uid="{B3C208D8-9E45-A140-B61A-7E8DA3410C5B}"/>
    <hyperlink ref="E13" r:id="rId12" display="https://www.riaa.com/" xr:uid="{B2C90433-E5B3-614C-87CF-940966176F94}"/>
    <hyperlink ref="E14" r:id="rId13" display="https://www.spotify.com/artist" xr:uid="{D5614033-842F-9446-BC57-CC70DECE930C}"/>
    <hyperlink ref="E15" r:id="rId14" display="https://www.billboard.com/music/latin" xr:uid="{68740503-5C40-7048-B9E9-6EAD8DBD500E}"/>
    <hyperlink ref="E16" r:id="rId15" display="https://www.pollstar.com/" xr:uid="{53E6AB03-D2DC-3D4F-80F3-A30C637D4792}"/>
    <hyperlink ref="E17" r:id="rId16" display="https://www.soundcloud.com/" xr:uid="{A61CB619-A37B-9746-9A32-AEC914117149}"/>
    <hyperlink ref="E18" r:id="rId17" display="https://www.pollstar.com/" xr:uid="{D79DB966-AE38-6240-A158-C8D94AA69F4D}"/>
    <hyperlink ref="E19" r:id="rId18" display="https://www.datpiff.com/" xr:uid="{6123B428-32A5-E44B-93C2-DB8760A85F4A}"/>
    <hyperlink ref="E20" r:id="rId19" display="https://www.spotify.com/" xr:uid="{757553D8-7988-7740-A2CC-ABAF65B8D439}"/>
    <hyperlink ref="E21" r:id="rId20" display="https://www.billboard.com/music/latin" xr:uid="{E6427CAF-3DA4-FC4F-8329-6619FC22272D}"/>
    <hyperlink ref="E22" r:id="rId21" display="https://www.billboard.com/music/latin" xr:uid="{4B9DE014-A574-D341-B252-5A628807A71C}"/>
    <hyperlink ref="E23" r:id="rId22" display="https://www.spotify.com/" xr:uid="{10C521C2-EB9A-D042-B5E0-6E563C2CFE0D}"/>
    <hyperlink ref="E24" r:id="rId23" display="https://www.xxlmag.com/" xr:uid="{AB1E169C-D649-1B49-9919-3177DAD0DE9A}"/>
    <hyperlink ref="E25" r:id="rId24" display="https://www.pollstar.com/" xr:uid="{46B0F7DE-026F-4C4B-A93F-DED54B6BDCC8}"/>
    <hyperlink ref="E26" r:id="rId25" display="https://www.billboard.com/music/latin" xr:uid="{A4FA11D7-C592-4346-85A8-4B0E4E2AF409}"/>
    <hyperlink ref="E27" r:id="rId26" display="https://www.billboard.com/music/kpop" xr:uid="{5E8EE271-8963-3D47-9953-046884249B58}"/>
    <hyperlink ref="E28" r:id="rId27" display="https://www.billboard.com/music/kpop" xr:uid="{1DB13EB1-7545-B94A-BE37-976A40AC5296}"/>
    <hyperlink ref="E29" r:id="rId28" display="https://www.pollstar.com/" xr:uid="{ACAF0421-70FD-4C4B-ACF9-F98CA9512067}"/>
    <hyperlink ref="E30" r:id="rId29" display="https://www.billboard.com/music/latin" xr:uid="{A7D1C748-E871-9B48-9EBF-54EB5AF4BA63}"/>
    <hyperlink ref="E31" r:id="rId30" display="https://www.pollstar.com/" xr:uid="{D23A586B-75E9-7043-B22E-62F802ECC378}"/>
    <hyperlink ref="E32" r:id="rId31" display="https://www.billboard.com/pro" xr:uid="{3552ACDD-3A26-7D42-A7E5-3C8DF42FC9F2}"/>
    <hyperlink ref="E33" r:id="rId32" display="https://www.pollstar.com/" xr:uid="{094E364E-BBFF-9147-A89D-169DC0157FF8}"/>
    <hyperlink ref="E34" r:id="rId33" display="https://www.datpiff.com/" xr:uid="{B121BB1D-67D7-2E47-B36A-A7848DB2239F}"/>
    <hyperlink ref="E35" r:id="rId34" display="https://www.billboard.com/pro" xr:uid="{3F83926A-C422-9B4E-89AF-EED5E7E0DD30}"/>
    <hyperlink ref="E36" r:id="rId35" display="https://www.spotify.com/" xr:uid="{EE437BF1-FDEB-A044-A949-FCAF2D8C11B1}"/>
    <hyperlink ref="E37" r:id="rId36" display="https://www.bbc.co.uk/music" xr:uid="{33EC4899-B748-FE4E-B1B9-5EDF1A737909}"/>
    <hyperlink ref="E38" r:id="rId37" display="https://www.pollstar.com/" xr:uid="{F3D416F0-3AF8-764C-970B-764639EB63E7}"/>
    <hyperlink ref="E39" r:id="rId38" display="https://www.discogs.com/" xr:uid="{39A4A840-7A9D-AB41-921E-573FA72E911D}"/>
    <hyperlink ref="E40" r:id="rId39" display="https://www.billboard.com/pro" xr:uid="{CBC7B5B6-950A-5448-B8F2-6C735AFD2F81}"/>
    <hyperlink ref="E41" r:id="rId40" display="https://www.billboard.com/music/latin" xr:uid="{7D732895-14FD-7646-B66C-DE8A90A0BE63}"/>
    <hyperlink ref="E42" r:id="rId41" display="https://www.spotify.com/" xr:uid="{7DBB377A-6D1F-D740-AED7-8CFBDB75C611}"/>
    <hyperlink ref="E43" r:id="rId42" display="https://www.billboard.com/music/latin" xr:uid="{0B18F526-51CB-F14A-94CB-8FA605098B53}"/>
    <hyperlink ref="E44" r:id="rId43" display="https://www.riaa.com/" xr:uid="{02192E83-EA94-7746-A3E7-7270A051B30A}"/>
    <hyperlink ref="E45" r:id="rId44" display="https://www.billboard.com/music/latin" xr:uid="{5F5CE855-ACA3-204F-A6E4-BE2750ACB476}"/>
    <hyperlink ref="E46" r:id="rId45" display="https://www.pollstar.com/" xr:uid="{F55A1097-FBF7-E446-85FC-CFD26CF64C58}"/>
    <hyperlink ref="E47" r:id="rId46" display="https://www.billboard.com/music/latin" xr:uid="{1F100C96-D8EF-594C-87C6-B63425FF152E}"/>
    <hyperlink ref="E48" r:id="rId47" display="https://www.billboard.com/pro" xr:uid="{3DAB9626-5149-974B-A851-C8B9580E73B9}"/>
    <hyperlink ref="E49" r:id="rId48" display="https://www.pollstar.com/" xr:uid="{1873D135-E3B8-FF45-9270-10BD9A4BC2FE}"/>
    <hyperlink ref="E50" r:id="rId49" display="https://www.soundcloud.com/" xr:uid="{EBA2C5EF-B95D-9741-AED4-2BFE76CA44A9}"/>
    <hyperlink ref="E51" r:id="rId50" display="https://www.billboard.com/music/latin" xr:uid="{B462ECD6-C8FC-7E41-8676-D5D53D28690C}"/>
    <hyperlink ref="E52" r:id="rId51" display="https://www.billboard.com/music/kpop" xr:uid="{D778AC36-F2AC-2742-A0FC-ACF5D6FC6EB1}"/>
    <hyperlink ref="E53" r:id="rId52" display="https://www.pollstar.com/" xr:uid="{8C41FE58-7D8A-F04D-85B1-9C4A9D90FFB9}"/>
    <hyperlink ref="E54" r:id="rId53" display="https://www.xxlmag.com/" xr:uid="{018B4885-20F4-3043-A284-B9C8BB043A5F}"/>
    <hyperlink ref="E55" r:id="rId54" display="https://www.pollstar.com/" xr:uid="{9FB2DEEC-F0FB-6E43-B235-485D5C5CF9B8}"/>
    <hyperlink ref="E56" r:id="rId55" display="https://www.billboard.com/pro" xr:uid="{5B604B45-EDB9-164A-B8E3-D37FBC4EDFD5}"/>
    <hyperlink ref="E57" r:id="rId56" display="https://www.pollstar.com/" xr:uid="{9BD706A1-BC37-0942-872C-247451C4357D}"/>
    <hyperlink ref="E58" r:id="rId57" display="https://www.billboard.com/pro/taylor-swift-box-office-record" xr:uid="{3BA08485-52E1-AD47-B6C5-D771B40C8F4D}"/>
    <hyperlink ref="E59" r:id="rId58" display="https://www.spotify.com/" xr:uid="{68AD4B22-6B3D-764A-AF30-67395A015B91}"/>
    <hyperlink ref="E60" r:id="rId59" display="https://www.pollstar.com/" xr:uid="{FC056FB9-76C8-0441-BE20-AAA7C9755177}"/>
    <hyperlink ref="E61" r:id="rId60" display="https://www.billboard.com/pro" xr:uid="{B9511521-A3AD-B64F-B968-8053F90A6B87}"/>
    <hyperlink ref="E62" r:id="rId61" display="https://www.billboard.com/music/latin" xr:uid="{0A0FEF0D-116C-3F41-9A51-D44C163204FE}"/>
    <hyperlink ref="E63" r:id="rId62" display="https://www.spotify.com/" xr:uid="{6A6A739A-17F5-9D46-B559-AB71D707AF91}"/>
    <hyperlink ref="E64" r:id="rId63" display="https://www.billboard.com/pro" xr:uid="{138B4076-30A0-3043-BE3F-B0DE7D865C12}"/>
    <hyperlink ref="E129" r:id="rId64" display="https://www.billboard.com/" xr:uid="{F3688DB7-4239-1148-882F-DED40EC4DE8A}"/>
    <hyperlink ref="E128" r:id="rId65" display="https://www.pollstar.com/" xr:uid="{4011790E-E7A0-BB45-8DAB-24F145272A6C}"/>
    <hyperlink ref="E105" r:id="rId66" display="https://www.residentadvisor.net/" xr:uid="{F4261275-6DB9-4240-9C54-285F5A4076B1}"/>
    <hyperlink ref="E74" r:id="rId67" display="https://www.billboard.com/music/latin" xr:uid="{2FCE8206-E2C6-8C41-949C-4E0FD39BAF37}"/>
    <hyperlink ref="E69" r:id="rId68" display="https://www.billboard.com/pro" xr:uid="{792566EB-DF29-A14F-9133-601913AD7778}"/>
    <hyperlink ref="E143" r:id="rId69" display="https://www.xxlmag.com/" xr:uid="{62175EAB-CD7C-924E-99CC-E24E4D78BA83}"/>
    <hyperlink ref="E124" r:id="rId70" display="https://www.billboard.com/music/latin" xr:uid="{C4D1D91F-2DB9-0245-AC2C-7D84D95D1BC0}"/>
    <hyperlink ref="E130" r:id="rId71" display="https://www.spotify.com/" xr:uid="{D07F28CF-10FD-5F4A-9A6A-22658E84DF16}"/>
    <hyperlink ref="E108" r:id="rId72" display="https://www.billboard.com/music/latin" xr:uid="{2D4183BC-D710-CC47-97DF-0F6FEC545C2F}"/>
    <hyperlink ref="E120" r:id="rId73" display="https://www.billboard.com/music/latin" xr:uid="{1C0562FE-BE92-7E47-B7CF-453F06500C81}"/>
    <hyperlink ref="E95" r:id="rId74" display="https://www.pollstar.com/" xr:uid="{896E7FBF-9BBE-C047-B47D-C5974F3D8D02}"/>
    <hyperlink ref="E142" r:id="rId75" display="https://www.billboard.com/music/latin" xr:uid="{8A986172-B4AD-AC42-9A18-07951896EAD0}"/>
    <hyperlink ref="E148" r:id="rId76" display="https://www.billboard.com/pro" xr:uid="{E3FB255F-E088-E844-9F3C-84D87149C9A0}"/>
    <hyperlink ref="E77" r:id="rId77" display="https://www.billboard.com/music/latin" xr:uid="{88288F07-9BF4-7B40-8A2C-F1352DA8AFB8}"/>
    <hyperlink ref="E125" r:id="rId78" display="https://www.billboard.com/music/latin" xr:uid="{0A23C3AD-225F-524E-9DDD-C0DC7D0F635C}"/>
    <hyperlink ref="E133" r:id="rId79" display="https://www.billboard.com/music/latin" xr:uid="{31774BFD-912C-F84A-8C4F-92FB51D9FE53}"/>
    <hyperlink ref="E96" r:id="rId80" display="https://www.spotify.com/" xr:uid="{2E9ECE84-8A77-A240-84F4-54F6B4000081}"/>
    <hyperlink ref="E144" r:id="rId81" display="https://www.pollstar.com/" xr:uid="{D24922BD-AD7C-9544-87AE-C15EEE5FA32E}"/>
    <hyperlink ref="E91" r:id="rId82" display="https://www.billboard.com/pro" xr:uid="{D7120139-7EF3-634F-A06D-53DA66945B03}"/>
    <hyperlink ref="E138" r:id="rId83" display="https://www.xxlmag.com/" xr:uid="{A1DE3831-7BA1-7447-AB1C-938E9BB29D9E}"/>
    <hyperlink ref="E72" r:id="rId84" display="https://www.billboard.com/music/latin" xr:uid="{63350BCF-8ECB-0240-A727-070F33F009F2}"/>
    <hyperlink ref="E140" r:id="rId85" display="https://www.pollstar.com/" xr:uid="{8CC35864-EC16-DE42-929D-5CDE6E1C2D83}"/>
    <hyperlink ref="E123" r:id="rId86" display="https://www.billboard.com/music/latin" xr:uid="{C1198944-9659-1D4A-A3D6-EC118228B5C3}"/>
    <hyperlink ref="E98" r:id="rId87" display="https://www.spotify.com/" xr:uid="{CE561A9D-CEB8-A94C-B5AF-C975BD72F0A6}"/>
    <hyperlink ref="E119" r:id="rId88" display="https://www.billboard.com/pro" xr:uid="{C899FE72-6E8B-F449-BF27-72BA206E73E2}"/>
    <hyperlink ref="E102" r:id="rId89" display="https://www.billboard.com/music/kpop" xr:uid="{5B1C7A6C-49BE-ED4A-B678-50EEC7799DBC}"/>
    <hyperlink ref="E147" r:id="rId90" display="https://www.spotify.com/" xr:uid="{961665EA-C2F7-3144-9A24-BEDE6BC19E0E}"/>
    <hyperlink ref="E109" r:id="rId91" display="https://www.billboard.com/music/latin" xr:uid="{7436F7E5-F0D2-B543-9691-D9D79C1C1BB8}"/>
    <hyperlink ref="E83" r:id="rId92" display="https://www.pollstar.com/" xr:uid="{9462E52E-D3A9-7E40-9620-5867AB6B3884}"/>
    <hyperlink ref="E135" r:id="rId93" display="https://www.xxlmag.com/" xr:uid="{CF97AFFC-98F4-A54F-AF8A-BD5E8DA353EB}"/>
    <hyperlink ref="E103" r:id="rId94" display="https://www.billboard.com/music/kpop" xr:uid="{2AA075AB-C749-694F-9D1B-9F7E7C7753A9}"/>
    <hyperlink ref="E101" r:id="rId95" display="https://www.pollstar.com/" xr:uid="{54E1B9C0-6F4A-AC4B-A74D-C8348DB5D1B2}"/>
    <hyperlink ref="E81" r:id="rId96" display="https://www.pollstar.com/" xr:uid="{9FC5EC7A-9712-0B46-9F17-25EF1BE07542}"/>
    <hyperlink ref="E86" r:id="rId97" display="https://www.spotify.com/" xr:uid="{FB44D214-7826-FA4D-8FF2-E6C51DF8F78A}"/>
    <hyperlink ref="E79" r:id="rId98" display="https://www.billboard.com/pro" xr:uid="{4D5013B9-E1DE-2941-9BEA-2E31875E7CE8}"/>
    <hyperlink ref="E126" r:id="rId99" display="https://www.billboard.com/music/latin" xr:uid="{D0E96FD3-EECB-2D48-838E-7AA16CFD679B}"/>
    <hyperlink ref="E92" r:id="rId100" display="https://www.residentadvisor.net/" xr:uid="{8D143C91-1806-9F4C-82C0-EFC5C58B55EE}"/>
    <hyperlink ref="E149" r:id="rId101" display="https://www.spotify.com/" xr:uid="{63C5780C-4625-5242-B5F9-7BB00412A62C}"/>
    <hyperlink ref="E136" r:id="rId102" display="https://www.xxlmag.com/" xr:uid="{50BDA19D-962F-BA47-A754-F715DC1E0149}"/>
    <hyperlink ref="E94" r:id="rId103" display="https://www.billboard.com/" xr:uid="{58F876FD-9872-1242-A66F-4CA065C891B9}"/>
    <hyperlink ref="E104" r:id="rId104" display="https://www.billboard.com/music/kpop" xr:uid="{CC6CE919-2314-E641-82DE-DD9FDA992167}"/>
    <hyperlink ref="E97" r:id="rId105" display="https://www.pollstar.com/" xr:uid="{DDA0C1BA-CAF6-014C-8065-51C5C2D7C3A7}"/>
    <hyperlink ref="E121" r:id="rId106" display="https://www.billboard.com/music/latin" xr:uid="{8F361A40-1CE0-8C4E-9E35-EECEB1DCC555}"/>
    <hyperlink ref="E76" r:id="rId107" display="https://www.billboard.com/pro" xr:uid="{A876307E-C228-3145-A240-71A5C33614B1}"/>
    <hyperlink ref="E87" r:id="rId108" display="https://www.spotify.com/" xr:uid="{8DFE6378-4A29-E042-8366-E8BAE67B9607}"/>
    <hyperlink ref="E111" r:id="rId109" display="https://www.billboard.com/music/latin" xr:uid="{E1A86671-F75C-4741-A500-DF456C2AC8E9}"/>
    <hyperlink ref="E110" r:id="rId110" display="https://www.billboard.com/music/latin" xr:uid="{88EEF15D-5743-344F-8CAF-95A6FB1B66F9}"/>
    <hyperlink ref="E84" r:id="rId111" display="https://www.pollstar.com/" xr:uid="{0659AF0D-88D8-CB41-AC83-BAED39DD2337}"/>
    <hyperlink ref="E131" r:id="rId112" display="https://www.xxlmag.com/" xr:uid="{73CFCF9B-ACF7-CE43-9B44-7478EB19925F}"/>
    <hyperlink ref="E78" r:id="rId113" display="https://www.pollstar.com/" xr:uid="{8ABF266E-C889-8A41-9F4A-78CA6BF0B139}"/>
    <hyperlink ref="E88" r:id="rId114" display="https://www.billboard.com/pro" xr:uid="{B2517B91-E490-8C42-8F85-1DAD58E96107}"/>
    <hyperlink ref="E150" r:id="rId115" display="https://www.spotify.com/" xr:uid="{F411D001-3645-0249-972E-FE062FF86989}"/>
    <hyperlink ref="E67" r:id="rId116" display="https://www.pollstar.com/" xr:uid="{F69A31DB-A6D9-BE41-A5D6-658059489531}"/>
    <hyperlink ref="E127" r:id="rId117" display="https://www.billboard.com/pro" xr:uid="{E27C9400-59FB-6941-B937-9F8806AC9622}"/>
    <hyperlink ref="E89" r:id="rId118" display="https://www.pollstar.com/" xr:uid="{8ADE8232-6A77-B743-9003-5F53F30F318E}"/>
    <hyperlink ref="E93" r:id="rId119" display="https://www.billboard.com/pro" xr:uid="{7F650C3F-770C-174B-B980-624191C0A3F2}"/>
    <hyperlink ref="E100" r:id="rId120" display="https://www.spotify.com/" xr:uid="{EE2DC509-32CD-F44E-888B-B2113F85E786}"/>
    <hyperlink ref="E75" r:id="rId121" display="https://www.billboard.com/music/latin" xr:uid="{AAB5BFD5-3881-8442-A9E5-D8B62A49BAC1}"/>
    <hyperlink ref="E146" r:id="rId122" display="https://www.billboard.com/music/latin" xr:uid="{92DDD7EB-FA5D-1B44-9664-2DB9A47C48AA}"/>
    <hyperlink ref="E137" r:id="rId123" display="https://www.xxlmag.com/" xr:uid="{E859504C-4349-FF4F-B2FD-379D09F2F2E6}"/>
    <hyperlink ref="E73" r:id="rId124" display="https://www.billboard.com/music/latin" xr:uid="{7E33A01C-B159-AA41-A1F4-9F4285ACA8AD}"/>
    <hyperlink ref="E99" r:id="rId125" display="https://www.residentadvisor.net/" xr:uid="{8EE1C63F-12D0-2744-918C-1B6DB6D1D205}"/>
    <hyperlink ref="E80" r:id="rId126" display="https://www.spotify.com/" xr:uid="{4F550417-BFF0-2940-AECB-03BB521E3CE8}"/>
    <hyperlink ref="E68" r:id="rId127" display="https://www.pollstar.com/" xr:uid="{DDFC78E2-168F-9148-B350-8664973F9A6C}"/>
    <hyperlink ref="E85" r:id="rId128" display="https://www.spotify.com/" xr:uid="{3E9BBE24-0414-894D-874C-6266CD2BBC9C}"/>
    <hyperlink ref="E70" r:id="rId129" display="https://www.pollstar.com/" xr:uid="{6EA6C392-8187-4544-9128-0CB7610B8093}"/>
    <hyperlink ref="E82" r:id="rId130" display="https://www.billboard.com/music/latin" xr:uid="{9B9E8BA4-1C02-E340-807E-379354813523}"/>
    <hyperlink ref="E71" r:id="rId131" display="https://www.billboard.com/music/latin" xr:uid="{424DBC02-12AC-D240-B1CF-BEF6F25B810F}"/>
    <hyperlink ref="E134" r:id="rId132" display="https://www.xxlmag.com/" xr:uid="{973E205E-0FE9-5B49-8249-BEEDF3D8B653}"/>
    <hyperlink ref="E145" r:id="rId133" display="https://www.spotify.com/" xr:uid="{83B557BB-36CF-1541-84AF-337885D0A636}"/>
    <hyperlink ref="E107" r:id="rId134" display="https://www.billboard.com/music/latin" xr:uid="{244FAAC7-E66D-9842-A5B0-3FAECCD853D6}"/>
    <hyperlink ref="E122" r:id="rId135" display="https://www.billboard.com/music/latin" xr:uid="{F0A14A06-2800-1F46-98B2-B332D10CB4A4}"/>
    <hyperlink ref="E139" r:id="rId136" display="https://www.xxlmag.com/" xr:uid="{3FF811E4-5ECB-9C46-932F-CEB1D39BE790}"/>
    <hyperlink ref="E141" r:id="rId137" display="https://www.spotify.com/" xr:uid="{46637B46-EF63-1346-BF11-FFE8A269739C}"/>
    <hyperlink ref="E90" r:id="rId138" display="https://www.spotify.com/" xr:uid="{D24CE3A2-14D2-C74F-B7BD-455C9F99CEBD}"/>
    <hyperlink ref="E151" r:id="rId139" display="https://www.billboard.com/pro" xr:uid="{53DCD6BB-BB2C-DA44-BC5C-767E5D65B112}"/>
    <hyperlink ref="E152" r:id="rId140" display="https://www.pollstar.com/" xr:uid="{1056FEA4-D382-214E-9D89-F63D138907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BE37-529D-8443-9B51-2BBEA2764521}">
  <dimension ref="A1:V22"/>
  <sheetViews>
    <sheetView tabSelected="1" workbookViewId="0">
      <selection activeCell="B9" sqref="B9"/>
    </sheetView>
  </sheetViews>
  <sheetFormatPr baseColWidth="10" defaultRowHeight="16" x14ac:dyDescent="0.2"/>
  <cols>
    <col min="1" max="1" width="15.1640625" bestFit="1" customWidth="1"/>
    <col min="2" max="2" width="42.6640625" customWidth="1"/>
    <col min="5" max="5" width="38.33203125" customWidth="1"/>
    <col min="22" max="22" width="52.33203125" customWidth="1"/>
  </cols>
  <sheetData>
    <row r="1" spans="1:22" x14ac:dyDescent="0.2">
      <c r="A1" s="48"/>
      <c r="B1" s="48"/>
      <c r="C1" s="48" t="s">
        <v>526</v>
      </c>
      <c r="D1" s="48" t="s">
        <v>527</v>
      </c>
    </row>
    <row r="2" spans="1:22" ht="18" x14ac:dyDescent="0.2">
      <c r="A2" s="49" t="s">
        <v>551</v>
      </c>
      <c r="B2" s="48" t="s">
        <v>524</v>
      </c>
      <c r="C2" s="50">
        <v>1667094</v>
      </c>
      <c r="D2" s="48">
        <v>11279</v>
      </c>
    </row>
    <row r="3" spans="1:22" ht="18" x14ac:dyDescent="0.2">
      <c r="A3" s="49"/>
      <c r="B3" s="50" t="s">
        <v>525</v>
      </c>
      <c r="C3" s="48">
        <v>68437</v>
      </c>
      <c r="D3" s="48">
        <v>685</v>
      </c>
    </row>
    <row r="4" spans="1:22" ht="18" x14ac:dyDescent="0.2">
      <c r="A4" s="49"/>
      <c r="B4" s="50" t="s">
        <v>554</v>
      </c>
      <c r="C4" s="48">
        <v>66596</v>
      </c>
      <c r="D4" s="50">
        <v>603</v>
      </c>
    </row>
    <row r="5" spans="1:22" ht="68" x14ac:dyDescent="0.2">
      <c r="A5" s="49"/>
      <c r="B5" s="51" t="s">
        <v>555</v>
      </c>
      <c r="C5" s="48">
        <v>60177</v>
      </c>
      <c r="D5" s="48">
        <v>220</v>
      </c>
      <c r="E5" s="16" t="s">
        <v>556</v>
      </c>
    </row>
    <row r="6" spans="1:22" x14ac:dyDescent="0.2">
      <c r="A6" s="49" t="s">
        <v>552</v>
      </c>
      <c r="B6" s="48" t="s">
        <v>528</v>
      </c>
      <c r="C6" s="48"/>
      <c r="D6" s="48">
        <v>148</v>
      </c>
    </row>
    <row r="7" spans="1:22" x14ac:dyDescent="0.2">
      <c r="A7" s="49"/>
      <c r="B7" s="48" t="s">
        <v>529</v>
      </c>
      <c r="C7" s="48"/>
      <c r="D7" s="48">
        <v>143</v>
      </c>
    </row>
    <row r="8" spans="1:22" x14ac:dyDescent="0.2">
      <c r="A8" s="49"/>
      <c r="B8" s="48" t="s">
        <v>530</v>
      </c>
      <c r="C8" s="48"/>
      <c r="D8" s="48">
        <v>46</v>
      </c>
    </row>
    <row r="9" spans="1:22" ht="68" x14ac:dyDescent="0.2">
      <c r="A9" s="49"/>
      <c r="B9" s="51" t="s">
        <v>547</v>
      </c>
      <c r="C9" s="48">
        <v>65</v>
      </c>
      <c r="D9" s="48">
        <v>6</v>
      </c>
    </row>
    <row r="10" spans="1:22" x14ac:dyDescent="0.2">
      <c r="A10" s="49"/>
      <c r="B10" s="48" t="s">
        <v>548</v>
      </c>
      <c r="C10" s="48">
        <v>4</v>
      </c>
      <c r="D10" s="48" t="s">
        <v>549</v>
      </c>
    </row>
    <row r="11" spans="1:22" x14ac:dyDescent="0.2">
      <c r="A11" s="48" t="s">
        <v>553</v>
      </c>
      <c r="B11" s="48" t="s">
        <v>550</v>
      </c>
      <c r="C11" s="48">
        <v>55</v>
      </c>
      <c r="D11" s="48">
        <v>7</v>
      </c>
      <c r="K11" s="1" t="s">
        <v>531</v>
      </c>
      <c r="L11" s="1" t="s">
        <v>532</v>
      </c>
      <c r="M11" s="1" t="s">
        <v>533</v>
      </c>
      <c r="N11" s="1" t="s">
        <v>534</v>
      </c>
      <c r="O11" s="1" t="s">
        <v>542</v>
      </c>
      <c r="P11" s="1" t="s">
        <v>543</v>
      </c>
      <c r="Q11" s="1" t="s">
        <v>544</v>
      </c>
      <c r="R11" s="1" t="s">
        <v>545</v>
      </c>
      <c r="S11" s="1" t="s">
        <v>532</v>
      </c>
      <c r="T11" s="1" t="s">
        <v>533</v>
      </c>
      <c r="U11" s="1" t="s">
        <v>534</v>
      </c>
      <c r="V11" s="47" t="s">
        <v>533</v>
      </c>
    </row>
    <row r="12" spans="1:22" x14ac:dyDescent="0.2">
      <c r="J12" s="1">
        <v>0</v>
      </c>
      <c r="K12" s="52" t="s">
        <v>535</v>
      </c>
      <c r="L12" s="52">
        <v>0.60803200000000002</v>
      </c>
      <c r="M12" s="52">
        <f>7-2</f>
        <v>5</v>
      </c>
      <c r="N12" s="52">
        <f>(1364925)-(2*N22)</f>
        <v>974946.42857142864</v>
      </c>
      <c r="O12" s="52">
        <v>7</v>
      </c>
      <c r="P12" s="52">
        <v>3.2907030000000002</v>
      </c>
      <c r="Q12" s="52">
        <v>40000</v>
      </c>
      <c r="R12" s="52">
        <v>6000</v>
      </c>
      <c r="S12" s="52">
        <v>0.60803200000000002</v>
      </c>
      <c r="T12" s="52">
        <v>7</v>
      </c>
      <c r="U12" s="52">
        <v>1364925</v>
      </c>
      <c r="V12" s="53" t="s">
        <v>563</v>
      </c>
    </row>
    <row r="13" spans="1:22" x14ac:dyDescent="0.2">
      <c r="J13" s="1">
        <v>1</v>
      </c>
      <c r="K13" s="2" t="s">
        <v>536</v>
      </c>
      <c r="L13" s="2">
        <v>0.56959099999999996</v>
      </c>
      <c r="M13" s="2">
        <v>6</v>
      </c>
      <c r="N13" s="2">
        <v>1306524</v>
      </c>
      <c r="O13" s="2">
        <v>6</v>
      </c>
      <c r="P13" s="2">
        <v>7.9672640000000001</v>
      </c>
      <c r="Q13" s="2">
        <v>75000</v>
      </c>
      <c r="R13" s="2">
        <v>6000</v>
      </c>
      <c r="S13" s="2">
        <v>0.56959099999999996</v>
      </c>
      <c r="T13" s="2">
        <v>6</v>
      </c>
      <c r="U13" s="2">
        <v>1306524</v>
      </c>
      <c r="V13" s="47" t="s">
        <v>557</v>
      </c>
    </row>
    <row r="14" spans="1:22" x14ac:dyDescent="0.2">
      <c r="J14" s="1">
        <v>2</v>
      </c>
      <c r="K14" s="2" t="s">
        <v>537</v>
      </c>
      <c r="L14" s="2">
        <v>0.60364300000000004</v>
      </c>
      <c r="M14" s="2">
        <v>23</v>
      </c>
      <c r="N14" s="2">
        <v>4220872</v>
      </c>
      <c r="O14" s="2">
        <v>23</v>
      </c>
      <c r="P14" s="2">
        <v>11.048517</v>
      </c>
      <c r="Q14" s="2">
        <v>500000</v>
      </c>
      <c r="R14" s="2">
        <v>18000</v>
      </c>
      <c r="S14" s="2">
        <v>0.62341800000000003</v>
      </c>
      <c r="T14" s="2">
        <v>12</v>
      </c>
      <c r="U14" s="2">
        <v>2113197</v>
      </c>
      <c r="V14" s="47" t="s">
        <v>558</v>
      </c>
    </row>
    <row r="15" spans="1:22" ht="51" x14ac:dyDescent="0.2">
      <c r="J15" s="1">
        <v>3</v>
      </c>
      <c r="K15" s="2" t="s">
        <v>539</v>
      </c>
      <c r="L15" s="2">
        <v>0.60266299999999995</v>
      </c>
      <c r="M15" s="2">
        <v>8</v>
      </c>
      <c r="N15" s="2">
        <v>1570495</v>
      </c>
      <c r="O15" s="2">
        <v>8</v>
      </c>
      <c r="P15" s="2">
        <v>3.404245</v>
      </c>
      <c r="Q15" s="2">
        <v>50000</v>
      </c>
      <c r="R15" s="2">
        <v>5000</v>
      </c>
      <c r="S15" s="2">
        <v>0.60266299999999995</v>
      </c>
      <c r="T15" s="2">
        <v>8</v>
      </c>
      <c r="U15" s="2">
        <v>1570495</v>
      </c>
      <c r="V15" s="16" t="s">
        <v>560</v>
      </c>
    </row>
    <row r="16" spans="1:22" x14ac:dyDescent="0.2">
      <c r="J16" s="1">
        <v>4</v>
      </c>
      <c r="K16" s="2" t="s">
        <v>540</v>
      </c>
      <c r="L16" s="2">
        <v>0.57213199999999997</v>
      </c>
      <c r="M16" s="2">
        <v>15</v>
      </c>
      <c r="N16" s="2">
        <v>2678183</v>
      </c>
      <c r="O16" s="2">
        <v>15</v>
      </c>
      <c r="P16" s="2">
        <v>9.4033560000000005</v>
      </c>
      <c r="Q16" s="2">
        <v>300000</v>
      </c>
      <c r="R16" s="2">
        <v>12000</v>
      </c>
      <c r="S16" s="2">
        <v>0.59907699999999997</v>
      </c>
      <c r="T16" s="2">
        <v>12</v>
      </c>
      <c r="U16" s="2">
        <v>2186215</v>
      </c>
      <c r="V16" s="47" t="s">
        <v>561</v>
      </c>
    </row>
    <row r="17" spans="10:22" x14ac:dyDescent="0.2">
      <c r="J17" s="1">
        <v>5</v>
      </c>
      <c r="K17" s="2" t="s">
        <v>541</v>
      </c>
      <c r="L17" s="2">
        <v>0.60151900000000003</v>
      </c>
      <c r="M17" s="2">
        <v>6</v>
      </c>
      <c r="N17" s="2">
        <v>959760</v>
      </c>
      <c r="O17" s="2">
        <v>6</v>
      </c>
      <c r="P17" s="2">
        <v>3.426841</v>
      </c>
      <c r="Q17" s="2">
        <v>30000</v>
      </c>
      <c r="R17" s="2">
        <v>4000</v>
      </c>
      <c r="S17" s="2">
        <v>0.60151900000000003</v>
      </c>
      <c r="T17" s="2">
        <v>6</v>
      </c>
      <c r="U17" s="2">
        <v>959760</v>
      </c>
      <c r="V17" s="47" t="s">
        <v>562</v>
      </c>
    </row>
    <row r="18" spans="10:22" x14ac:dyDescent="0.2">
      <c r="J18" s="1">
        <v>6</v>
      </c>
      <c r="K18" s="2" t="s">
        <v>538</v>
      </c>
      <c r="L18" s="2">
        <v>0.50210399999999999</v>
      </c>
      <c r="M18" s="2">
        <v>4</v>
      </c>
      <c r="N18" s="2">
        <v>792085</v>
      </c>
      <c r="O18" s="2">
        <v>4</v>
      </c>
      <c r="P18" t="s">
        <v>546</v>
      </c>
      <c r="Q18" s="2">
        <v>100000</v>
      </c>
      <c r="R18" s="2">
        <v>5000</v>
      </c>
      <c r="S18" s="2">
        <v>0.50210399999999999</v>
      </c>
      <c r="T18" s="2">
        <v>4</v>
      </c>
      <c r="U18" s="2">
        <v>792085</v>
      </c>
      <c r="V18" s="47" t="s">
        <v>559</v>
      </c>
    </row>
    <row r="22" spans="10:22" x14ac:dyDescent="0.2">
      <c r="N22">
        <v>194989.28571428571</v>
      </c>
    </row>
  </sheetData>
  <mergeCells count="2">
    <mergeCell ref="A2:A5"/>
    <mergeCell ref="A6:A10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55E6-9FEA-174B-95BF-48633BC41A7E}">
  <dimension ref="A1:B10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46</v>
      </c>
      <c r="B1" t="s">
        <v>47</v>
      </c>
    </row>
    <row r="2" spans="1:2" x14ac:dyDescent="0.2">
      <c r="B2" t="s">
        <v>48</v>
      </c>
    </row>
    <row r="3" spans="1:2" x14ac:dyDescent="0.2">
      <c r="B3" t="s">
        <v>49</v>
      </c>
    </row>
    <row r="7" spans="1:2" x14ac:dyDescent="0.2">
      <c r="A7" t="s">
        <v>80</v>
      </c>
    </row>
    <row r="8" spans="1:2" x14ac:dyDescent="0.2">
      <c r="A8" t="s">
        <v>81</v>
      </c>
      <c r="B8" t="s">
        <v>82</v>
      </c>
    </row>
    <row r="9" spans="1:2" x14ac:dyDescent="0.2">
      <c r="A9" t="s">
        <v>83</v>
      </c>
      <c r="B9" t="s">
        <v>84</v>
      </c>
    </row>
    <row r="10" spans="1:2" x14ac:dyDescent="0.2">
      <c r="A10" t="s">
        <v>85</v>
      </c>
      <c r="B1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4ED6-FD9B-E84C-8D52-BB5C5B2330D9}">
  <dimension ref="A1:K2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35</v>
      </c>
      <c r="B1" t="s">
        <v>36</v>
      </c>
      <c r="C1" t="s">
        <v>37</v>
      </c>
      <c r="D1" t="s">
        <v>50</v>
      </c>
      <c r="E1" t="s">
        <v>38</v>
      </c>
      <c r="F1" t="s">
        <v>44</v>
      </c>
      <c r="G1" t="s">
        <v>40</v>
      </c>
      <c r="H1" t="s">
        <v>41</v>
      </c>
      <c r="I1" t="s">
        <v>51</v>
      </c>
      <c r="J1" t="s">
        <v>42</v>
      </c>
      <c r="K1" t="s">
        <v>43</v>
      </c>
    </row>
    <row r="2" spans="1:11" x14ac:dyDescent="0.2">
      <c r="A2" t="s">
        <v>39</v>
      </c>
      <c r="B2">
        <v>23</v>
      </c>
      <c r="C2">
        <v>12</v>
      </c>
      <c r="E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D89C-8B2E-F440-A3A5-9F4C34AE865E}">
  <dimension ref="A1:O20"/>
  <sheetViews>
    <sheetView workbookViewId="0">
      <selection activeCell="J27" sqref="J27"/>
    </sheetView>
  </sheetViews>
  <sheetFormatPr baseColWidth="10" defaultRowHeight="16" x14ac:dyDescent="0.2"/>
  <cols>
    <col min="1" max="1" width="6.33203125" bestFit="1" customWidth="1"/>
    <col min="2" max="2" width="9.83203125" bestFit="1" customWidth="1"/>
    <col min="3" max="4" width="15.6640625" bestFit="1" customWidth="1"/>
    <col min="5" max="5" width="12" bestFit="1" customWidth="1"/>
    <col min="6" max="6" width="11.6640625" bestFit="1" customWidth="1"/>
    <col min="7" max="7" width="9.6640625" bestFit="1" customWidth="1"/>
    <col min="8" max="8" width="12.5" bestFit="1" customWidth="1"/>
    <col min="9" max="9" width="5.5" bestFit="1" customWidth="1"/>
    <col min="10" max="10" width="22" style="15" bestFit="1" customWidth="1"/>
    <col min="11" max="11" width="10.83203125" style="15"/>
    <col min="14" max="14" width="10" bestFit="1" customWidth="1"/>
    <col min="15" max="15" width="18.6640625" bestFit="1" customWidth="1"/>
  </cols>
  <sheetData>
    <row r="1" spans="1:15" x14ac:dyDescent="0.2">
      <c r="A1" s="19" t="s">
        <v>71</v>
      </c>
      <c r="B1" s="20" t="s">
        <v>90</v>
      </c>
      <c r="C1" s="20" t="s">
        <v>90</v>
      </c>
      <c r="D1" s="20" t="s">
        <v>90</v>
      </c>
      <c r="E1" s="20" t="s">
        <v>90</v>
      </c>
      <c r="F1" s="32" t="s">
        <v>90</v>
      </c>
      <c r="G1" s="17"/>
      <c r="H1" s="17"/>
      <c r="I1" s="17"/>
      <c r="J1" s="18"/>
      <c r="K1" s="18"/>
      <c r="L1" s="17"/>
      <c r="M1" s="17"/>
      <c r="N1" s="17"/>
      <c r="O1" s="17"/>
    </row>
    <row r="2" spans="1:15" ht="17" thickBot="1" x14ac:dyDescent="0.25">
      <c r="A2" s="28"/>
      <c r="B2" s="29"/>
      <c r="C2" s="29"/>
      <c r="D2" s="29"/>
      <c r="E2" s="29"/>
      <c r="F2" s="33"/>
      <c r="G2" s="17"/>
      <c r="H2" s="17"/>
      <c r="I2" s="17"/>
      <c r="J2" s="18"/>
      <c r="K2" s="18"/>
      <c r="L2" s="17"/>
      <c r="M2" s="17"/>
      <c r="N2" s="17"/>
      <c r="O2" s="17"/>
    </row>
    <row r="3" spans="1:15" x14ac:dyDescent="0.2">
      <c r="A3" s="17"/>
      <c r="B3" s="17"/>
      <c r="C3" s="17"/>
      <c r="D3" s="17"/>
      <c r="E3" s="17"/>
      <c r="F3" s="17"/>
      <c r="G3" s="17"/>
      <c r="H3" s="17"/>
      <c r="I3" s="17"/>
      <c r="J3" s="18"/>
      <c r="K3" s="18"/>
      <c r="L3" s="17"/>
      <c r="M3" s="17"/>
      <c r="N3" s="17"/>
      <c r="O3" s="17"/>
    </row>
    <row r="4" spans="1:15" ht="17" thickBot="1" x14ac:dyDescent="0.25">
      <c r="A4" s="17"/>
      <c r="B4" s="17"/>
      <c r="C4" s="17"/>
      <c r="D4" s="17"/>
      <c r="E4" s="17"/>
      <c r="F4" s="17"/>
      <c r="G4" s="17"/>
      <c r="H4" s="17"/>
      <c r="I4" s="17"/>
      <c r="J4" s="18"/>
      <c r="K4" s="18"/>
      <c r="L4" s="17"/>
      <c r="M4" s="17"/>
      <c r="N4" s="17"/>
      <c r="O4" s="17"/>
    </row>
    <row r="5" spans="1:15" x14ac:dyDescent="0.2">
      <c r="A5" s="19" t="s">
        <v>71</v>
      </c>
      <c r="B5" s="20" t="s">
        <v>90</v>
      </c>
      <c r="C5" s="20" t="s">
        <v>90</v>
      </c>
      <c r="D5" s="20" t="s">
        <v>90</v>
      </c>
      <c r="E5" s="20" t="s">
        <v>90</v>
      </c>
      <c r="F5" s="21" t="s">
        <v>90</v>
      </c>
      <c r="G5" s="20" t="s">
        <v>33</v>
      </c>
      <c r="H5" s="20" t="s">
        <v>72</v>
      </c>
      <c r="I5" s="21" t="s">
        <v>73</v>
      </c>
      <c r="J5" s="22"/>
      <c r="K5" s="22"/>
      <c r="L5" s="20"/>
      <c r="M5" s="21"/>
      <c r="N5" s="20" t="s">
        <v>74</v>
      </c>
      <c r="O5" s="23" t="s">
        <v>75</v>
      </c>
    </row>
    <row r="6" spans="1:15" ht="17" thickBot="1" x14ac:dyDescent="0.25">
      <c r="A6" s="28"/>
      <c r="B6" s="29"/>
      <c r="C6" s="29"/>
      <c r="D6" s="29"/>
      <c r="E6" s="29"/>
      <c r="F6" s="29"/>
      <c r="G6" s="29"/>
      <c r="H6" s="29"/>
      <c r="I6" s="29"/>
      <c r="J6" s="30"/>
      <c r="K6" s="30"/>
      <c r="L6" s="29"/>
      <c r="M6" s="29"/>
      <c r="N6" s="29"/>
      <c r="O6" s="31" t="s">
        <v>76</v>
      </c>
    </row>
    <row r="7" spans="1:15" x14ac:dyDescent="0.2">
      <c r="A7" s="17"/>
      <c r="B7" s="17"/>
      <c r="C7" s="17"/>
      <c r="D7" s="17"/>
      <c r="E7" s="17"/>
      <c r="F7" s="17"/>
      <c r="G7" s="17"/>
      <c r="H7" s="17"/>
      <c r="I7" s="17"/>
      <c r="J7" s="18"/>
      <c r="K7" s="18"/>
      <c r="L7" s="17"/>
      <c r="M7" s="17"/>
      <c r="N7" s="17"/>
      <c r="O7" s="17"/>
    </row>
    <row r="8" spans="1:15" x14ac:dyDescent="0.2">
      <c r="A8" s="17"/>
      <c r="B8" s="17"/>
      <c r="C8" s="17"/>
      <c r="D8" s="17"/>
      <c r="E8" s="17"/>
      <c r="F8" s="17"/>
      <c r="G8" s="17"/>
      <c r="H8" s="17"/>
      <c r="I8" s="17"/>
      <c r="J8" s="18"/>
      <c r="K8" s="18"/>
      <c r="L8" s="17"/>
      <c r="M8" s="17"/>
      <c r="N8" s="17"/>
      <c r="O8" s="17"/>
    </row>
    <row r="9" spans="1:15" ht="17" thickBot="1" x14ac:dyDescent="0.25">
      <c r="A9" s="17"/>
      <c r="B9" s="17"/>
      <c r="C9" s="17"/>
      <c r="D9" s="17"/>
      <c r="E9" s="17"/>
      <c r="F9" s="17"/>
      <c r="G9" s="17"/>
      <c r="H9" s="17"/>
      <c r="I9" s="17"/>
      <c r="J9" s="18"/>
      <c r="K9" s="18"/>
      <c r="L9" s="17"/>
      <c r="M9" s="17"/>
      <c r="N9" s="17"/>
      <c r="O9" s="17"/>
    </row>
    <row r="10" spans="1:15" x14ac:dyDescent="0.2">
      <c r="A10" s="19" t="s">
        <v>71</v>
      </c>
      <c r="B10" s="20" t="s">
        <v>90</v>
      </c>
      <c r="C10" s="20" t="s">
        <v>90</v>
      </c>
      <c r="D10" s="20" t="s">
        <v>90</v>
      </c>
      <c r="E10" s="20" t="s">
        <v>90</v>
      </c>
      <c r="F10" s="21" t="s">
        <v>90</v>
      </c>
      <c r="G10" s="20" t="s">
        <v>33</v>
      </c>
      <c r="H10" s="20" t="s">
        <v>72</v>
      </c>
      <c r="I10" s="21" t="s">
        <v>73</v>
      </c>
      <c r="J10" s="21" t="s">
        <v>77</v>
      </c>
      <c r="K10" s="22"/>
      <c r="L10" s="20"/>
      <c r="M10" s="21"/>
      <c r="N10" s="20" t="s">
        <v>74</v>
      </c>
      <c r="O10" s="23" t="s">
        <v>75</v>
      </c>
    </row>
    <row r="11" spans="1:15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6"/>
      <c r="K11" s="26"/>
      <c r="L11" s="25"/>
      <c r="M11" s="25"/>
      <c r="N11" s="25"/>
      <c r="O11" s="27" t="s">
        <v>76</v>
      </c>
    </row>
    <row r="12" spans="1:15" ht="17" thickBot="1" x14ac:dyDescent="0.25">
      <c r="A12" s="28"/>
      <c r="B12" s="29"/>
      <c r="C12" s="29"/>
      <c r="D12" s="29"/>
      <c r="E12" s="29"/>
      <c r="F12" s="29"/>
      <c r="G12" s="29"/>
      <c r="H12" s="29"/>
      <c r="I12" s="29"/>
      <c r="J12" s="30"/>
      <c r="K12" s="30"/>
      <c r="L12" s="29"/>
      <c r="M12" s="29"/>
      <c r="N12" s="29"/>
      <c r="O12" s="31" t="s">
        <v>78</v>
      </c>
    </row>
    <row r="15" spans="1:15" ht="17" thickBot="1" x14ac:dyDescent="0.25"/>
    <row r="16" spans="1:15" ht="46" customHeight="1" thickBot="1" x14ac:dyDescent="0.25">
      <c r="A16" s="34" t="s">
        <v>79</v>
      </c>
      <c r="B16" s="35"/>
      <c r="C16" s="35"/>
      <c r="D16" s="35"/>
      <c r="E16" s="35"/>
      <c r="F16" s="36"/>
      <c r="G16" s="16"/>
      <c r="H16" s="16"/>
      <c r="I16" s="16"/>
    </row>
    <row r="19" spans="1:4" ht="17" thickBot="1" x14ac:dyDescent="0.25"/>
    <row r="20" spans="1:4" ht="17" thickBot="1" x14ac:dyDescent="0.25">
      <c r="A20" s="37" t="s">
        <v>87</v>
      </c>
      <c r="B20" s="38"/>
      <c r="C20" s="38"/>
      <c r="D20" s="39"/>
    </row>
  </sheetData>
  <mergeCells count="2">
    <mergeCell ref="A16:F16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8371-7D9B-6846-9551-A63CA6D4A975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45</v>
      </c>
    </row>
    <row r="4" spans="1:1" x14ac:dyDescent="0.2">
      <c r="A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Insights</vt:lpstr>
      <vt:lpstr>Artist Cost Df</vt:lpstr>
      <vt:lpstr>Conclusion</vt:lpstr>
      <vt:lpstr>Final Artists</vt:lpstr>
      <vt:lpstr>Artist DF</vt:lpstr>
      <vt:lpstr>Stocks DF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Maheshwari</dc:creator>
  <cp:lastModifiedBy>Sagar Maheshwari</cp:lastModifiedBy>
  <dcterms:created xsi:type="dcterms:W3CDTF">2025-03-31T23:54:23Z</dcterms:created>
  <dcterms:modified xsi:type="dcterms:W3CDTF">2025-04-07T21:16:47Z</dcterms:modified>
</cp:coreProperties>
</file>