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sajjad/Downloads/"/>
    </mc:Choice>
  </mc:AlternateContent>
  <xr:revisionPtr revIDLastSave="0" documentId="8_{34FBB840-E017-C245-B8A6-2C1CFB631A67}" xr6:coauthVersionLast="47" xr6:coauthVersionMax="47" xr10:uidLastSave="{00000000-0000-0000-0000-000000000000}"/>
  <bookViews>
    <workbookView xWindow="0" yWindow="500" windowWidth="28800" windowHeight="15900"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<sst xmlns="http://schemas.openxmlformats.org/spreadsheetml/2006/main" count="16274" uniqueCount="52">
  <si>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</si>
  <si>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</si>
  <si>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</si>
  <si>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</si>
  <si>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</si>
  <si>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</si>
  <si>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</si>
  <si>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</si>
  <si>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</si>
  <si>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</si>
  <si>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</si>
  <si>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</si>
  <si>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</si>
  <si>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</si>
  <si>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</si>
  <si>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</si>
  <si>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</si>
  <si>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</si>
  <si>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</si>
  <si>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</si>
  <si>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</si>
  <si>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</si>
  <si>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</si>
  <si>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</si>
  <si>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</si>
  <si>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</si>
  <si>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</si>
  <si>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</si>
  <si>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</si>
  <si>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</si>
  <si>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</si>
  <si>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</si>
  <si>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</si>
  <si>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</si>
  <si>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</si>
  <si>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</si>
  <si>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</si>
  <si>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</si>
  <si>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</si>
  <si>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</si>
  <si>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 xml:space="preserve">Age Brackets </t>
  </si>
  <si>
    <t xml:space="preserve">Marital Status </t>
  </si>
  <si>
    <t>Row Labels</t>
  </si>
  <si>
    <t>Grand Total</t>
  </si>
  <si>
    <t>Average of Income</t>
  </si>
  <si>
    <t>Count of Purchased Bike</t>
  </si>
  <si>
    <t>Column Labels</t>
  </si>
  <si>
    <t>Ten Miles Plus</t>
  </si>
  <si>
    <t>Adolescent</t>
  </si>
  <si>
    <t>Middle Aged</t>
  </si>
  <si>
    <t>Old</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</si>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</sst>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67" formatCode="_(&quot;£&quot;* #,##0_);_(&quot;£&quot;* \(#,##0\);_(&quot;£&quot;* &quot;-&quot;??_);_(@_)"/>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42" applyNumberFormat="1" applyFon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0" fillId="0" borderId="0" xfId="0" applyBorder="1"/>
    <xf numFmtId="0" fontId="19" fillId="33" borderId="0" xfId="0" applyFont="1" applyFill="1" applyBorder="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[My BIKE Sales Dashbaord Project.xlsx]Pivot Table!PivotTable3</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15971231942464E-2"/>
          <c:y val="0.32321627128877256"/>
          <c:w val="0.82398784797569591"/>
          <c:h val="0.60785087167618423"/>
        </c:manualLayout>
      </c:layout>
      <c:lineChart>
        <c:grouping val="standard"/>
        <c:varyColors val="0"/>
        <c:ser>
          <c:idx val="0"/>
          <c:order val="0"/>
          <c:tx>
            <c:strRef>
              <c:f>'Pivot Table'!$B$19:$B$20</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Table'!$A$21:$A$26</c:f>
              <c:strCache>
                <c:ptCount val="5"/>
                <c:pt idx="0">
                  <c:v>0-1 Miles</c:v>
                </c:pt>
                <c:pt idx="1">
                  <c:v>1-2 Miles</c:v>
                </c:pt>
                <c:pt idx="2">
                  <c:v>2-5 Miles</c:v>
                </c:pt>
                <c:pt idx="3">
                  <c:v>5-10 Miles</c:v>
                </c:pt>
                <c:pt idx="4">
                  <c:v>Ten Miles Plus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F93-1C45-B3FD-05F6DC4008C3}"/>
            </c:ext>
          </c:extLst>
        </c:ser>
        <c:ser>
          <c:idx val="1"/>
          <c:order val="1"/>
          <c:tx>
            <c:strRef>
              <c:f>'Pivot Table'!$C$19:$C$20</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Table'!$A$21:$A$26</c:f>
              <c:strCache>
                <c:ptCount val="5"/>
                <c:pt idx="0">
                  <c:v>0-1 Miles</c:v>
                </c:pt>
                <c:pt idx="1">
                  <c:v>1-2 Miles</c:v>
                </c:pt>
                <c:pt idx="2">
                  <c:v>2-5 Miles</c:v>
                </c:pt>
                <c:pt idx="3">
                  <c:v>5-10 Miles</c:v>
                </c:pt>
                <c:pt idx="4">
                  <c:v>Ten Miles Plus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F93-1C45-B3FD-05F6DC4008C3}"/>
            </c:ext>
          </c:extLst>
        </c:ser>
        <c:dLbls>
          <c:showLegendKey val="0"/>
          <c:showVal val="0"/>
          <c:showCatName val="0"/>
          <c:showSerName val="0"/>
          <c:showPercent val="0"/>
          <c:showBubbleSize val="0"/>
        </c:dLbls>
        <c:marker val="1"/>
        <c:smooth val="0"/>
        <c:axId val="1188201023"/>
        <c:axId val="1187973119"/>
      </c:lineChart>
      <c:catAx>
        <c:axId val="11882010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187973119"/>
        <c:crosses val="autoZero"/>
        <c:auto val="1"/>
        <c:lblAlgn val="ctr"/>
        <c:lblOffset val="100"/>
        <c:noMultiLvlLbl val="0"/>
      </c:catAx>
      <c:valAx>
        <c:axId val="1187973119"/>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201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[My BIKE Sales Dashbaord Project.xlsx]Pivot Table!PivotTable4</c:name>
    <c:fmtId val="4"/>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908450814905617E-2"/>
          <c:y val="0.32947976878612717"/>
          <c:w val="0.80356452449431848"/>
          <c:h val="0.60347321469209414"/>
        </c:manualLayout>
      </c:layout>
      <c:lineChart>
        <c:grouping val="standard"/>
        <c:varyColors val="0"/>
        <c:ser>
          <c:idx val="0"/>
          <c:order val="0"/>
          <c:tx>
            <c:strRef>
              <c:f>'Pivot Table'!$B$42:$B$43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Table'!$A$44:$A$47</c:f>
              <c:strCache>
                <c:ptCount val="3"/>
                <c:pt idx="0">
                  <c:v>Adolescent</c:v>
                </c:pt>
                <c:pt idx="1">
                  <c:v>Middle Aged</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E2D-F943-AFD7-8E27827259F7}"/>
            </c:ext>
          </c:extLst>
        </c:ser>
        <c:ser>
          <c:idx val="1"/>
          <c:order val="1"/>
          <c:tx>
            <c:strRef>
              <c:f>'Pivot Table'!$C$42:$C$43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Table'!$A$44:$A$47</c:f>
              <c:strCache>
                <c:ptCount val="3"/>
                <c:pt idx="0">
                  <c:v>Adolescent</c:v>
                </c:pt>
                <c:pt idx="1">
                  <c:v>Middle Aged</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E2D-F943-AFD7-8E27827259F7}"/>
            </c:ext>
          </c:extLst>
        </c:ser>
        <c:dLbls>
          <c:showLegendKey val="0"/>
          <c:showVal val="0"/>
          <c:showCatName val="0"/>
          <c:showSerName val="0"/>
          <c:showPercent val="0"/>
          <c:showBubbleSize val="0"/>
        </c:dLbls>
        <c:marker val="1"/>
        <c:smooth val="0"/>
        <c:axId val="1188633343"/>
        <c:axId val="701400383"/>
      </c:lineChart>
      <c:catAx>
        <c:axId val="118863334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01400383"/>
        <c:crosses val="autoZero"/>
        <c:auto val="1"/>
        <c:lblAlgn val="ctr"/>
        <c:lblOffset val="100"/>
        <c:noMultiLvlLbl val="0"/>
      </c:catAx>
      <c:valAx>
        <c:axId val="70140038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88633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[My BIKE Sales Dashbaord Project.xlsx]Pivot Table!PivotTable5</c:name>
    <c:fmtId val="5"/>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Table'!$B$69:$B$70</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Table'!$A$71:$A$124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Table'!$B$71:$B$124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6C90-8D46-B0E9-F5BD2255B735}"/>
            </c:ext>
          </c:extLst>
        </c:ser>
        <c:ser>
          <c:idx val="1"/>
          <c:order val="1"/>
          <c:tx>
            <c:strRef>
              <c:f>'Pivot Table'!$C$69:$C$70</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Table'!$A$71:$A$124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Table'!$C$71:$C$124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6C90-8D46-B0E9-F5BD2255B735}"/>
            </c:ext>
          </c:extLst>
        </c:ser>
        <c:dLbls>
          <c:showLegendKey val="0"/>
          <c:showVal val="0"/>
          <c:showCatName val="0"/>
          <c:showSerName val="0"/>
          <c:showPercent val="0"/>
          <c:showBubbleSize val="0"/>
        </c:dLbls>
        <c:marker val="1"/>
        <c:smooth val="0"/>
        <c:axId val="1204800703"/>
        <c:axId val="710466575"/>
      </c:lineChart>
      <c:catAx>
        <c:axId val="120480070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10466575"/>
        <c:crosses val="autoZero"/>
        <c:auto val="1"/>
        <c:lblAlgn val="ctr"/>
        <c:lblOffset val="100"/>
        <c:noMultiLvlLbl val="0"/>
      </c:catAx>
      <c:valAx>
        <c:axId val="71046657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04800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[My BIKE Sales Dashbaord Project.xlsx]Pivot Table!PivotTable2</c:name>
    <c:fmtId val="3"/>
  </c:pivotSource>
  <c:chart>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Table'!$B$2:$B$3</c:f>
              <c:strCache>
                <c:ptCount val="1"/>
                <c:pt idx="0">
                  <c:v>No</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E7FA-6645-B1FD-4D35E5F4A955}"/>
            </c:ext>
          </c:extLst>
        </c:ser>
        <c:ser>
          <c:idx val="1"/>
          <c:order val="1"/>
          <c:tx>
            <c:strRef>
              <c:f>'Pivot Table'!$C$2:$C$3</c:f>
              <c:strCache>
                <c:ptCount val="1"/>
                <c:pt idx="0">
                  <c:v>Yes</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7FA-6645-B1FD-4D35E5F4A955}"/>
            </c:ext>
          </c:extLst>
        </c:ser>
        <c:dLbls>
          <c:showLegendKey val="0"/>
          <c:showVal val="0"/>
          <c:showCatName val="0"/>
          <c:showSerName val="0"/>
          <c:showPercent val="0"/>
          <c:showBubbleSize val="0"/>
        </c:dLbls>
        <c:gapWidth val="65"/>
        <c:shape val="box"/>
        <c:axId val="1163708335"/>
        <c:axId val="1163197471"/>
        <c:axId val="1162990815"/>
      </c:bar3DChart>
      <c:catAx>
        <c:axId val="116370833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63197471"/>
        <c:crosses val="autoZero"/>
        <c:auto val="1"/>
        <c:lblAlgn val="ctr"/>
        <c:lblOffset val="100"/>
        <c:noMultiLvlLbl val="0"/>
      </c:catAx>
      <c:valAx>
        <c:axId val="1163197471"/>
        <c:scaling>
          <c:orientation val="minMax"/>
        </c:scaling>
        <c:delete val="0"/>
        <c:axPos val="l"/>
        <c:majorGridlines>
          <c:spPr>
            <a:ln w="9525" cap="flat" cmpd="sng" algn="ctr">
              <a:solidFill>
                <a:schemeClr val="dk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163708335"/>
        <c:crosses val="autoZero"/>
        <c:crossBetween val="between"/>
      </c:valAx>
      <c:serAx>
        <c:axId val="1162990815"/>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163197471"/>
        <c:crosses val="autoZero"/>
      </c:ser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[My BIKE Sales Dashbaord Project.xlsx]Pivot Table!PivotTable2</c:name>
    <c:fmtId val="1"/>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Table'!$B$2:$B$3</c:f>
              <c:strCache>
                <c:ptCount val="1"/>
                <c:pt idx="0">
                  <c:v>No</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DBD4-3E42-A10D-5F09FAC34B0D}"/>
            </c:ext>
          </c:extLst>
        </c:ser>
        <c:ser>
          <c:idx val="1"/>
          <c:order val="1"/>
          <c:tx>
            <c:strRef>
              <c:f>'Pivot Table'!$C$2:$C$3</c:f>
              <c:strCache>
                <c:ptCount val="1"/>
                <c:pt idx="0">
                  <c:v>Yes</c:v>
                </c:pt>
              </c:strCache>
            </c:strRef>
          </c:tx>
          <c:spPr>
            <a:solidFill>
              <a:schemeClr val="accent2"/>
            </a:solidFill>
            <a:ln>
              <a:noFill/>
            </a:ln>
            <a:effectLst/>
            <a:sp3d/>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BD4-3E42-A10D-5F09FAC34B0D}"/>
            </c:ext>
          </c:extLst>
        </c:ser>
        <c:dLbls>
          <c:showLegendKey val="0"/>
          <c:showVal val="0"/>
          <c:showCatName val="0"/>
          <c:showSerName val="0"/>
          <c:showPercent val="0"/>
          <c:showBubbleSize val="0"/>
        </c:dLbls>
        <c:gapWidth val="150"/>
        <c:shape val="box"/>
        <c:axId val="1163708335"/>
        <c:axId val="1163197471"/>
        <c:axId val="1162990815"/>
      </c:bar3DChart>
      <c:catAx>
        <c:axId val="11637083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197471"/>
        <c:crosses val="autoZero"/>
        <c:auto val="1"/>
        <c:lblAlgn val="ctr"/>
        <c:lblOffset val="100"/>
        <c:noMultiLvlLbl val="0"/>
      </c:catAx>
      <c:valAx>
        <c:axId val="1163197471"/>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708335"/>
        <c:crosses val="autoZero"/>
        <c:crossBetween val="between"/>
      </c:valAx>
      <c:serAx>
        <c:axId val="1162990815"/>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197471"/>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[My BIKE Sales Dashbaord Project.xlsx]Pivot Table!PivotTable3</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alpha val="89492"/>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alpha val="89492"/>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alpha val="89492"/>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15971231942464E-2"/>
          <c:y val="0.32321627128877256"/>
          <c:w val="0.82398784797569591"/>
          <c:h val="0.60785087167618423"/>
        </c:manualLayout>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Ten Miles Plus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A35-2D4B-B907-1C49C86AC943}"/>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Ten Miles Plus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FA35-2D4B-B907-1C49C86AC943}"/>
            </c:ext>
          </c:extLst>
        </c:ser>
        <c:dLbls>
          <c:showLegendKey val="0"/>
          <c:showVal val="0"/>
          <c:showCatName val="0"/>
          <c:showSerName val="0"/>
          <c:showPercent val="0"/>
          <c:showBubbleSize val="0"/>
        </c:dLbls>
        <c:smooth val="0"/>
        <c:axId val="1188201023"/>
        <c:axId val="1187973119"/>
      </c:lineChart>
      <c:catAx>
        <c:axId val="1188201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alpha val="89492"/>
                  </a:schemeClr>
                </a:solidFill>
                <a:latin typeface="+mn-lt"/>
                <a:ea typeface="+mn-ea"/>
                <a:cs typeface="+mn-cs"/>
              </a:defRPr>
            </a:pPr>
            <a:endParaRPr lang="en-US"/>
          </a:p>
        </c:txPr>
        <c:crossAx val="1187973119"/>
        <c:crosses val="autoZero"/>
        <c:auto val="1"/>
        <c:lblAlgn val="ctr"/>
        <c:lblOffset val="100"/>
        <c:noMultiLvlLbl val="0"/>
      </c:catAx>
      <c:valAx>
        <c:axId val="1187973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alpha val="89492"/>
                  </a:schemeClr>
                </a:solidFill>
                <a:latin typeface="+mn-lt"/>
                <a:ea typeface="+mn-ea"/>
                <a:cs typeface="+mn-cs"/>
              </a:defRPr>
            </a:pPr>
            <a:endParaRPr lang="en-US"/>
          </a:p>
        </c:txPr>
        <c:crossAx val="1188201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alpha val="89492"/>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n>
            <a:noFill/>
          </a:ln>
          <a:solidFill>
            <a:schemeClr val="tx1">
              <a:alpha val="89492"/>
            </a:schemeClr>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[My BIKE Sales Dashbaord Project.xlsx]Pivot Table!PivotTable4</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908450814905617E-2"/>
          <c:y val="0.32947976878612717"/>
          <c:w val="0.80356452449431848"/>
          <c:h val="0.60347321469209414"/>
        </c:manualLayout>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Aged</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708-0247-96CE-2F00121B5486}"/>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Aged</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708-0247-96CE-2F00121B5486}"/>
            </c:ext>
          </c:extLst>
        </c:ser>
        <c:dLbls>
          <c:showLegendKey val="0"/>
          <c:showVal val="0"/>
          <c:showCatName val="0"/>
          <c:showSerName val="0"/>
          <c:showPercent val="0"/>
          <c:showBubbleSize val="0"/>
        </c:dLbls>
        <c:marker val="1"/>
        <c:smooth val="0"/>
        <c:axId val="1188633343"/>
        <c:axId val="701400383"/>
      </c:lineChart>
      <c:catAx>
        <c:axId val="1188633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400383"/>
        <c:crosses val="autoZero"/>
        <c:auto val="1"/>
        <c:lblAlgn val="ctr"/>
        <c:lblOffset val="100"/>
        <c:noMultiLvlLbl val="0"/>
      </c:catAx>
      <c:valAx>
        <c:axId val="701400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633343"/>
        <c:crosses val="autoZero"/>
        <c:crossBetween val="between"/>
      </c:valAx>
      <c:spPr>
        <a:noFill/>
        <a:ln>
          <a:solidFill>
            <a:schemeClr val="accent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[My BIKE Sales Dashbaord Project.xlsx]Pivot Table!PivotTable5</c:name>
    <c:fmtId val="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Table'!$B$69:$B$70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Table'!$A$71:$A$124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Table'!$B$71:$B$124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64EC-494A-9233-63A5E806BF10}"/>
            </c:ext>
          </c:extLst>
        </c:ser>
        <c:ser>
          <c:idx val="1"/>
          <c:order val="1"/>
          <c:tx>
            <c:strRef>
              <c:f>'Pivot Table'!$C$69:$C$70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Table'!$A$71:$A$124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Table'!$C$71:$C$124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64EC-494A-9233-63A5E806BF10}"/>
            </c:ext>
          </c:extLst>
        </c:ser>
        <c:dLbls>
          <c:showLegendKey val="0"/>
          <c:showVal val="0"/>
          <c:showCatName val="0"/>
          <c:showSerName val="0"/>
          <c:showPercent val="0"/>
          <c:showBubbleSize val="0"/>
        </c:dLbls>
        <c:marker val="1"/>
        <c:smooth val="0"/>
        <c:axId val="1204800703"/>
        <c:axId val="710466575"/>
      </c:lineChart>
      <c:catAx>
        <c:axId val="1204800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66575"/>
        <c:crosses val="autoZero"/>
        <c:auto val="1"/>
        <c:lblAlgn val="ctr"/>
        <c:lblOffset val="100"/>
        <c:noMultiLvlLbl val="0"/>
      </c:catAx>
      <c:valAx>
        <c:axId val="710466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4800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276225</xdr:colOff>
      <xdr:row>10</xdr:row>
      <xdr:rowOff>6350</xdr:rowOff>
    </xdr:from>
    <xdr:to>
      <xdr:col>7</xdr:col>
      <xdr:colOff>682625</xdr:colOff>
      <xdr:row>24</xdr:row>
      <xdr:rowOff>146051</xdr:rowOff>
    </xdr:to>
    <xdr:graphicFrame macro="">
      <xdr:nvGraphicFramePr>
        <xdr:cNvPr id="2" name="Chart 1">
          <a:extLst>
            <a:ext uri="{FF2B5EF4-FFF2-40B4-BE49-F238E27FC236}">
              <a16:creationId xmlns:a16="http://schemas.microsoft.com/office/drawing/2014/main" id="{B1283489-DC09-9F40-B759-046780189D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752475</xdr:colOff>
      <xdr:row>25</xdr:row>
      <xdr:rowOff>104775</xdr:rowOff>
    </xdr:from>
    <xdr:to>
      <xdr:col>15</xdr:col>
      <xdr:colOff>381000</xdr:colOff>
      <xdr:row>42</xdr:row>
      <xdr:rowOff>82550</xdr:rowOff>
    </xdr:to>
    <xdr:graphicFrame macro="">
      <xdr:nvGraphicFramePr>
        <xdr:cNvPr id="3" name="Chart 2">
          <a:extLst>
            <a:ext uri="{FF2B5EF4-FFF2-40B4-BE49-F238E27FC236}">
              <a16:creationId xmlns:a16="http://schemas.microsoft.com/office/drawing/2014/main" id="{DBCA7F43-3E9F-0F4C-90A9-4A3903ACEB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222250</xdr:colOff>
      <xdr:row>25</xdr:row>
      <xdr:rowOff>104775</xdr:rowOff>
    </xdr:from>
    <xdr:to>
      <xdr:col>7</xdr:col>
      <xdr:colOff>649875</xdr:colOff>
      <xdr:row>42</xdr:row>
      <xdr:rowOff>87531</xdr:rowOff>
    </xdr:to>
    <xdr:graphicFrame macro="">
      <xdr:nvGraphicFramePr>
        <xdr:cNvPr id="4" name="Chart 3">
          <a:extLst>
            <a:ext uri="{FF2B5EF4-FFF2-40B4-BE49-F238E27FC236}">
              <a16:creationId xmlns:a16="http://schemas.microsoft.com/office/drawing/2014/main" id="{BAF2EA20-170C-B94A-8573-2C95E79186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749300</xdr:colOff>
      <xdr:row>10</xdr:row>
      <xdr:rowOff>6350</xdr:rowOff>
    </xdr:from>
    <xdr:to>
      <xdr:col>15</xdr:col>
      <xdr:colOff>412750</xdr:colOff>
      <xdr:row>24</xdr:row>
      <xdr:rowOff>158750</xdr:rowOff>
    </xdr:to>
    <xdr:graphicFrame macro="">
      <xdr:nvGraphicFramePr>
        <xdr:cNvPr id="5" name="Chart 4">
          <a:extLst>
            <a:ext uri="{FF2B5EF4-FFF2-40B4-BE49-F238E27FC236}">
              <a16:creationId xmlns:a16="http://schemas.microsoft.com/office/drawing/2014/main" id="{FF18CB58-4A6D-AA4E-B201-715C5CE416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428625</xdr:colOff>
      <xdr:row>24</xdr:row>
      <xdr:rowOff>180976</xdr:rowOff>
    </xdr:from>
    <xdr:to>
      <xdr:col>17</xdr:col>
      <xdr:colOff>606425</xdr:colOff>
      <xdr:row>29</xdr:row>
      <xdr:rowOff>142876</xdr:rowOff>
    </xdr:to>
    <mc:AlternateContent xmlns:mc="http://schemas.openxmlformats.org/markup-compatibility/2006">
      <mc:Choice xmlns:a14="http://schemas.microsoft.com/office/drawing/2010/main" Requires="a14">
        <xdr:graphicFrame macro="">
          <xdr:nvGraphicFramePr>
            <xdr:cNvPr id="6" name="Marital Status ">
              <a:extLst>
                <a:ext uri="{FF2B5EF4-FFF2-40B4-BE49-F238E27FC236}">
                  <a16:creationId xmlns:a16="http://schemas.microsoft.com/office/drawing/2014/main" id="{4DA49CB5-B616-002B-0DC4-4633198AE646}"/>
                </a:ext>
              </a:extLst>
            </xdr:cNvPr>
            <xdr:cNvGraphicFramePr/>
          </xdr:nvGraphicFramePr>
          <xdr:xfrm>
            <a:off x="0" y="0"/>
            <a:ext cx="0" cy="0"/>
          </xdr:xfrm>
          <a:graphic>
            <a:graphicData uri="http://schemas.microsoft.com/office/drawing/2010/slicer">
              <sle:slicer xmlns:sle="http://schemas.microsoft.com/office/drawing/2010/slicer" name="Marital Status "/>
            </a:graphicData>
          </a:graphic>
        </xdr:graphicFrame>
      </mc:Choice>
      <mc:Fallback>
        <xdr:sp macro="" textlink="">
          <xdr:nvSpPr>
            <xdr:cNvPr id="0" name=""/>
            <xdr:cNvSpPr>
              <a:spLocks noTextEdit="1"/>
            </xdr:cNvSpPr>
          </xdr:nvSpPr>
          <xdr:spPr>
            <a:xfrm>
              <a:off x="12811125" y="4752976"/>
              <a:ext cx="1828800" cy="914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457200</xdr:colOff>
      <xdr:row>16</xdr:row>
      <xdr:rowOff>34925</xdr:rowOff>
    </xdr:from>
    <xdr:to>
      <xdr:col>17</xdr:col>
      <xdr:colOff>635000</xdr:colOff>
      <xdr:row>24</xdr:row>
      <xdr:rowOff>158750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24450DC2-0356-D6F6-58B7-33D3758E057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839700" y="3082925"/>
              <a:ext cx="1828800" cy="16478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447675</xdr:colOff>
      <xdr:row>10</xdr:row>
      <xdr:rowOff>9526</xdr:rowOff>
    </xdr:from>
    <xdr:to>
      <xdr:col>17</xdr:col>
      <xdr:colOff>625475</xdr:colOff>
      <xdr:row>16</xdr:row>
      <xdr:rowOff>15876</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101B686F-B8A6-A05F-4D67-9C82E0D297E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830175" y="1914526"/>
              <a:ext cx="1828800" cy="11493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0.0689</cdr:x>
      <cdr:y>0.05751</cdr:y>
    </cdr:from>
    <cdr:to>
      <cdr:x>0.87008</cdr:x>
      <cdr:y>0.2492</cdr:y>
    </cdr:to>
    <cdr:sp macro="" textlink="">
      <cdr:nvSpPr>
        <cdr:cNvPr id="2" name="TextBox 1">
          <a:extLst xmlns:a="http://schemas.openxmlformats.org/drawingml/2006/main">
            <a:ext uri="{FF2B5EF4-FFF2-40B4-BE49-F238E27FC236}">
              <a16:creationId xmlns:a16="http://schemas.microsoft.com/office/drawing/2014/main" id="{7B2210F8-33A1-50FE-B8FC-6689FEE9D8DD}"/>
            </a:ext>
          </a:extLst>
        </cdr:cNvPr>
        <cdr:cNvSpPr txBox="1"/>
      </cdr:nvSpPr>
      <cdr:spPr>
        <a:xfrm xmlns:a="http://schemas.openxmlformats.org/drawingml/2006/main">
          <a:off x="444500" y="228600"/>
          <a:ext cx="5168900" cy="76200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GB" sz="2400">
              <a:solidFill>
                <a:schemeClr val="accent1"/>
              </a:solidFill>
            </a:rPr>
            <a:t>Commute Distance</a:t>
          </a:r>
        </a:p>
      </cdr:txBody>
    </cdr:sp>
  </cdr:relSizeAnchor>
</c:userShapes>
</file>

<file path=xl/drawings/drawing3.xml><?xml version="1.0" encoding="utf-8"?>
<c:userShapes xmlns:c="http://schemas.openxmlformats.org/drawingml/2006/chart">
  <cdr:relSizeAnchor xmlns:cdr="http://schemas.openxmlformats.org/drawingml/2006/chartDrawing">
    <cdr:from>
      <cdr:x>0.12575</cdr:x>
      <cdr:y>0.0578</cdr:y>
    </cdr:from>
    <cdr:to>
      <cdr:x>0.85629</cdr:x>
      <cdr:y>0.23988</cdr:y>
    </cdr:to>
    <cdr:sp macro="" textlink="">
      <cdr:nvSpPr>
        <cdr:cNvPr id="2" name="TextBox 1">
          <a:extLst xmlns:a="http://schemas.openxmlformats.org/drawingml/2006/main">
            <a:ext uri="{FF2B5EF4-FFF2-40B4-BE49-F238E27FC236}">
              <a16:creationId xmlns:a16="http://schemas.microsoft.com/office/drawing/2014/main" id="{B2669B87-D05A-894D-FD12-07975BCD5BDD}"/>
            </a:ext>
          </a:extLst>
        </cdr:cNvPr>
        <cdr:cNvSpPr txBox="1"/>
      </cdr:nvSpPr>
      <cdr:spPr>
        <a:xfrm xmlns:a="http://schemas.openxmlformats.org/drawingml/2006/main">
          <a:off x="800100" y="254000"/>
          <a:ext cx="4648200" cy="800100"/>
        </a:xfrm>
        <a:prstGeom xmlns:a="http://schemas.openxmlformats.org/drawingml/2006/main" prst="rect">
          <a:avLst/>
        </a:prstGeom>
        <a:solidFill xmlns:a="http://schemas.openxmlformats.org/drawingml/2006/main">
          <a:schemeClr val="bg1"/>
        </a:solidFill>
      </cdr:spPr>
      <cdr:txBody>
        <a:bodyPr xmlns:a="http://schemas.openxmlformats.org/drawingml/2006/main" vertOverflow="clip" wrap="square" rtlCol="0" anchor="ctr"/>
        <a:lstStyle xmlns:a="http://schemas.openxmlformats.org/drawingml/2006/main"/>
        <a:p xmlns:a="http://schemas.openxmlformats.org/drawingml/2006/main">
          <a:pPr algn="ctr"/>
          <a:r>
            <a:rPr lang="en-GB" sz="2800">
              <a:solidFill>
                <a:schemeClr val="accent1"/>
              </a:solidFill>
            </a:rPr>
            <a:t>Customer Age Brackets</a:t>
          </a:r>
        </a:p>
      </cdr:txBody>
    </cdr:sp>
  </cdr:relSizeAnchor>
</c:userShapes>
</file>

<file path=xl/drawings/drawing4.xml><?xml version="1.0" encoding="utf-8"?>
<xdr:wsDr xmlns:xdr="http://schemas.openxmlformats.org/drawingml/2006/spreadsheetDrawing" xmlns:a="http://schemas.openxmlformats.org/drawingml/2006/main">
  <xdr:twoCellAnchor>
    <xdr:from>
      <xdr:col>4</xdr:col>
      <xdr:colOff>139700</xdr:colOff>
      <xdr:row>1</xdr:row>
      <xdr:rowOff>0</xdr:rowOff>
    </xdr:from>
    <xdr:to>
      <xdr:col>11</xdr:col>
      <xdr:colOff>812800</xdr:colOff>
      <xdr:row>15</xdr:row>
      <xdr:rowOff>165100</xdr:rowOff>
    </xdr:to>
    <xdr:graphicFrame macro="">
      <xdr:nvGraphicFramePr>
        <xdr:cNvPr id="3" name="Chart 2">
          <a:extLst>
            <a:ext uri="{FF2B5EF4-FFF2-40B4-BE49-F238E27FC236}">
              <a16:creationId xmlns:a16="http://schemas.microsoft.com/office/drawing/2014/main" id="{36A822A7-624D-0073-DF67-D7B21A713F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139700</xdr:colOff>
      <xdr:row>16</xdr:row>
      <xdr:rowOff>177800</xdr:rowOff>
    </xdr:from>
    <xdr:to>
      <xdr:col>11</xdr:col>
      <xdr:colOff>812800</xdr:colOff>
      <xdr:row>37</xdr:row>
      <xdr:rowOff>152400</xdr:rowOff>
    </xdr:to>
    <xdr:graphicFrame macro="">
      <xdr:nvGraphicFramePr>
        <xdr:cNvPr id="5" name="Chart 4">
          <a:extLst>
            <a:ext uri="{FF2B5EF4-FFF2-40B4-BE49-F238E27FC236}">
              <a16:creationId xmlns:a16="http://schemas.microsoft.com/office/drawing/2014/main" id="{51056967-7AD8-8B94-61DC-3FF39905D5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50800</xdr:colOff>
      <xdr:row>40</xdr:row>
      <xdr:rowOff>38100</xdr:rowOff>
    </xdr:from>
    <xdr:to>
      <xdr:col>11</xdr:col>
      <xdr:colOff>635000</xdr:colOff>
      <xdr:row>63</xdr:row>
      <xdr:rowOff>50800</xdr:rowOff>
    </xdr:to>
    <xdr:graphicFrame macro="">
      <xdr:nvGraphicFramePr>
        <xdr:cNvPr id="8" name="Chart 7">
          <a:extLst>
            <a:ext uri="{FF2B5EF4-FFF2-40B4-BE49-F238E27FC236}">
              <a16:creationId xmlns:a16="http://schemas.microsoft.com/office/drawing/2014/main" id="{A657B788-9C1D-2318-D11B-96CD800104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139700</xdr:colOff>
      <xdr:row>67</xdr:row>
      <xdr:rowOff>165100</xdr:rowOff>
    </xdr:from>
    <xdr:to>
      <xdr:col>14</xdr:col>
      <xdr:colOff>203200</xdr:colOff>
      <xdr:row>99</xdr:row>
      <xdr:rowOff>0</xdr:rowOff>
    </xdr:to>
    <xdr:graphicFrame macro="">
      <xdr:nvGraphicFramePr>
        <xdr:cNvPr id="9" name="Chart 8">
          <a:extLst>
            <a:ext uri="{FF2B5EF4-FFF2-40B4-BE49-F238E27FC236}">
              <a16:creationId xmlns:a16="http://schemas.microsoft.com/office/drawing/2014/main" id="{930D8AF8-FCDB-BEAF-BA0C-604832AFBE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0.0689</cdr:x>
      <cdr:y>0.05751</cdr:y>
    </cdr:from>
    <cdr:to>
      <cdr:x>0.87008</cdr:x>
      <cdr:y>0.2492</cdr:y>
    </cdr:to>
    <cdr:sp macro="" textlink="">
      <cdr:nvSpPr>
        <cdr:cNvPr id="2" name="TextBox 1">
          <a:extLst xmlns:a="http://schemas.openxmlformats.org/drawingml/2006/main">
            <a:ext uri="{FF2B5EF4-FFF2-40B4-BE49-F238E27FC236}">
              <a16:creationId xmlns:a16="http://schemas.microsoft.com/office/drawing/2014/main" id="{7B2210F8-33A1-50FE-B8FC-6689FEE9D8DD}"/>
            </a:ext>
          </a:extLst>
        </cdr:cNvPr>
        <cdr:cNvSpPr txBox="1"/>
      </cdr:nvSpPr>
      <cdr:spPr>
        <a:xfrm xmlns:a="http://schemas.openxmlformats.org/drawingml/2006/main">
          <a:off x="444500" y="228600"/>
          <a:ext cx="5168900" cy="76200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GB" sz="2400">
              <a:solidFill>
                <a:schemeClr val="accent1"/>
              </a:solidFill>
            </a:rPr>
            <a:t>Commute Distance</a:t>
          </a:r>
        </a:p>
      </cdr:txBody>
    </cdr:sp>
  </cdr:relSizeAnchor>
</c:userShapes>
</file>

<file path=xl/drawings/drawing6.xml><?xml version="1.0" encoding="utf-8"?>
<c:userShapes xmlns:c="http://schemas.openxmlformats.org/drawingml/2006/chart">
  <cdr:relSizeAnchor xmlns:cdr="http://schemas.openxmlformats.org/drawingml/2006/chartDrawing">
    <cdr:from>
      <cdr:x>0.12575</cdr:x>
      <cdr:y>0.0578</cdr:y>
    </cdr:from>
    <cdr:to>
      <cdr:x>0.85629</cdr:x>
      <cdr:y>0.23988</cdr:y>
    </cdr:to>
    <cdr:sp macro="" textlink="">
      <cdr:nvSpPr>
        <cdr:cNvPr id="2" name="TextBox 1">
          <a:extLst xmlns:a="http://schemas.openxmlformats.org/drawingml/2006/main">
            <a:ext uri="{FF2B5EF4-FFF2-40B4-BE49-F238E27FC236}">
              <a16:creationId xmlns:a16="http://schemas.microsoft.com/office/drawing/2014/main" id="{B2669B87-D05A-894D-FD12-07975BCD5BDD}"/>
            </a:ext>
          </a:extLst>
        </cdr:cNvPr>
        <cdr:cNvSpPr txBox="1"/>
      </cdr:nvSpPr>
      <cdr:spPr>
        <a:xfrm xmlns:a="http://schemas.openxmlformats.org/drawingml/2006/main">
          <a:off x="800100" y="254000"/>
          <a:ext cx="4648200" cy="800100"/>
        </a:xfrm>
        <a:prstGeom xmlns:a="http://schemas.openxmlformats.org/drawingml/2006/main" prst="rect">
          <a:avLst/>
        </a:prstGeom>
        <a:solidFill xmlns:a="http://schemas.openxmlformats.org/drawingml/2006/main">
          <a:schemeClr val="bg1"/>
        </a:solidFill>
      </cdr:spPr>
      <cdr:txBody>
        <a:bodyPr xmlns:a="http://schemas.openxmlformats.org/drawingml/2006/main" vertOverflow="clip" wrap="square" rtlCol="0" anchor="ctr"/>
        <a:lstStyle xmlns:a="http://schemas.openxmlformats.org/drawingml/2006/main"/>
        <a:p xmlns:a="http://schemas.openxmlformats.org/drawingml/2006/main">
          <a:pPr algn="ctr"/>
          <a:r>
            <a:rPr lang="en-GB" sz="2800">
              <a:solidFill>
                <a:schemeClr val="accent1"/>
              </a:solidFill>
            </a:rPr>
            <a:t>Customer Age Brackets</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35.031007060184" createdVersion="8" refreshedVersion="8" minRefreshableVersion="3" recordCount="1000" xr:uid="{8DF14FF2-74AC-2B48-B52C-3598E9B151B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Ten Miles Plu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611112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C93BF9-C3C9-DE41-9E03-369778AED3AC}" name="PivotTable5"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69:D124"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F0DF1A-A3E0-FE4E-856A-13D73823EB35}" name="PivotTable4"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2:D47"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94A0AF-ADED-3F4B-91D8-1AD00B3CCD6B}"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6"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sortType="ascending">
      <items count="8">
        <item x="0"/>
        <item x="3"/>
        <item m="1" x="5"/>
        <item n="10 Miles + " m="1" x="6"/>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4"/>
    </i>
    <i>
      <x v="5"/>
    </i>
    <i>
      <x v="6"/>
    </i>
    <i t="grand">
      <x/>
    </i>
  </rowItems>
  <colFields count="1">
    <field x="13"/>
  </colFields>
  <colItems count="3">
    <i>
      <x/>
    </i>
    <i>
      <x v="1"/>
    </i>
    <i t="grand">
      <x/>
    </i>
  </colItems>
  <dataFields count="1">
    <dataField name="Count of Purchased Bike" fld="13" subtotal="count" baseField="0" baseItem="0"/>
  </dataFields>
  <chartFormats count="5">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0A975D2-66FD-2F49-9037-44D7A1161C0C}"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1"/>
  </dataFields>
  <formats count="1">
    <format dxfId="17">
      <pivotArea outline="0" collapsedLevelsAreSubtotals="1" fieldPosition="0"/>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Avg Income Per Purchasae"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59EA0F5-E9A6-9647-98FA-43DCB0790ECB}" sourceName="Marital Status ">
  <pivotTables>
    <pivotTable tabId="3" name="PivotTable3"/>
    <pivotTable tabId="3" name="PivotTable2"/>
    <pivotTable tabId="3" name="PivotTable4"/>
    <pivotTable tabId="3" name="PivotTable5"/>
  </pivotTables>
  <data>
    <tabular pivotCacheId="176111121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2DE66D4-51F9-FC42-9DBA-7B8C6B86C6CF}" sourceName="Education">
  <pivotTables>
    <pivotTable tabId="3" name="PivotTable3"/>
    <pivotTable tabId="3" name="PivotTable2"/>
    <pivotTable tabId="3" name="PivotTable4"/>
    <pivotTable tabId="3" name="PivotTable5"/>
  </pivotTables>
  <data>
    <tabular pivotCacheId="176111121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2E27F5D-5DD6-8549-9D7D-5A8842BF65F5}" sourceName="Region">
  <pivotTables>
    <pivotTable tabId="3" name="PivotTable3"/>
    <pivotTable tabId="3" name="PivotTable2"/>
    <pivotTable tabId="3" name="PivotTable4"/>
    <pivotTable tabId="3" name="PivotTable5"/>
  </pivotTables>
  <data>
    <tabular pivotCacheId="176111121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 xr10:uid="{6CC25373-0592-D54A-AB51-86B957C8260C}" cache="Slicer_Marital_Status" caption="Marital Status " rowHeight="230716"/>
  <slicer name="Education" xr10:uid="{DA079C0C-978C-B34D-B212-0DDC8F5686A7}" cache="Slicer_Education" caption="Education" rowHeight="230716"/>
  <slicer name="Region" xr10:uid="{68D5214B-C25D-6D46-8269-CB25BB91CB49}"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4.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3" sqref="A1:M1027"/>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97D32-F8C9-9B46-9A6E-4AA6BC8A90D2}">
  <dimension ref="A1:N1001"/>
  <sheetViews>
    <sheetView workbookViewId="0">
      <selection activeCell="D11" sqref="A1:N1001"/>
    </sheetView>
  </sheetViews>
  <sheetFormatPr baseColWidth="10" defaultRowHeight="15" x14ac:dyDescent="0.2"/>
  <cols>
    <col min="1" max="1" width="6.1640625" bestFit="1" customWidth="1"/>
    <col min="2" max="2" width="14.1640625" bestFit="1" customWidth="1"/>
    <col min="3" max="3" width="9.1640625" bestFit="1" customWidth="1"/>
    <col min="4" max="4" width="12.5" style="3" bestFit="1" customWidth="1"/>
    <col min="5" max="5" width="10.1640625" bestFit="1" customWidth="1"/>
    <col min="6" max="6" width="15.5" bestFit="1" customWidth="1"/>
    <col min="7" max="7" width="12.5" bestFit="1" customWidth="1"/>
    <col min="8" max="8" width="13.5" bestFit="1" customWidth="1"/>
    <col min="9" max="9" width="6.83203125" bestFit="1" customWidth="1"/>
    <col min="10" max="10" width="18" bestFit="1" customWidth="1"/>
    <col min="11" max="11" width="12.1640625" bestFit="1" customWidth="1"/>
    <col min="12" max="12" width="6.33203125" bestFit="1" customWidth="1"/>
    <col min="13" max="13" width="19" customWidth="1"/>
    <col min="14" max="14" width="15" bestFit="1" customWidth="1"/>
  </cols>
  <sheetData>
    <row r="1" spans="1:14" x14ac:dyDescent="0.2">
      <c r="A1" t="s">
        <v>0</v>
      </c>
      <c r="B1" t="s">
        <v>41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IF(L2&gt;=55,"Old",IF(L2&gt;=31,"Middle Aged",(IF(L2&lt;31,"Adolescent","Invalid"))))</f>
        <v>Middle Aged</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IF(L3&gt;=55,"Old",IF(L3&gt;=31,"Middle Aged",(IF(L3&lt;31,"Adolescent","Invalid"))))</f>
        <v>Middle Aged</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Aged</v>
      </c>
      <c r="N5" t="s">
        <v>15</v>
      </c>
    </row>
    <row r="6" spans="1:14" x14ac:dyDescent="0.2">
      <c r="A6">
        <v>25597</v>
      </c>
      <c r="B6" t="s">
        <v>37</v>
      </c>
      <c r="C6" t="s">
        <v>38</v>
      </c>
      <c r="D6" s="3">
        <v>30000</v>
      </c>
      <c r="E6">
        <v>0</v>
      </c>
      <c r="F6" t="s">
        <v>13</v>
      </c>
      <c r="G6" t="s">
        <v>20</v>
      </c>
      <c r="H6" t="s">
        <v>18</v>
      </c>
      <c r="I6">
        <v>0</v>
      </c>
      <c r="J6" t="s">
        <v>16</v>
      </c>
      <c r="K6" t="s">
        <v>17</v>
      </c>
      <c r="L6">
        <v>36</v>
      </c>
      <c r="M6" t="str">
        <f t="shared" si="0"/>
        <v>Middle Aged</v>
      </c>
      <c r="N6" t="s">
        <v>15</v>
      </c>
    </row>
    <row r="7" spans="1:14" x14ac:dyDescent="0.2">
      <c r="A7">
        <v>13507</v>
      </c>
      <c r="B7" t="s">
        <v>36</v>
      </c>
      <c r="C7" t="s">
        <v>39</v>
      </c>
      <c r="D7" s="3">
        <v>10000</v>
      </c>
      <c r="E7">
        <v>2</v>
      </c>
      <c r="F7" t="s">
        <v>19</v>
      </c>
      <c r="G7" t="s">
        <v>25</v>
      </c>
      <c r="H7" t="s">
        <v>15</v>
      </c>
      <c r="I7">
        <v>0</v>
      </c>
      <c r="J7" t="s">
        <v>26</v>
      </c>
      <c r="K7" t="s">
        <v>17</v>
      </c>
      <c r="L7">
        <v>50</v>
      </c>
      <c r="M7" t="str">
        <f t="shared" si="0"/>
        <v>Middle Aged</v>
      </c>
      <c r="N7" t="s">
        <v>18</v>
      </c>
    </row>
    <row r="8" spans="1:14" x14ac:dyDescent="0.2">
      <c r="A8">
        <v>27974</v>
      </c>
      <c r="B8" t="s">
        <v>37</v>
      </c>
      <c r="C8" t="s">
        <v>38</v>
      </c>
      <c r="D8" s="3">
        <v>160000</v>
      </c>
      <c r="E8">
        <v>2</v>
      </c>
      <c r="F8" t="s">
        <v>27</v>
      </c>
      <c r="G8" t="s">
        <v>28</v>
      </c>
      <c r="H8" t="s">
        <v>15</v>
      </c>
      <c r="I8">
        <v>4</v>
      </c>
      <c r="J8" t="s">
        <v>16</v>
      </c>
      <c r="K8" t="s">
        <v>24</v>
      </c>
      <c r="L8">
        <v>33</v>
      </c>
      <c r="M8" t="str">
        <f t="shared" si="0"/>
        <v>Middle Aged</v>
      </c>
      <c r="N8" t="s">
        <v>15</v>
      </c>
    </row>
    <row r="9" spans="1:14" x14ac:dyDescent="0.2">
      <c r="A9">
        <v>19364</v>
      </c>
      <c r="B9" t="s">
        <v>36</v>
      </c>
      <c r="C9" t="s">
        <v>38</v>
      </c>
      <c r="D9" s="3">
        <v>40000</v>
      </c>
      <c r="E9">
        <v>1</v>
      </c>
      <c r="F9" t="s">
        <v>13</v>
      </c>
      <c r="G9" t="s">
        <v>14</v>
      </c>
      <c r="H9" t="s">
        <v>15</v>
      </c>
      <c r="I9">
        <v>0</v>
      </c>
      <c r="J9" t="s">
        <v>16</v>
      </c>
      <c r="K9" t="s">
        <v>17</v>
      </c>
      <c r="L9">
        <v>43</v>
      </c>
      <c r="M9" t="str">
        <f t="shared" si="0"/>
        <v>Middle Aged</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2">
      <c r="A13">
        <v>12697</v>
      </c>
      <c r="B13" t="s">
        <v>37</v>
      </c>
      <c r="C13" t="s">
        <v>39</v>
      </c>
      <c r="D13" s="3">
        <v>90000</v>
      </c>
      <c r="E13">
        <v>0</v>
      </c>
      <c r="F13" t="s">
        <v>13</v>
      </c>
      <c r="G13" t="s">
        <v>21</v>
      </c>
      <c r="H13" t="s">
        <v>18</v>
      </c>
      <c r="I13">
        <v>4</v>
      </c>
      <c r="J13" t="s">
        <v>47</v>
      </c>
      <c r="K13" t="s">
        <v>24</v>
      </c>
      <c r="L13">
        <v>36</v>
      </c>
      <c r="M13" t="str">
        <f t="shared" si="0"/>
        <v>Middle Aged</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2">
      <c r="A23">
        <v>21564</v>
      </c>
      <c r="B23" t="s">
        <v>37</v>
      </c>
      <c r="C23" t="s">
        <v>39</v>
      </c>
      <c r="D23" s="3">
        <v>80000</v>
      </c>
      <c r="E23">
        <v>0</v>
      </c>
      <c r="F23" t="s">
        <v>13</v>
      </c>
      <c r="G23" t="s">
        <v>21</v>
      </c>
      <c r="H23" t="s">
        <v>15</v>
      </c>
      <c r="I23">
        <v>4</v>
      </c>
      <c r="J23" t="s">
        <v>47</v>
      </c>
      <c r="K23" t="s">
        <v>24</v>
      </c>
      <c r="L23">
        <v>35</v>
      </c>
      <c r="M23" t="str">
        <f t="shared" si="0"/>
        <v>Middle Aged</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47</v>
      </c>
      <c r="K53" t="s">
        <v>24</v>
      </c>
      <c r="L53">
        <v>35</v>
      </c>
      <c r="M53" t="str">
        <f t="shared" si="0"/>
        <v>Middle Aged</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2">
      <c r="A57">
        <v>28906</v>
      </c>
      <c r="B57" t="s">
        <v>36</v>
      </c>
      <c r="C57" t="s">
        <v>38</v>
      </c>
      <c r="D57" s="3">
        <v>80000</v>
      </c>
      <c r="E57">
        <v>4</v>
      </c>
      <c r="F57" t="s">
        <v>27</v>
      </c>
      <c r="G57" t="s">
        <v>21</v>
      </c>
      <c r="H57" t="s">
        <v>15</v>
      </c>
      <c r="I57">
        <v>2</v>
      </c>
      <c r="J57" t="s">
        <v>47</v>
      </c>
      <c r="K57" t="s">
        <v>17</v>
      </c>
      <c r="L57">
        <v>54</v>
      </c>
      <c r="M57" t="str">
        <f t="shared" si="0"/>
        <v>Middle Aged</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2">
      <c r="A65">
        <v>16185</v>
      </c>
      <c r="B65" t="s">
        <v>37</v>
      </c>
      <c r="C65" t="s">
        <v>38</v>
      </c>
      <c r="D65" s="3">
        <v>60000</v>
      </c>
      <c r="E65">
        <v>4</v>
      </c>
      <c r="F65" t="s">
        <v>13</v>
      </c>
      <c r="G65" t="s">
        <v>21</v>
      </c>
      <c r="H65" t="s">
        <v>15</v>
      </c>
      <c r="I65">
        <v>3</v>
      </c>
      <c r="J65" t="s">
        <v>47</v>
      </c>
      <c r="K65" t="s">
        <v>24</v>
      </c>
      <c r="L65">
        <v>41</v>
      </c>
      <c r="M65" t="str">
        <f t="shared" si="0"/>
        <v>Middle Aged</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IF(L67&gt;=55,"Old",IF(L67&gt;=31,"Middle Aged",(IF(L67&lt;31,"Adolescent","Invalid"))))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47</v>
      </c>
      <c r="K72" t="s">
        <v>24</v>
      </c>
      <c r="L72">
        <v>36</v>
      </c>
      <c r="M72" t="str">
        <f t="shared" si="1"/>
        <v>Middle Aged</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2">
      <c r="A124">
        <v>12344</v>
      </c>
      <c r="B124" t="s">
        <v>37</v>
      </c>
      <c r="C124" t="s">
        <v>39</v>
      </c>
      <c r="D124" s="3">
        <v>80000</v>
      </c>
      <c r="E124">
        <v>0</v>
      </c>
      <c r="F124" t="s">
        <v>13</v>
      </c>
      <c r="G124" t="s">
        <v>21</v>
      </c>
      <c r="H124" t="s">
        <v>18</v>
      </c>
      <c r="I124">
        <v>3</v>
      </c>
      <c r="J124" t="s">
        <v>47</v>
      </c>
      <c r="K124" t="s">
        <v>24</v>
      </c>
      <c r="L124">
        <v>31</v>
      </c>
      <c r="M124" t="str">
        <f t="shared" si="1"/>
        <v>Middle Aged</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Aged",(IF(L131&lt;31,"Adolescent","Invalid"))))</f>
        <v>Middle Aged</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2">
      <c r="A145">
        <v>16614</v>
      </c>
      <c r="B145" t="s">
        <v>36</v>
      </c>
      <c r="C145" t="s">
        <v>39</v>
      </c>
      <c r="D145" s="3">
        <v>80000</v>
      </c>
      <c r="E145">
        <v>0</v>
      </c>
      <c r="F145" t="s">
        <v>13</v>
      </c>
      <c r="G145" t="s">
        <v>21</v>
      </c>
      <c r="H145" t="s">
        <v>15</v>
      </c>
      <c r="I145">
        <v>3</v>
      </c>
      <c r="J145" t="s">
        <v>47</v>
      </c>
      <c r="K145" t="s">
        <v>24</v>
      </c>
      <c r="L145">
        <v>32</v>
      </c>
      <c r="M145" t="str">
        <f t="shared" si="2"/>
        <v>Middle Aged</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Aged</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2">
      <c r="A169">
        <v>14233</v>
      </c>
      <c r="B169" t="s">
        <v>37</v>
      </c>
      <c r="C169" t="s">
        <v>38</v>
      </c>
      <c r="D169" s="3">
        <v>100000</v>
      </c>
      <c r="E169">
        <v>0</v>
      </c>
      <c r="F169" t="s">
        <v>27</v>
      </c>
      <c r="G169" t="s">
        <v>28</v>
      </c>
      <c r="H169" t="s">
        <v>15</v>
      </c>
      <c r="I169">
        <v>3</v>
      </c>
      <c r="J169" t="s">
        <v>47</v>
      </c>
      <c r="K169" t="s">
        <v>24</v>
      </c>
      <c r="L169">
        <v>35</v>
      </c>
      <c r="M169" t="str">
        <f t="shared" si="2"/>
        <v>Middle Aged</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2">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47</v>
      </c>
      <c r="K190" t="s">
        <v>24</v>
      </c>
      <c r="L190">
        <v>32</v>
      </c>
      <c r="M190" t="str">
        <f t="shared" si="2"/>
        <v>Middle Aged</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2">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47</v>
      </c>
      <c r="K195" t="s">
        <v>24</v>
      </c>
      <c r="L195">
        <v>41</v>
      </c>
      <c r="M195" t="str">
        <f t="shared" ref="M195:M258" si="3">IF(L195&gt;=55,"Old",IF(L195&gt;=31,"Middle Aged",(IF(L195&lt;31,"Adolescent","Invalid"))))</f>
        <v>Middle Aged</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2">
      <c r="A201">
        <v>11453</v>
      </c>
      <c r="B201" t="s">
        <v>37</v>
      </c>
      <c r="C201" t="s">
        <v>38</v>
      </c>
      <c r="D201" s="3">
        <v>80000</v>
      </c>
      <c r="E201">
        <v>0</v>
      </c>
      <c r="F201" t="s">
        <v>13</v>
      </c>
      <c r="G201" t="s">
        <v>21</v>
      </c>
      <c r="H201" t="s">
        <v>18</v>
      </c>
      <c r="I201">
        <v>3</v>
      </c>
      <c r="J201" t="s">
        <v>47</v>
      </c>
      <c r="K201" t="s">
        <v>24</v>
      </c>
      <c r="L201">
        <v>33</v>
      </c>
      <c r="M201" t="str">
        <f t="shared" si="3"/>
        <v>Middle Aged</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2">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47</v>
      </c>
      <c r="K215" t="s">
        <v>24</v>
      </c>
      <c r="L215">
        <v>31</v>
      </c>
      <c r="M215" t="str">
        <f t="shared" si="3"/>
        <v>Middle Aged</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Aged</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2">
      <c r="A225">
        <v>18711</v>
      </c>
      <c r="B225" t="s">
        <v>37</v>
      </c>
      <c r="C225" t="s">
        <v>39</v>
      </c>
      <c r="D225" s="3">
        <v>70000</v>
      </c>
      <c r="E225">
        <v>5</v>
      </c>
      <c r="F225" t="s">
        <v>13</v>
      </c>
      <c r="G225" t="s">
        <v>21</v>
      </c>
      <c r="H225" t="s">
        <v>15</v>
      </c>
      <c r="I225">
        <v>4</v>
      </c>
      <c r="J225" t="s">
        <v>47</v>
      </c>
      <c r="K225" t="s">
        <v>24</v>
      </c>
      <c r="L225">
        <v>39</v>
      </c>
      <c r="M225" t="str">
        <f t="shared" si="3"/>
        <v>Middle Aged</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2">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47</v>
      </c>
      <c r="K236" t="s">
        <v>24</v>
      </c>
      <c r="L236">
        <v>35</v>
      </c>
      <c r="M236" t="str">
        <f t="shared" si="3"/>
        <v>Middle Aged</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47</v>
      </c>
      <c r="K246" t="s">
        <v>17</v>
      </c>
      <c r="L246">
        <v>52</v>
      </c>
      <c r="M246" t="str">
        <f t="shared" si="3"/>
        <v>Middle Aged</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2">
      <c r="A249">
        <v>21568</v>
      </c>
      <c r="B249" t="s">
        <v>36</v>
      </c>
      <c r="C249" t="s">
        <v>39</v>
      </c>
      <c r="D249" s="3">
        <v>100000</v>
      </c>
      <c r="E249">
        <v>0</v>
      </c>
      <c r="F249" t="s">
        <v>27</v>
      </c>
      <c r="G249" t="s">
        <v>28</v>
      </c>
      <c r="H249" t="s">
        <v>15</v>
      </c>
      <c r="I249">
        <v>4</v>
      </c>
      <c r="J249" t="s">
        <v>47</v>
      </c>
      <c r="K249" t="s">
        <v>24</v>
      </c>
      <c r="L249">
        <v>34</v>
      </c>
      <c r="M249" t="str">
        <f t="shared" si="3"/>
        <v>Middle Aged</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2">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Aged",(IF(L259&lt;31,"Adolescent","Invalid"))))</f>
        <v>Middle Aged</v>
      </c>
      <c r="N259" t="s">
        <v>15</v>
      </c>
    </row>
    <row r="260" spans="1:14" x14ac:dyDescent="0.2">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2">
      <c r="A265">
        <v>23419</v>
      </c>
      <c r="B265" t="s">
        <v>37</v>
      </c>
      <c r="C265" t="s">
        <v>39</v>
      </c>
      <c r="D265" s="3">
        <v>70000</v>
      </c>
      <c r="E265">
        <v>5</v>
      </c>
      <c r="F265" t="s">
        <v>13</v>
      </c>
      <c r="G265" t="s">
        <v>21</v>
      </c>
      <c r="H265" t="s">
        <v>15</v>
      </c>
      <c r="I265">
        <v>3</v>
      </c>
      <c r="J265" t="s">
        <v>47</v>
      </c>
      <c r="K265" t="s">
        <v>24</v>
      </c>
      <c r="L265">
        <v>39</v>
      </c>
      <c r="M265" t="str">
        <f t="shared" si="4"/>
        <v>Middle Aged</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2">
      <c r="A280">
        <v>20625</v>
      </c>
      <c r="B280" t="s">
        <v>36</v>
      </c>
      <c r="C280" t="s">
        <v>38</v>
      </c>
      <c r="D280" s="3">
        <v>100000</v>
      </c>
      <c r="E280">
        <v>0</v>
      </c>
      <c r="F280" t="s">
        <v>27</v>
      </c>
      <c r="G280" t="s">
        <v>28</v>
      </c>
      <c r="H280" t="s">
        <v>15</v>
      </c>
      <c r="I280">
        <v>3</v>
      </c>
      <c r="J280" t="s">
        <v>47</v>
      </c>
      <c r="K280" t="s">
        <v>24</v>
      </c>
      <c r="L280">
        <v>35</v>
      </c>
      <c r="M280" t="str">
        <f t="shared" si="4"/>
        <v>Middle Aged</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Aged</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2">
      <c r="A297">
        <v>21557</v>
      </c>
      <c r="B297" t="s">
        <v>37</v>
      </c>
      <c r="C297" t="s">
        <v>39</v>
      </c>
      <c r="D297" s="3">
        <v>110000</v>
      </c>
      <c r="E297">
        <v>0</v>
      </c>
      <c r="F297" t="s">
        <v>19</v>
      </c>
      <c r="G297" t="s">
        <v>28</v>
      </c>
      <c r="H297" t="s">
        <v>15</v>
      </c>
      <c r="I297">
        <v>3</v>
      </c>
      <c r="J297" t="s">
        <v>47</v>
      </c>
      <c r="K297" t="s">
        <v>24</v>
      </c>
      <c r="L297">
        <v>32</v>
      </c>
      <c r="M297" t="str">
        <f t="shared" si="4"/>
        <v>Middle Aged</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Aged</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2">
      <c r="A320">
        <v>19066</v>
      </c>
      <c r="B320" t="s">
        <v>36</v>
      </c>
      <c r="C320" t="s">
        <v>38</v>
      </c>
      <c r="D320" s="3">
        <v>130000</v>
      </c>
      <c r="E320">
        <v>4</v>
      </c>
      <c r="F320" t="s">
        <v>19</v>
      </c>
      <c r="G320" t="s">
        <v>21</v>
      </c>
      <c r="H320" t="s">
        <v>18</v>
      </c>
      <c r="I320">
        <v>3</v>
      </c>
      <c r="J320" t="s">
        <v>47</v>
      </c>
      <c r="K320" t="s">
        <v>17</v>
      </c>
      <c r="L320">
        <v>54</v>
      </c>
      <c r="M320" t="str">
        <f t="shared" si="4"/>
        <v>Middle Aged</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Aged",(IF(L323&lt;31,"Adolescent","Invalid"))))</f>
        <v>Middle Aged</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2">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47</v>
      </c>
      <c r="K332" t="s">
        <v>24</v>
      </c>
      <c r="L332">
        <v>32</v>
      </c>
      <c r="M332" t="str">
        <f t="shared" si="5"/>
        <v>Middle Aged</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2">
      <c r="A357">
        <v>17238</v>
      </c>
      <c r="B357" t="s">
        <v>37</v>
      </c>
      <c r="C357" t="s">
        <v>38</v>
      </c>
      <c r="D357" s="3">
        <v>80000</v>
      </c>
      <c r="E357">
        <v>0</v>
      </c>
      <c r="F357" t="s">
        <v>13</v>
      </c>
      <c r="G357" t="s">
        <v>21</v>
      </c>
      <c r="H357" t="s">
        <v>15</v>
      </c>
      <c r="I357">
        <v>3</v>
      </c>
      <c r="J357" t="s">
        <v>47</v>
      </c>
      <c r="K357" t="s">
        <v>24</v>
      </c>
      <c r="L357">
        <v>32</v>
      </c>
      <c r="M357" t="str">
        <f t="shared" si="5"/>
        <v>Middle Aged</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2">
      <c r="A372">
        <v>17324</v>
      </c>
      <c r="B372" t="s">
        <v>36</v>
      </c>
      <c r="C372" t="s">
        <v>39</v>
      </c>
      <c r="D372" s="3">
        <v>100000</v>
      </c>
      <c r="E372">
        <v>4</v>
      </c>
      <c r="F372" t="s">
        <v>13</v>
      </c>
      <c r="G372" t="s">
        <v>21</v>
      </c>
      <c r="H372" t="s">
        <v>15</v>
      </c>
      <c r="I372">
        <v>1</v>
      </c>
      <c r="J372" t="s">
        <v>47</v>
      </c>
      <c r="K372" t="s">
        <v>24</v>
      </c>
      <c r="L372">
        <v>46</v>
      </c>
      <c r="M372" t="str">
        <f t="shared" si="5"/>
        <v>Middle Aged</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2">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47</v>
      </c>
      <c r="K384" t="s">
        <v>17</v>
      </c>
      <c r="L384">
        <v>53</v>
      </c>
      <c r="M384" t="str">
        <f t="shared" si="5"/>
        <v>Middle Aged</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Aged",(IF(L387&lt;31,"Adolescent","Invalid"))))</f>
        <v>Middle Aged</v>
      </c>
      <c r="N387" t="s">
        <v>18</v>
      </c>
    </row>
    <row r="388" spans="1:14" x14ac:dyDescent="0.2">
      <c r="A388">
        <v>28957</v>
      </c>
      <c r="B388" t="s">
        <v>37</v>
      </c>
      <c r="C388" t="s">
        <v>39</v>
      </c>
      <c r="D388" s="3">
        <v>120000</v>
      </c>
      <c r="E388">
        <v>0</v>
      </c>
      <c r="F388" t="s">
        <v>29</v>
      </c>
      <c r="G388" t="s">
        <v>21</v>
      </c>
      <c r="H388" t="s">
        <v>15</v>
      </c>
      <c r="I388">
        <v>4</v>
      </c>
      <c r="J388" t="s">
        <v>47</v>
      </c>
      <c r="K388" t="s">
        <v>24</v>
      </c>
      <c r="L388">
        <v>34</v>
      </c>
      <c r="M388" t="str">
        <f t="shared" si="6"/>
        <v>Middle Aged</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2">
      <c r="A402">
        <v>25792</v>
      </c>
      <c r="B402" t="s">
        <v>37</v>
      </c>
      <c r="C402" t="s">
        <v>39</v>
      </c>
      <c r="D402" s="3">
        <v>110000</v>
      </c>
      <c r="E402">
        <v>3</v>
      </c>
      <c r="F402" t="s">
        <v>13</v>
      </c>
      <c r="G402" t="s">
        <v>28</v>
      </c>
      <c r="H402" t="s">
        <v>15</v>
      </c>
      <c r="I402">
        <v>4</v>
      </c>
      <c r="J402" t="s">
        <v>47</v>
      </c>
      <c r="K402" t="s">
        <v>17</v>
      </c>
      <c r="L402">
        <v>53</v>
      </c>
      <c r="M402" t="str">
        <f t="shared" si="6"/>
        <v>Middle Aged</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Aged</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2">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2">
      <c r="A424">
        <v>24901</v>
      </c>
      <c r="B424" t="s">
        <v>37</v>
      </c>
      <c r="C424" t="s">
        <v>38</v>
      </c>
      <c r="D424" s="3">
        <v>110000</v>
      </c>
      <c r="E424">
        <v>0</v>
      </c>
      <c r="F424" t="s">
        <v>19</v>
      </c>
      <c r="G424" t="s">
        <v>28</v>
      </c>
      <c r="H424" t="s">
        <v>18</v>
      </c>
      <c r="I424">
        <v>3</v>
      </c>
      <c r="J424" t="s">
        <v>47</v>
      </c>
      <c r="K424" t="s">
        <v>24</v>
      </c>
      <c r="L424">
        <v>32</v>
      </c>
      <c r="M424" t="str">
        <f t="shared" si="6"/>
        <v>Middle Aged</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47</v>
      </c>
      <c r="K434" t="s">
        <v>24</v>
      </c>
      <c r="L434">
        <v>34</v>
      </c>
      <c r="M434" t="str">
        <f t="shared" si="6"/>
        <v>Middle Aged</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2">
      <c r="A442">
        <v>21561</v>
      </c>
      <c r="B442" t="s">
        <v>37</v>
      </c>
      <c r="C442" t="s">
        <v>38</v>
      </c>
      <c r="D442" s="3">
        <v>90000</v>
      </c>
      <c r="E442">
        <v>0</v>
      </c>
      <c r="F442" t="s">
        <v>13</v>
      </c>
      <c r="G442" t="s">
        <v>21</v>
      </c>
      <c r="H442" t="s">
        <v>18</v>
      </c>
      <c r="I442">
        <v>3</v>
      </c>
      <c r="J442" t="s">
        <v>47</v>
      </c>
      <c r="K442" t="s">
        <v>24</v>
      </c>
      <c r="L442">
        <v>34</v>
      </c>
      <c r="M442" t="str">
        <f t="shared" si="6"/>
        <v>Middle Aged</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2">
      <c r="A448">
        <v>14278</v>
      </c>
      <c r="B448" t="s">
        <v>36</v>
      </c>
      <c r="C448" t="s">
        <v>39</v>
      </c>
      <c r="D448" s="3">
        <v>130000</v>
      </c>
      <c r="E448">
        <v>0</v>
      </c>
      <c r="F448" t="s">
        <v>31</v>
      </c>
      <c r="G448" t="s">
        <v>28</v>
      </c>
      <c r="H448" t="s">
        <v>15</v>
      </c>
      <c r="I448">
        <v>1</v>
      </c>
      <c r="J448" t="s">
        <v>47</v>
      </c>
      <c r="K448" t="s">
        <v>24</v>
      </c>
      <c r="L448">
        <v>48</v>
      </c>
      <c r="M448" t="str">
        <f t="shared" si="6"/>
        <v>Middle Aged</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Aged",(IF(L451&lt;31,"Adolescent","Invalid"))))</f>
        <v>Middle Aged</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47</v>
      </c>
      <c r="K460" t="s">
        <v>24</v>
      </c>
      <c r="L460">
        <v>32</v>
      </c>
      <c r="M460" t="str">
        <f t="shared" si="7"/>
        <v>Middle Aged</v>
      </c>
      <c r="N460" t="s">
        <v>15</v>
      </c>
    </row>
    <row r="461" spans="1:14" x14ac:dyDescent="0.2">
      <c r="A461">
        <v>21554</v>
      </c>
      <c r="B461" t="s">
        <v>37</v>
      </c>
      <c r="C461" t="s">
        <v>39</v>
      </c>
      <c r="D461" s="3">
        <v>80000</v>
      </c>
      <c r="E461">
        <v>0</v>
      </c>
      <c r="F461" t="s">
        <v>13</v>
      </c>
      <c r="G461" t="s">
        <v>21</v>
      </c>
      <c r="H461" t="s">
        <v>18</v>
      </c>
      <c r="I461">
        <v>3</v>
      </c>
      <c r="J461" t="s">
        <v>47</v>
      </c>
      <c r="K461" t="s">
        <v>24</v>
      </c>
      <c r="L461">
        <v>33</v>
      </c>
      <c r="M461" t="str">
        <f t="shared" si="7"/>
        <v>Middle Aged</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2">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2">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2">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2">
      <c r="A515">
        <v>13353</v>
      </c>
      <c r="B515" t="s">
        <v>37</v>
      </c>
      <c r="C515" t="s">
        <v>39</v>
      </c>
      <c r="D515" s="3">
        <v>60000</v>
      </c>
      <c r="E515">
        <v>4</v>
      </c>
      <c r="F515" t="s">
        <v>31</v>
      </c>
      <c r="G515" t="s">
        <v>28</v>
      </c>
      <c r="H515" t="s">
        <v>15</v>
      </c>
      <c r="I515">
        <v>2</v>
      </c>
      <c r="J515" t="s">
        <v>47</v>
      </c>
      <c r="K515" t="s">
        <v>32</v>
      </c>
      <c r="L515">
        <v>61</v>
      </c>
      <c r="M515" t="str">
        <f t="shared" ref="M515:M578" si="8">IF(L515&gt;=55,"Old",IF(L515&gt;=31,"Middle Aged",(IF(L515&lt;31,"Adolescent","Invalid"))))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2">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2">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47</v>
      </c>
      <c r="K537" t="s">
        <v>32</v>
      </c>
      <c r="L537">
        <v>41</v>
      </c>
      <c r="M537" t="str">
        <f t="shared" si="8"/>
        <v>Middle Aged</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2">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47</v>
      </c>
      <c r="K554" t="s">
        <v>32</v>
      </c>
      <c r="L554">
        <v>54</v>
      </c>
      <c r="M554" t="str">
        <f t="shared" si="8"/>
        <v>Middle Aged</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2">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2">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2">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Aged",(IF(L579&lt;31,"Adolescent","Invalid"))))</f>
        <v>Middle Aged</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2">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2">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2">
      <c r="A590">
        <v>16871</v>
      </c>
      <c r="B590" t="s">
        <v>36</v>
      </c>
      <c r="C590" t="s">
        <v>39</v>
      </c>
      <c r="D590" s="3">
        <v>90000</v>
      </c>
      <c r="E590">
        <v>2</v>
      </c>
      <c r="F590" t="s">
        <v>27</v>
      </c>
      <c r="G590" t="s">
        <v>21</v>
      </c>
      <c r="H590" t="s">
        <v>15</v>
      </c>
      <c r="I590">
        <v>1</v>
      </c>
      <c r="J590" t="s">
        <v>47</v>
      </c>
      <c r="K590" t="s">
        <v>32</v>
      </c>
      <c r="L590">
        <v>51</v>
      </c>
      <c r="M590" t="str">
        <f t="shared" si="9"/>
        <v>Middle Aged</v>
      </c>
      <c r="N590" t="s">
        <v>15</v>
      </c>
    </row>
    <row r="591" spans="1:14" x14ac:dyDescent="0.2">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2">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2">
      <c r="A609">
        <v>16145</v>
      </c>
      <c r="B609" t="s">
        <v>37</v>
      </c>
      <c r="C609" t="s">
        <v>39</v>
      </c>
      <c r="D609" s="3">
        <v>70000</v>
      </c>
      <c r="E609">
        <v>5</v>
      </c>
      <c r="F609" t="s">
        <v>31</v>
      </c>
      <c r="G609" t="s">
        <v>21</v>
      </c>
      <c r="H609" t="s">
        <v>15</v>
      </c>
      <c r="I609">
        <v>3</v>
      </c>
      <c r="J609" t="s">
        <v>47</v>
      </c>
      <c r="K609" t="s">
        <v>32</v>
      </c>
      <c r="L609">
        <v>46</v>
      </c>
      <c r="M609" t="str">
        <f t="shared" si="9"/>
        <v>Middle Aged</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47</v>
      </c>
      <c r="K643" t="s">
        <v>32</v>
      </c>
      <c r="L643">
        <v>64</v>
      </c>
      <c r="M643" t="str">
        <f t="shared" ref="M643:M706" si="10">IF(L643&gt;=55,"Old",IF(L643&gt;=31,"Middle Aged",(IF(L643&lt;31,"Adolescent","Invalid"))))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2">
      <c r="A646">
        <v>23368</v>
      </c>
      <c r="B646" t="s">
        <v>36</v>
      </c>
      <c r="C646" t="s">
        <v>39</v>
      </c>
      <c r="D646" s="3">
        <v>60000</v>
      </c>
      <c r="E646">
        <v>5</v>
      </c>
      <c r="F646" t="s">
        <v>13</v>
      </c>
      <c r="G646" t="s">
        <v>14</v>
      </c>
      <c r="H646" t="s">
        <v>15</v>
      </c>
      <c r="I646">
        <v>3</v>
      </c>
      <c r="J646" t="s">
        <v>47</v>
      </c>
      <c r="K646" t="s">
        <v>32</v>
      </c>
      <c r="L646">
        <v>41</v>
      </c>
      <c r="M646" t="str">
        <f t="shared" si="10"/>
        <v>Middle Aged</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2">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2">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2">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2">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2">
      <c r="A707">
        <v>11199</v>
      </c>
      <c r="B707" t="s">
        <v>36</v>
      </c>
      <c r="C707" t="s">
        <v>39</v>
      </c>
      <c r="D707" s="3">
        <v>70000</v>
      </c>
      <c r="E707">
        <v>4</v>
      </c>
      <c r="F707" t="s">
        <v>13</v>
      </c>
      <c r="G707" t="s">
        <v>28</v>
      </c>
      <c r="H707" t="s">
        <v>15</v>
      </c>
      <c r="I707">
        <v>1</v>
      </c>
      <c r="J707" t="s">
        <v>47</v>
      </c>
      <c r="K707" t="s">
        <v>32</v>
      </c>
      <c r="L707">
        <v>59</v>
      </c>
      <c r="M707" t="str">
        <f t="shared" ref="M707:M770" si="11">IF(L707&gt;=55,"Old",IF(L707&gt;=31,"Middle Aged",(IF(L707&lt;31,"Adolescent","Invalid"))))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2">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2">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2">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2">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2">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2">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2">
      <c r="A768">
        <v>14608</v>
      </c>
      <c r="B768" t="s">
        <v>36</v>
      </c>
      <c r="C768" t="s">
        <v>38</v>
      </c>
      <c r="D768" s="3">
        <v>50000</v>
      </c>
      <c r="E768">
        <v>4</v>
      </c>
      <c r="F768" t="s">
        <v>13</v>
      </c>
      <c r="G768" t="s">
        <v>14</v>
      </c>
      <c r="H768" t="s">
        <v>15</v>
      </c>
      <c r="I768">
        <v>3</v>
      </c>
      <c r="J768" t="s">
        <v>47</v>
      </c>
      <c r="K768" t="s">
        <v>32</v>
      </c>
      <c r="L768">
        <v>42</v>
      </c>
      <c r="M768" t="str">
        <f t="shared" si="11"/>
        <v>Middle Aged</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Aged",(IF(L771&lt;31,"Adolescent","Invalid"))))</f>
        <v>Middle Aged</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2">
      <c r="A777">
        <v>29030</v>
      </c>
      <c r="B777" t="s">
        <v>36</v>
      </c>
      <c r="C777" t="s">
        <v>38</v>
      </c>
      <c r="D777" s="3">
        <v>70000</v>
      </c>
      <c r="E777">
        <v>2</v>
      </c>
      <c r="F777" t="s">
        <v>29</v>
      </c>
      <c r="G777" t="s">
        <v>14</v>
      </c>
      <c r="H777" t="s">
        <v>15</v>
      </c>
      <c r="I777">
        <v>2</v>
      </c>
      <c r="J777" t="s">
        <v>47</v>
      </c>
      <c r="K777" t="s">
        <v>32</v>
      </c>
      <c r="L777">
        <v>54</v>
      </c>
      <c r="M777" t="str">
        <f t="shared" si="12"/>
        <v>Middle Aged</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2">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2">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47</v>
      </c>
      <c r="K815" t="s">
        <v>32</v>
      </c>
      <c r="L815">
        <v>53</v>
      </c>
      <c r="M815" t="str">
        <f t="shared" si="12"/>
        <v>Middle Aged</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Aged",(IF(L835&lt;31,"Adolescent","Invalid"))))</f>
        <v>Middle Aged</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Aged</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2">
      <c r="A842">
        <v>11233</v>
      </c>
      <c r="B842" t="s">
        <v>36</v>
      </c>
      <c r="C842" t="s">
        <v>38</v>
      </c>
      <c r="D842" s="3">
        <v>70000</v>
      </c>
      <c r="E842">
        <v>4</v>
      </c>
      <c r="F842" t="s">
        <v>19</v>
      </c>
      <c r="G842" t="s">
        <v>21</v>
      </c>
      <c r="H842" t="s">
        <v>15</v>
      </c>
      <c r="I842">
        <v>2</v>
      </c>
      <c r="J842" t="s">
        <v>47</v>
      </c>
      <c r="K842" t="s">
        <v>32</v>
      </c>
      <c r="L842">
        <v>53</v>
      </c>
      <c r="M842" t="str">
        <f t="shared" si="13"/>
        <v>Middle Aged</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2">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2">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2">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2">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Aged",(IF(L899&lt;31,"Adolescent","Invalid"))))</f>
        <v>Adolescent</v>
      </c>
      <c r="N899" t="s">
        <v>18</v>
      </c>
    </row>
    <row r="900" spans="1:14" x14ac:dyDescent="0.2">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47</v>
      </c>
      <c r="K901" t="s">
        <v>32</v>
      </c>
      <c r="L901">
        <v>46</v>
      </c>
      <c r="M901" t="str">
        <f t="shared" si="14"/>
        <v>Middle Aged</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2">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2">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2">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Aged</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2">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2">
      <c r="A932">
        <v>19543</v>
      </c>
      <c r="B932" t="s">
        <v>36</v>
      </c>
      <c r="C932" t="s">
        <v>38</v>
      </c>
      <c r="D932" s="3">
        <v>70000</v>
      </c>
      <c r="E932">
        <v>5</v>
      </c>
      <c r="F932" t="s">
        <v>31</v>
      </c>
      <c r="G932" t="s">
        <v>21</v>
      </c>
      <c r="H932" t="s">
        <v>18</v>
      </c>
      <c r="I932">
        <v>3</v>
      </c>
      <c r="J932" t="s">
        <v>47</v>
      </c>
      <c r="K932" t="s">
        <v>32</v>
      </c>
      <c r="L932">
        <v>47</v>
      </c>
      <c r="M932" t="str">
        <f t="shared" si="14"/>
        <v>Middle Aged</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Aged</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2">
      <c r="A951">
        <v>28056</v>
      </c>
      <c r="B951" t="s">
        <v>36</v>
      </c>
      <c r="C951" t="s">
        <v>38</v>
      </c>
      <c r="D951" s="3">
        <v>70000</v>
      </c>
      <c r="E951">
        <v>2</v>
      </c>
      <c r="F951" t="s">
        <v>29</v>
      </c>
      <c r="G951" t="s">
        <v>14</v>
      </c>
      <c r="H951" t="s">
        <v>15</v>
      </c>
      <c r="I951">
        <v>2</v>
      </c>
      <c r="J951" t="s">
        <v>47</v>
      </c>
      <c r="K951" t="s">
        <v>32</v>
      </c>
      <c r="L951">
        <v>53</v>
      </c>
      <c r="M951" t="str">
        <f t="shared" si="14"/>
        <v>Middle Aged</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Aged",(IF(L963&lt;31,"Adolescent","Invalid"))))</f>
        <v>Old</v>
      </c>
      <c r="N963" t="s">
        <v>18</v>
      </c>
    </row>
    <row r="964" spans="1:14" x14ac:dyDescent="0.2">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2">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2">
      <c r="A982">
        <v>18594</v>
      </c>
      <c r="B982" t="s">
        <v>37</v>
      </c>
      <c r="C982" t="s">
        <v>39</v>
      </c>
      <c r="D982" s="3">
        <v>80000</v>
      </c>
      <c r="E982">
        <v>3</v>
      </c>
      <c r="F982" t="s">
        <v>13</v>
      </c>
      <c r="G982" t="s">
        <v>14</v>
      </c>
      <c r="H982" t="s">
        <v>15</v>
      </c>
      <c r="I982">
        <v>3</v>
      </c>
      <c r="J982" t="s">
        <v>47</v>
      </c>
      <c r="K982" t="s">
        <v>32</v>
      </c>
      <c r="L982">
        <v>40</v>
      </c>
      <c r="M982" t="str">
        <f t="shared" si="15"/>
        <v>Middle Aged</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2">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47</v>
      </c>
      <c r="K991" t="s">
        <v>32</v>
      </c>
      <c r="L991">
        <v>42</v>
      </c>
      <c r="M991" t="str">
        <f t="shared" si="15"/>
        <v>Middle Aged</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Aged</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2">
      <c r="A1001">
        <v>12121</v>
      </c>
      <c r="B1001" t="s">
        <v>37</v>
      </c>
      <c r="C1001" t="s">
        <v>38</v>
      </c>
      <c r="D1001" s="3">
        <v>60000</v>
      </c>
      <c r="E1001">
        <v>3</v>
      </c>
      <c r="F1001" t="s">
        <v>27</v>
      </c>
      <c r="G1001" t="s">
        <v>21</v>
      </c>
      <c r="H1001" t="s">
        <v>15</v>
      </c>
      <c r="I1001">
        <v>2</v>
      </c>
      <c r="J1001" t="s">
        <v>47</v>
      </c>
      <c r="K1001" t="s">
        <v>32</v>
      </c>
      <c r="L1001">
        <v>53</v>
      </c>
      <c r="M1001" t="str">
        <f t="shared" si="15"/>
        <v>Middle Aged</v>
      </c>
      <c r="N1001" t="s">
        <v>15</v>
      </c>
    </row>
  </sheetData>
  <autoFilter ref="A1:N1001" xr:uid="{09897D32-F8C9-9B46-9A6E-4AA6BC8A90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50B44-9BCF-374D-836A-8FB75CF1386E}">
  <dimension ref="B2:M8"/>
  <sheetViews>
    <sheetView showGridLines="0" tabSelected="1" zoomScale="80" zoomScaleNormal="80" workbookViewId="0">
      <selection activeCell="S20" sqref="S20"/>
    </sheetView>
  </sheetViews>
  <sheetFormatPr baseColWidth="10" defaultRowHeight="15" x14ac:dyDescent="0.2"/>
  <cols>
    <col min="1" max="16384" width="10.83203125" style="8"/>
  </cols>
  <sheetData>
    <row r="2" spans="2:13" x14ac:dyDescent="0.2">
      <c r="B2" s="9" t="s">
        <v>51</v>
      </c>
      <c r="C2" s="9"/>
      <c r="D2" s="9"/>
      <c r="E2" s="9"/>
      <c r="F2" s="9"/>
      <c r="G2" s="9"/>
      <c r="H2" s="9"/>
      <c r="I2" s="9"/>
      <c r="J2" s="9"/>
      <c r="K2" s="9"/>
      <c r="L2" s="9"/>
      <c r="M2" s="9"/>
    </row>
    <row r="3" spans="2:13" x14ac:dyDescent="0.2">
      <c r="B3" s="9"/>
      <c r="C3" s="9"/>
      <c r="D3" s="9"/>
      <c r="E3" s="9"/>
      <c r="F3" s="9"/>
      <c r="G3" s="9"/>
      <c r="H3" s="9"/>
      <c r="I3" s="9"/>
      <c r="J3" s="9"/>
      <c r="K3" s="9"/>
      <c r="L3" s="9"/>
      <c r="M3" s="9"/>
    </row>
    <row r="4" spans="2:13" x14ac:dyDescent="0.2">
      <c r="B4" s="9"/>
      <c r="C4" s="9"/>
      <c r="D4" s="9"/>
      <c r="E4" s="9"/>
      <c r="F4" s="9"/>
      <c r="G4" s="9"/>
      <c r="H4" s="9"/>
      <c r="I4" s="9"/>
      <c r="J4" s="9"/>
      <c r="K4" s="9"/>
      <c r="L4" s="9"/>
      <c r="M4" s="9"/>
    </row>
    <row r="5" spans="2:13" x14ac:dyDescent="0.2">
      <c r="B5" s="9"/>
      <c r="C5" s="9"/>
      <c r="D5" s="9"/>
      <c r="E5" s="9"/>
      <c r="F5" s="9"/>
      <c r="G5" s="9"/>
      <c r="H5" s="9"/>
      <c r="I5" s="9"/>
      <c r="J5" s="9"/>
      <c r="K5" s="9"/>
      <c r="L5" s="9"/>
      <c r="M5" s="9"/>
    </row>
    <row r="6" spans="2:13" x14ac:dyDescent="0.2">
      <c r="B6" s="9"/>
      <c r="C6" s="9"/>
      <c r="D6" s="9"/>
      <c r="E6" s="9"/>
      <c r="F6" s="9"/>
      <c r="G6" s="9"/>
      <c r="H6" s="9"/>
      <c r="I6" s="9"/>
      <c r="J6" s="9"/>
      <c r="K6" s="9"/>
      <c r="L6" s="9"/>
      <c r="M6" s="9"/>
    </row>
    <row r="7" spans="2:13" x14ac:dyDescent="0.2">
      <c r="B7" s="9"/>
      <c r="C7" s="9"/>
      <c r="D7" s="9"/>
      <c r="E7" s="9"/>
      <c r="F7" s="9"/>
      <c r="G7" s="9"/>
      <c r="H7" s="9"/>
      <c r="I7" s="9"/>
      <c r="J7" s="9"/>
      <c r="K7" s="9"/>
      <c r="L7" s="9"/>
      <c r="M7" s="9"/>
    </row>
    <row r="8" spans="2:13" x14ac:dyDescent="0.2">
      <c r="B8" s="9"/>
      <c r="C8" s="9"/>
      <c r="D8" s="9"/>
      <c r="E8" s="9"/>
      <c r="F8" s="9"/>
      <c r="G8" s="9"/>
      <c r="H8" s="9"/>
      <c r="I8" s="9"/>
      <c r="J8" s="9"/>
      <c r="K8" s="9"/>
      <c r="L8" s="9"/>
      <c r="M8" s="9"/>
    </row>
  </sheetData>
  <mergeCells count="1">
    <mergeCell ref="B2:M8"/>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74C40-11B0-0447-83B2-51520B03CEE5}">
  <dimension ref="A2:D124"/>
  <sheetViews>
    <sheetView workbookViewId="0">
      <selection activeCell="B85" sqref="A69:D124"/>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2" spans="1:4" x14ac:dyDescent="0.2">
      <c r="A2" s="4" t="s">
        <v>44</v>
      </c>
      <c r="B2" s="4" t="s">
        <v>46</v>
      </c>
    </row>
    <row r="3" spans="1:4" x14ac:dyDescent="0.2">
      <c r="A3" s="4" t="s">
        <v>42</v>
      </c>
      <c r="B3" t="s">
        <v>18</v>
      </c>
      <c r="C3" t="s">
        <v>15</v>
      </c>
      <c r="D3" t="s">
        <v>43</v>
      </c>
    </row>
    <row r="4" spans="1:4" x14ac:dyDescent="0.2">
      <c r="A4" s="5" t="s">
        <v>39</v>
      </c>
      <c r="B4" s="7">
        <v>53440</v>
      </c>
      <c r="C4" s="7">
        <v>55774.058577405856</v>
      </c>
      <c r="D4" s="7">
        <v>54580.777096114522</v>
      </c>
    </row>
    <row r="5" spans="1:4" x14ac:dyDescent="0.2">
      <c r="A5" s="5" t="s">
        <v>38</v>
      </c>
      <c r="B5" s="7">
        <v>56208.178438661707</v>
      </c>
      <c r="C5" s="7">
        <v>60123.966942148763</v>
      </c>
      <c r="D5" s="7">
        <v>58062.62230919765</v>
      </c>
    </row>
    <row r="6" spans="1:4" x14ac:dyDescent="0.2">
      <c r="A6" s="5" t="s">
        <v>43</v>
      </c>
      <c r="B6" s="7">
        <v>54874.759152215796</v>
      </c>
      <c r="C6" s="7">
        <v>57962.577962577961</v>
      </c>
      <c r="D6" s="7">
        <v>56360</v>
      </c>
    </row>
    <row r="19" spans="1:4" x14ac:dyDescent="0.2">
      <c r="A19" s="4" t="s">
        <v>45</v>
      </c>
      <c r="B19" s="4" t="s">
        <v>46</v>
      </c>
    </row>
    <row r="20" spans="1:4" x14ac:dyDescent="0.2">
      <c r="A20" s="4" t="s">
        <v>42</v>
      </c>
      <c r="B20" t="s">
        <v>18</v>
      </c>
      <c r="C20" t="s">
        <v>15</v>
      </c>
      <c r="D20" t="s">
        <v>43</v>
      </c>
    </row>
    <row r="21" spans="1:4" x14ac:dyDescent="0.2">
      <c r="A21" s="5" t="s">
        <v>16</v>
      </c>
      <c r="B21" s="6">
        <v>166</v>
      </c>
      <c r="C21" s="6">
        <v>200</v>
      </c>
      <c r="D21" s="6">
        <v>366</v>
      </c>
    </row>
    <row r="22" spans="1:4" x14ac:dyDescent="0.2">
      <c r="A22" s="5" t="s">
        <v>26</v>
      </c>
      <c r="B22" s="6">
        <v>92</v>
      </c>
      <c r="C22" s="6">
        <v>77</v>
      </c>
      <c r="D22" s="6">
        <v>169</v>
      </c>
    </row>
    <row r="23" spans="1:4" x14ac:dyDescent="0.2">
      <c r="A23" s="5" t="s">
        <v>22</v>
      </c>
      <c r="B23" s="6">
        <v>67</v>
      </c>
      <c r="C23" s="6">
        <v>95</v>
      </c>
      <c r="D23" s="6">
        <v>162</v>
      </c>
    </row>
    <row r="24" spans="1:4" x14ac:dyDescent="0.2">
      <c r="A24" s="5" t="s">
        <v>23</v>
      </c>
      <c r="B24" s="6">
        <v>116</v>
      </c>
      <c r="C24" s="6">
        <v>76</v>
      </c>
      <c r="D24" s="6">
        <v>192</v>
      </c>
    </row>
    <row r="25" spans="1:4" x14ac:dyDescent="0.2">
      <c r="A25" s="5" t="s">
        <v>47</v>
      </c>
      <c r="B25" s="6">
        <v>78</v>
      </c>
      <c r="C25" s="6">
        <v>33</v>
      </c>
      <c r="D25" s="6">
        <v>111</v>
      </c>
    </row>
    <row r="26" spans="1:4" x14ac:dyDescent="0.2">
      <c r="A26" s="5" t="s">
        <v>43</v>
      </c>
      <c r="B26" s="6">
        <v>519</v>
      </c>
      <c r="C26" s="6">
        <v>481</v>
      </c>
      <c r="D26" s="6">
        <v>1000</v>
      </c>
    </row>
    <row r="42" spans="1:4" x14ac:dyDescent="0.2">
      <c r="A42" s="4" t="s">
        <v>45</v>
      </c>
      <c r="B42" s="4" t="s">
        <v>46</v>
      </c>
    </row>
    <row r="43" spans="1:4" x14ac:dyDescent="0.2">
      <c r="A43" s="4" t="s">
        <v>42</v>
      </c>
      <c r="B43" t="s">
        <v>18</v>
      </c>
      <c r="C43" t="s">
        <v>15</v>
      </c>
      <c r="D43" t="s">
        <v>43</v>
      </c>
    </row>
    <row r="44" spans="1:4" x14ac:dyDescent="0.2">
      <c r="A44" s="5" t="s">
        <v>48</v>
      </c>
      <c r="B44" s="6">
        <v>71</v>
      </c>
      <c r="C44" s="6">
        <v>39</v>
      </c>
      <c r="D44" s="6">
        <v>110</v>
      </c>
    </row>
    <row r="45" spans="1:4" x14ac:dyDescent="0.2">
      <c r="A45" s="5" t="s">
        <v>49</v>
      </c>
      <c r="B45" s="6">
        <v>318</v>
      </c>
      <c r="C45" s="6">
        <v>383</v>
      </c>
      <c r="D45" s="6">
        <v>701</v>
      </c>
    </row>
    <row r="46" spans="1:4" x14ac:dyDescent="0.2">
      <c r="A46" s="5" t="s">
        <v>50</v>
      </c>
      <c r="B46" s="6">
        <v>130</v>
      </c>
      <c r="C46" s="6">
        <v>59</v>
      </c>
      <c r="D46" s="6">
        <v>189</v>
      </c>
    </row>
    <row r="47" spans="1:4" x14ac:dyDescent="0.2">
      <c r="A47" s="5" t="s">
        <v>43</v>
      </c>
      <c r="B47" s="6">
        <v>519</v>
      </c>
      <c r="C47" s="6">
        <v>481</v>
      </c>
      <c r="D47" s="6">
        <v>1000</v>
      </c>
    </row>
    <row r="69" spans="1:4" x14ac:dyDescent="0.2">
      <c r="A69" s="4" t="s">
        <v>45</v>
      </c>
      <c r="B69" s="4" t="s">
        <v>46</v>
      </c>
    </row>
    <row r="70" spans="1:4" x14ac:dyDescent="0.2">
      <c r="A70" s="4" t="s">
        <v>42</v>
      </c>
      <c r="B70" t="s">
        <v>18</v>
      </c>
      <c r="C70" t="s">
        <v>15</v>
      </c>
      <c r="D70" t="s">
        <v>43</v>
      </c>
    </row>
    <row r="71" spans="1:4" x14ac:dyDescent="0.2">
      <c r="A71" s="5">
        <v>25</v>
      </c>
      <c r="B71" s="6">
        <v>2</v>
      </c>
      <c r="C71" s="6">
        <v>4</v>
      </c>
      <c r="D71" s="6">
        <v>6</v>
      </c>
    </row>
    <row r="72" spans="1:4" x14ac:dyDescent="0.2">
      <c r="A72" s="5">
        <v>26</v>
      </c>
      <c r="B72" s="6">
        <v>8</v>
      </c>
      <c r="C72" s="6">
        <v>8</v>
      </c>
      <c r="D72" s="6">
        <v>16</v>
      </c>
    </row>
    <row r="73" spans="1:4" x14ac:dyDescent="0.2">
      <c r="A73" s="5">
        <v>27</v>
      </c>
      <c r="B73" s="6">
        <v>15</v>
      </c>
      <c r="C73" s="6">
        <v>8</v>
      </c>
      <c r="D73" s="6">
        <v>23</v>
      </c>
    </row>
    <row r="74" spans="1:4" x14ac:dyDescent="0.2">
      <c r="A74" s="5">
        <v>28</v>
      </c>
      <c r="B74" s="6">
        <v>12</v>
      </c>
      <c r="C74" s="6">
        <v>10</v>
      </c>
      <c r="D74" s="6">
        <v>22</v>
      </c>
    </row>
    <row r="75" spans="1:4" x14ac:dyDescent="0.2">
      <c r="A75" s="5">
        <v>29</v>
      </c>
      <c r="B75" s="6">
        <v>11</v>
      </c>
      <c r="C75" s="6">
        <v>5</v>
      </c>
      <c r="D75" s="6">
        <v>16</v>
      </c>
    </row>
    <row r="76" spans="1:4" x14ac:dyDescent="0.2">
      <c r="A76" s="5">
        <v>30</v>
      </c>
      <c r="B76" s="6">
        <v>23</v>
      </c>
      <c r="C76" s="6">
        <v>4</v>
      </c>
      <c r="D76" s="6">
        <v>27</v>
      </c>
    </row>
    <row r="77" spans="1:4" x14ac:dyDescent="0.2">
      <c r="A77" s="5">
        <v>31</v>
      </c>
      <c r="B77" s="6">
        <v>17</v>
      </c>
      <c r="C77" s="6">
        <v>8</v>
      </c>
      <c r="D77" s="6">
        <v>25</v>
      </c>
    </row>
    <row r="78" spans="1:4" x14ac:dyDescent="0.2">
      <c r="A78" s="5">
        <v>32</v>
      </c>
      <c r="B78" s="6">
        <v>19</v>
      </c>
      <c r="C78" s="6">
        <v>14</v>
      </c>
      <c r="D78" s="6">
        <v>33</v>
      </c>
    </row>
    <row r="79" spans="1:4" x14ac:dyDescent="0.2">
      <c r="A79" s="5">
        <v>33</v>
      </c>
      <c r="B79" s="6">
        <v>8</v>
      </c>
      <c r="C79" s="6">
        <v>13</v>
      </c>
      <c r="D79" s="6">
        <v>21</v>
      </c>
    </row>
    <row r="80" spans="1:4" x14ac:dyDescent="0.2">
      <c r="A80" s="5">
        <v>34</v>
      </c>
      <c r="B80" s="6">
        <v>12</v>
      </c>
      <c r="C80" s="6">
        <v>19</v>
      </c>
      <c r="D80" s="6">
        <v>31</v>
      </c>
    </row>
    <row r="81" spans="1:4" x14ac:dyDescent="0.2">
      <c r="A81" s="5">
        <v>35</v>
      </c>
      <c r="B81" s="6">
        <v>14</v>
      </c>
      <c r="C81" s="6">
        <v>22</v>
      </c>
      <c r="D81" s="6">
        <v>36</v>
      </c>
    </row>
    <row r="82" spans="1:4" x14ac:dyDescent="0.2">
      <c r="A82" s="5">
        <v>36</v>
      </c>
      <c r="B82" s="6">
        <v>7</v>
      </c>
      <c r="C82" s="6">
        <v>30</v>
      </c>
      <c r="D82" s="6">
        <v>37</v>
      </c>
    </row>
    <row r="83" spans="1:4" x14ac:dyDescent="0.2">
      <c r="A83" s="5">
        <v>37</v>
      </c>
      <c r="B83" s="6">
        <v>4</v>
      </c>
      <c r="C83" s="6">
        <v>28</v>
      </c>
      <c r="D83" s="6">
        <v>32</v>
      </c>
    </row>
    <row r="84" spans="1:4" x14ac:dyDescent="0.2">
      <c r="A84" s="5">
        <v>38</v>
      </c>
      <c r="B84" s="6">
        <v>8</v>
      </c>
      <c r="C84" s="6">
        <v>29</v>
      </c>
      <c r="D84" s="6">
        <v>37</v>
      </c>
    </row>
    <row r="85" spans="1:4" x14ac:dyDescent="0.2">
      <c r="A85" s="5">
        <v>39</v>
      </c>
      <c r="B85" s="6">
        <v>10</v>
      </c>
      <c r="C85" s="6">
        <v>12</v>
      </c>
      <c r="D85" s="6">
        <v>22</v>
      </c>
    </row>
    <row r="86" spans="1:4" x14ac:dyDescent="0.2">
      <c r="A86" s="5">
        <v>40</v>
      </c>
      <c r="B86" s="6">
        <v>24</v>
      </c>
      <c r="C86" s="6">
        <v>18</v>
      </c>
      <c r="D86" s="6">
        <v>42</v>
      </c>
    </row>
    <row r="87" spans="1:4" x14ac:dyDescent="0.2">
      <c r="A87" s="5">
        <v>41</v>
      </c>
      <c r="B87" s="6">
        <v>13</v>
      </c>
      <c r="C87" s="6">
        <v>15</v>
      </c>
      <c r="D87" s="6">
        <v>28</v>
      </c>
    </row>
    <row r="88" spans="1:4" x14ac:dyDescent="0.2">
      <c r="A88" s="5">
        <v>42</v>
      </c>
      <c r="B88" s="6">
        <v>22</v>
      </c>
      <c r="C88" s="6">
        <v>12</v>
      </c>
      <c r="D88" s="6">
        <v>34</v>
      </c>
    </row>
    <row r="89" spans="1:4" x14ac:dyDescent="0.2">
      <c r="A89" s="5">
        <v>43</v>
      </c>
      <c r="B89" s="6">
        <v>17</v>
      </c>
      <c r="C89" s="6">
        <v>19</v>
      </c>
      <c r="D89" s="6">
        <v>36</v>
      </c>
    </row>
    <row r="90" spans="1:4" x14ac:dyDescent="0.2">
      <c r="A90" s="5">
        <v>44</v>
      </c>
      <c r="B90" s="6">
        <v>15</v>
      </c>
      <c r="C90" s="6">
        <v>12</v>
      </c>
      <c r="D90" s="6">
        <v>27</v>
      </c>
    </row>
    <row r="91" spans="1:4" x14ac:dyDescent="0.2">
      <c r="A91" s="5">
        <v>45</v>
      </c>
      <c r="B91" s="6">
        <v>18</v>
      </c>
      <c r="C91" s="6">
        <v>13</v>
      </c>
      <c r="D91" s="6">
        <v>31</v>
      </c>
    </row>
    <row r="92" spans="1:4" x14ac:dyDescent="0.2">
      <c r="A92" s="5">
        <v>46</v>
      </c>
      <c r="B92" s="6">
        <v>12</v>
      </c>
      <c r="C92" s="6">
        <v>15</v>
      </c>
      <c r="D92" s="6">
        <v>27</v>
      </c>
    </row>
    <row r="93" spans="1:4" x14ac:dyDescent="0.2">
      <c r="A93" s="5">
        <v>47</v>
      </c>
      <c r="B93" s="6">
        <v>19</v>
      </c>
      <c r="C93" s="6">
        <v>20</v>
      </c>
      <c r="D93" s="6">
        <v>39</v>
      </c>
    </row>
    <row r="94" spans="1:4" x14ac:dyDescent="0.2">
      <c r="A94" s="5">
        <v>48</v>
      </c>
      <c r="B94" s="6">
        <v>16</v>
      </c>
      <c r="C94" s="6">
        <v>13</v>
      </c>
      <c r="D94" s="6">
        <v>29</v>
      </c>
    </row>
    <row r="95" spans="1:4" x14ac:dyDescent="0.2">
      <c r="A95" s="5">
        <v>49</v>
      </c>
      <c r="B95" s="6">
        <v>15</v>
      </c>
      <c r="C95" s="6">
        <v>8</v>
      </c>
      <c r="D95" s="6">
        <v>23</v>
      </c>
    </row>
    <row r="96" spans="1:4" x14ac:dyDescent="0.2">
      <c r="A96" s="5">
        <v>50</v>
      </c>
      <c r="B96" s="6">
        <v>12</v>
      </c>
      <c r="C96" s="6">
        <v>12</v>
      </c>
      <c r="D96" s="6">
        <v>24</v>
      </c>
    </row>
    <row r="97" spans="1:4" x14ac:dyDescent="0.2">
      <c r="A97" s="5">
        <v>51</v>
      </c>
      <c r="B97" s="6">
        <v>10</v>
      </c>
      <c r="C97" s="6">
        <v>12</v>
      </c>
      <c r="D97" s="6">
        <v>22</v>
      </c>
    </row>
    <row r="98" spans="1:4" x14ac:dyDescent="0.2">
      <c r="A98" s="5">
        <v>52</v>
      </c>
      <c r="B98" s="6">
        <v>10</v>
      </c>
      <c r="C98" s="6">
        <v>15</v>
      </c>
      <c r="D98" s="6">
        <v>25</v>
      </c>
    </row>
    <row r="99" spans="1:4" x14ac:dyDescent="0.2">
      <c r="A99" s="5">
        <v>53</v>
      </c>
      <c r="B99" s="6">
        <v>11</v>
      </c>
      <c r="C99" s="6">
        <v>13</v>
      </c>
      <c r="D99" s="6">
        <v>24</v>
      </c>
    </row>
    <row r="100" spans="1:4" x14ac:dyDescent="0.2">
      <c r="A100" s="5">
        <v>54</v>
      </c>
      <c r="B100" s="6">
        <v>5</v>
      </c>
      <c r="C100" s="6">
        <v>11</v>
      </c>
      <c r="D100" s="6">
        <v>16</v>
      </c>
    </row>
    <row r="101" spans="1:4" x14ac:dyDescent="0.2">
      <c r="A101" s="5">
        <v>55</v>
      </c>
      <c r="B101" s="6">
        <v>13</v>
      </c>
      <c r="C101" s="6">
        <v>5</v>
      </c>
      <c r="D101" s="6">
        <v>18</v>
      </c>
    </row>
    <row r="102" spans="1:4" x14ac:dyDescent="0.2">
      <c r="A102" s="5">
        <v>56</v>
      </c>
      <c r="B102" s="6">
        <v>13</v>
      </c>
      <c r="C102" s="6">
        <v>3</v>
      </c>
      <c r="D102" s="6">
        <v>16</v>
      </c>
    </row>
    <row r="103" spans="1:4" x14ac:dyDescent="0.2">
      <c r="A103" s="5">
        <v>57</v>
      </c>
      <c r="B103" s="6">
        <v>4</v>
      </c>
      <c r="C103" s="6">
        <v>4</v>
      </c>
      <c r="D103" s="6">
        <v>8</v>
      </c>
    </row>
    <row r="104" spans="1:4" x14ac:dyDescent="0.2">
      <c r="A104" s="5">
        <v>58</v>
      </c>
      <c r="B104" s="6">
        <v>8</v>
      </c>
      <c r="C104" s="6">
        <v>4</v>
      </c>
      <c r="D104" s="6">
        <v>12</v>
      </c>
    </row>
    <row r="105" spans="1:4" x14ac:dyDescent="0.2">
      <c r="A105" s="5">
        <v>59</v>
      </c>
      <c r="B105" s="6">
        <v>14</v>
      </c>
      <c r="C105" s="6">
        <v>6</v>
      </c>
      <c r="D105" s="6">
        <v>20</v>
      </c>
    </row>
    <row r="106" spans="1:4" x14ac:dyDescent="0.2">
      <c r="A106" s="5">
        <v>60</v>
      </c>
      <c r="B106" s="6">
        <v>8</v>
      </c>
      <c r="C106" s="6">
        <v>7</v>
      </c>
      <c r="D106" s="6">
        <v>15</v>
      </c>
    </row>
    <row r="107" spans="1:4" x14ac:dyDescent="0.2">
      <c r="A107" s="5">
        <v>61</v>
      </c>
      <c r="B107" s="6">
        <v>5</v>
      </c>
      <c r="C107" s="6">
        <v>4</v>
      </c>
      <c r="D107" s="6">
        <v>9</v>
      </c>
    </row>
    <row r="108" spans="1:4" x14ac:dyDescent="0.2">
      <c r="A108" s="5">
        <v>62</v>
      </c>
      <c r="B108" s="6">
        <v>9</v>
      </c>
      <c r="C108" s="6">
        <v>4</v>
      </c>
      <c r="D108" s="6">
        <v>13</v>
      </c>
    </row>
    <row r="109" spans="1:4" x14ac:dyDescent="0.2">
      <c r="A109" s="5">
        <v>63</v>
      </c>
      <c r="B109" s="6">
        <v>7</v>
      </c>
      <c r="C109" s="6">
        <v>2</v>
      </c>
      <c r="D109" s="6">
        <v>9</v>
      </c>
    </row>
    <row r="110" spans="1:4" x14ac:dyDescent="0.2">
      <c r="A110" s="5">
        <v>64</v>
      </c>
      <c r="B110" s="6">
        <v>7</v>
      </c>
      <c r="C110" s="6">
        <v>3</v>
      </c>
      <c r="D110" s="6">
        <v>10</v>
      </c>
    </row>
    <row r="111" spans="1:4" x14ac:dyDescent="0.2">
      <c r="A111" s="5">
        <v>65</v>
      </c>
      <c r="B111" s="6">
        <v>6</v>
      </c>
      <c r="C111" s="6">
        <v>3</v>
      </c>
      <c r="D111" s="6">
        <v>9</v>
      </c>
    </row>
    <row r="112" spans="1:4" x14ac:dyDescent="0.2">
      <c r="A112" s="5">
        <v>66</v>
      </c>
      <c r="B112" s="6">
        <v>8</v>
      </c>
      <c r="C112" s="6">
        <v>6</v>
      </c>
      <c r="D112" s="6">
        <v>14</v>
      </c>
    </row>
    <row r="113" spans="1:4" x14ac:dyDescent="0.2">
      <c r="A113" s="5">
        <v>67</v>
      </c>
      <c r="B113" s="6">
        <v>8</v>
      </c>
      <c r="C113" s="6">
        <v>2</v>
      </c>
      <c r="D113" s="6">
        <v>10</v>
      </c>
    </row>
    <row r="114" spans="1:4" x14ac:dyDescent="0.2">
      <c r="A114" s="5">
        <v>68</v>
      </c>
      <c r="B114" s="6">
        <v>3</v>
      </c>
      <c r="C114" s="6"/>
      <c r="D114" s="6">
        <v>3</v>
      </c>
    </row>
    <row r="115" spans="1:4" x14ac:dyDescent="0.2">
      <c r="A115" s="5">
        <v>69</v>
      </c>
      <c r="B115" s="6">
        <v>8</v>
      </c>
      <c r="C115" s="6"/>
      <c r="D115" s="6">
        <v>8</v>
      </c>
    </row>
    <row r="116" spans="1:4" x14ac:dyDescent="0.2">
      <c r="A116" s="5">
        <v>70</v>
      </c>
      <c r="B116" s="6">
        <v>3</v>
      </c>
      <c r="C116" s="6">
        <v>1</v>
      </c>
      <c r="D116" s="6">
        <v>4</v>
      </c>
    </row>
    <row r="117" spans="1:4" x14ac:dyDescent="0.2">
      <c r="A117" s="5">
        <v>71</v>
      </c>
      <c r="B117" s="6">
        <v>1</v>
      </c>
      <c r="C117" s="6"/>
      <c r="D117" s="6">
        <v>1</v>
      </c>
    </row>
    <row r="118" spans="1:4" x14ac:dyDescent="0.2">
      <c r="A118" s="5">
        <v>72</v>
      </c>
      <c r="B118" s="6"/>
      <c r="C118" s="6">
        <v>1</v>
      </c>
      <c r="D118" s="6">
        <v>1</v>
      </c>
    </row>
    <row r="119" spans="1:4" x14ac:dyDescent="0.2">
      <c r="A119" s="5">
        <v>73</v>
      </c>
      <c r="B119" s="6">
        <v>2</v>
      </c>
      <c r="C119" s="6">
        <v>2</v>
      </c>
      <c r="D119" s="6">
        <v>4</v>
      </c>
    </row>
    <row r="120" spans="1:4" x14ac:dyDescent="0.2">
      <c r="A120" s="5">
        <v>74</v>
      </c>
      <c r="B120" s="6"/>
      <c r="C120" s="6">
        <v>1</v>
      </c>
      <c r="D120" s="6">
        <v>1</v>
      </c>
    </row>
    <row r="121" spans="1:4" x14ac:dyDescent="0.2">
      <c r="A121" s="5">
        <v>78</v>
      </c>
      <c r="B121" s="6">
        <v>1</v>
      </c>
      <c r="C121" s="6">
        <v>1</v>
      </c>
      <c r="D121" s="6">
        <v>2</v>
      </c>
    </row>
    <row r="122" spans="1:4" x14ac:dyDescent="0.2">
      <c r="A122" s="5">
        <v>80</v>
      </c>
      <c r="B122" s="6">
        <v>1</v>
      </c>
      <c r="C122" s="6"/>
      <c r="D122" s="6">
        <v>1</v>
      </c>
    </row>
    <row r="123" spans="1:4" x14ac:dyDescent="0.2">
      <c r="A123" s="5">
        <v>89</v>
      </c>
      <c r="B123" s="6">
        <v>1</v>
      </c>
      <c r="C123" s="6"/>
      <c r="D123" s="6">
        <v>1</v>
      </c>
    </row>
    <row r="124" spans="1:4" x14ac:dyDescent="0.2">
      <c r="A124" s="5" t="s">
        <v>43</v>
      </c>
      <c r="B124" s="6">
        <v>519</v>
      </c>
      <c r="C124" s="6">
        <v>481</v>
      </c>
      <c r="D124" s="6">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2024-02-13T01:12:09Z</dcterms:modified>
</cp:coreProperties>
</file>