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0" windowWidth="19420" windowHeight="8190" tabRatio="740" activeTab="2"/>
  </bookViews>
  <sheets>
    <sheet name="Dashboard" sheetId="2" r:id="rId1"/>
    <sheet name="Requirements" sheetId="1" r:id="rId2"/>
    <sheet name="Project_Plan" sheetId="10" r:id="rId3"/>
    <sheet name="X" sheetId="11" r:id="rId4"/>
  </sheets>
  <definedNames>
    <definedName name="_xlnm._FilterDatabase" localSheetId="2" hidden="1">Project_Plan!$A$1:$L$78</definedName>
  </definedNames>
  <calcPr calcId="145621"/>
</workbook>
</file>

<file path=xl/calcChain.xml><?xml version="1.0" encoding="utf-8"?>
<calcChain xmlns="http://schemas.openxmlformats.org/spreadsheetml/2006/main">
  <c r="H85" i="10" l="1"/>
  <c r="C18" i="2" l="1"/>
  <c r="B30" i="2" l="1"/>
  <c r="C30" i="2" s="1"/>
  <c r="B37" i="2" l="1"/>
  <c r="C37" i="2" s="1"/>
  <c r="B36" i="2"/>
  <c r="C36" i="2" s="1"/>
  <c r="B35" i="2"/>
  <c r="C35" i="2" s="1"/>
  <c r="B34" i="2"/>
  <c r="C34" i="2" s="1"/>
  <c r="B33" i="2"/>
  <c r="C33" i="2" s="1"/>
  <c r="B32" i="2"/>
  <c r="C32" i="2" s="1"/>
  <c r="B31" i="2"/>
  <c r="C31" i="2" s="1"/>
  <c r="B27" i="2"/>
  <c r="C27" i="2" s="1"/>
  <c r="B28" i="2"/>
  <c r="C28" i="2" s="1"/>
  <c r="B21" i="2"/>
  <c r="C21" i="2" s="1"/>
  <c r="B22" i="2"/>
  <c r="C22" i="2" s="1"/>
  <c r="B23" i="2"/>
  <c r="C23" i="2" s="1"/>
  <c r="B24" i="2"/>
  <c r="C24" i="2" s="1"/>
  <c r="B25" i="2"/>
  <c r="C25" i="2" s="1"/>
  <c r="B26" i="2"/>
  <c r="C26" i="2" s="1"/>
  <c r="B20" i="2"/>
  <c r="C20" i="2" s="1"/>
  <c r="D7" i="2"/>
  <c r="D8" i="2"/>
  <c r="D9" i="2"/>
  <c r="D11" i="2"/>
  <c r="D12" i="2"/>
  <c r="D6" i="2"/>
</calcChain>
</file>

<file path=xl/sharedStrings.xml><?xml version="1.0" encoding="utf-8"?>
<sst xmlns="http://schemas.openxmlformats.org/spreadsheetml/2006/main" count="770" uniqueCount="258">
  <si>
    <t>Project name:</t>
  </si>
  <si>
    <t>Version of the document:</t>
  </si>
  <si>
    <t>Participants:</t>
  </si>
  <si>
    <t>Signed by:</t>
  </si>
  <si>
    <t>Signed date:</t>
  </si>
  <si>
    <t>Signature:</t>
  </si>
  <si>
    <t>1.0</t>
  </si>
  <si>
    <t>ID</t>
  </si>
  <si>
    <t>Title</t>
  </si>
  <si>
    <t>Description</t>
  </si>
  <si>
    <t>Related requirements</t>
  </si>
  <si>
    <t>Allocation</t>
  </si>
  <si>
    <t>&lt;Ids of the related requirements&gt;</t>
  </si>
  <si>
    <t>&lt;Requirement text&gt;</t>
  </si>
  <si>
    <t>&lt;Short name of the requirement&gt;</t>
  </si>
  <si>
    <t>Completixy</t>
  </si>
  <si>
    <t>Complexity</t>
  </si>
  <si>
    <t>Very high</t>
  </si>
  <si>
    <t>High</t>
  </si>
  <si>
    <t>Medium</t>
  </si>
  <si>
    <t>Low</t>
  </si>
  <si>
    <t>Very low</t>
  </si>
  <si>
    <t>Impact in the business</t>
  </si>
  <si>
    <t>Project code:</t>
  </si>
  <si>
    <t>Status</t>
  </si>
  <si>
    <t>&lt;Current status of the requirement&gt;</t>
  </si>
  <si>
    <t>Brief summary of the scope:</t>
  </si>
  <si>
    <t>Environment:</t>
  </si>
  <si>
    <t>&lt;Signer&gt;</t>
  </si>
  <si>
    <t>Constraints:</t>
  </si>
  <si>
    <t>New</t>
  </si>
  <si>
    <t>Verified</t>
  </si>
  <si>
    <t>Approved</t>
  </si>
  <si>
    <t>Rejected</t>
  </si>
  <si>
    <t>Deferred</t>
  </si>
  <si>
    <t>Completed</t>
  </si>
  <si>
    <t>Tested</t>
  </si>
  <si>
    <t>In development</t>
  </si>
  <si>
    <t>Types</t>
  </si>
  <si>
    <t>Functional</t>
  </si>
  <si>
    <t>Performance</t>
  </si>
  <si>
    <t>Usability</t>
  </si>
  <si>
    <t>Interface</t>
  </si>
  <si>
    <t>Operational</t>
  </si>
  <si>
    <t>States and modes</t>
  </si>
  <si>
    <t>Environmental</t>
  </si>
  <si>
    <t>Adaptability</t>
  </si>
  <si>
    <t>Constraint</t>
  </si>
  <si>
    <t>Type</t>
  </si>
  <si>
    <t>Number of requirements:</t>
  </si>
  <si>
    <t>Requirements by type:</t>
  </si>
  <si>
    <t>Requirements by status:</t>
  </si>
  <si>
    <t>Business</t>
  </si>
  <si>
    <t>Stakeholder</t>
  </si>
  <si>
    <t>Transition</t>
  </si>
  <si>
    <t>Membership Management Tool (MMT)</t>
  </si>
  <si>
    <t>MMT</t>
  </si>
  <si>
    <t>Haran</t>
  </si>
  <si>
    <t>Prathiba</t>
  </si>
  <si>
    <t>Member Management</t>
  </si>
  <si>
    <t>To add a new member</t>
  </si>
  <si>
    <t>To view the details of the selected member from the list of members shown
To edit the details of the selected member</t>
  </si>
  <si>
    <t>To display the payment history of the selected member</t>
  </si>
  <si>
    <t>Payment Management</t>
  </si>
  <si>
    <t>To view the details of the selected payment from the payment list
To edit the details of the selected payment</t>
  </si>
  <si>
    <t>Reports</t>
  </si>
  <si>
    <t>Module</t>
  </si>
  <si>
    <t>Task</t>
  </si>
  <si>
    <t>Start Date</t>
  </si>
  <si>
    <t>End Date</t>
  </si>
  <si>
    <t>Comments</t>
  </si>
  <si>
    <t>Server-side</t>
  </si>
  <si>
    <t>Generic</t>
  </si>
  <si>
    <t>Datamodel</t>
  </si>
  <si>
    <t>Create Schema, Tables</t>
  </si>
  <si>
    <t>Mahendran</t>
  </si>
  <si>
    <t>In Progress</t>
  </si>
  <si>
    <t>Member Mgmt</t>
  </si>
  <si>
    <t>Search members by type</t>
  </si>
  <si>
    <t>Search members by id / name</t>
  </si>
  <si>
    <t>View members (with pagination)</t>
  </si>
  <si>
    <t>Add member</t>
  </si>
  <si>
    <t>View payments (with pagination)</t>
  </si>
  <si>
    <t>Payment Mgmt</t>
  </si>
  <si>
    <t>Search payment by date duration</t>
  </si>
  <si>
    <t>Search payment by member id / name</t>
  </si>
  <si>
    <t>Add payment</t>
  </si>
  <si>
    <t>Edit payment</t>
  </si>
  <si>
    <t>Bulk member export (CSV)</t>
  </si>
  <si>
    <t>Payment due for selected duration (CSV)</t>
  </si>
  <si>
    <t>Payment paid for selected duration (CSV)</t>
  </si>
  <si>
    <t>Data Upload</t>
  </si>
  <si>
    <t>Upload member details</t>
  </si>
  <si>
    <t>Upload payment details</t>
  </si>
  <si>
    <t>Generate payment due records</t>
  </si>
  <si>
    <t>Usecase</t>
  </si>
  <si>
    <t>Usecase Id</t>
  </si>
  <si>
    <t>UC_MM_01</t>
  </si>
  <si>
    <t>UC_MM_02</t>
  </si>
  <si>
    <t>UC_MM_03</t>
  </si>
  <si>
    <t>UC_MM_04</t>
  </si>
  <si>
    <t>UC_MM_05</t>
  </si>
  <si>
    <t>UC_MM_06</t>
  </si>
  <si>
    <t>UC_MM_07</t>
  </si>
  <si>
    <t>UC_PM_01</t>
  </si>
  <si>
    <t>UC_PM_02</t>
  </si>
  <si>
    <t>UC_PM_03</t>
  </si>
  <si>
    <t>UC_PM_04</t>
  </si>
  <si>
    <t>UC_PM_05</t>
  </si>
  <si>
    <t>UC_RP_01</t>
  </si>
  <si>
    <t>UC_RP_02</t>
  </si>
  <si>
    <t>UC_RP_03</t>
  </si>
  <si>
    <t>UC_RP_04</t>
  </si>
  <si>
    <t>UC_RP_05</t>
  </si>
  <si>
    <t>UC_RP_06</t>
  </si>
  <si>
    <t>UC_RP_07</t>
  </si>
  <si>
    <t>UC_RP_08</t>
  </si>
  <si>
    <t>UC_DU_01</t>
  </si>
  <si>
    <t>UC_DU_02</t>
  </si>
  <si>
    <t>UC_MI_01</t>
  </si>
  <si>
    <t>UI related</t>
  </si>
  <si>
    <t>DB related</t>
  </si>
  <si>
    <t>Guide to Dev Environment setup</t>
  </si>
  <si>
    <t>Develop Entities from DB tables</t>
  </si>
  <si>
    <t>GEN_01</t>
  </si>
  <si>
    <t>Documentation</t>
  </si>
  <si>
    <t>Requirement Specification</t>
  </si>
  <si>
    <t>Design Specification</t>
  </si>
  <si>
    <t>Suyambu</t>
  </si>
  <si>
    <t>Per member - Payment Receipt (PDF)</t>
  </si>
  <si>
    <t>Per member - Member info (PDF)</t>
  </si>
  <si>
    <t>Per member - Meeting letter (PDF)</t>
  </si>
  <si>
    <t>Per member - Payment reminder (PDF)</t>
  </si>
  <si>
    <t>Per member - Payment details (CSV)</t>
  </si>
  <si>
    <t>To show the list of members based on the pagination
The shown list will contain the pre-defined number of members only</t>
  </si>
  <si>
    <t>Search member(s) based on Member ID / Member Name</t>
  </si>
  <si>
    <t>GEN_02</t>
  </si>
  <si>
    <t>GEN_03</t>
  </si>
  <si>
    <t>Time spent
(in hour)</t>
  </si>
  <si>
    <t>Task Id</t>
  </si>
  <si>
    <t>Task_001</t>
  </si>
  <si>
    <t>Task_002</t>
  </si>
  <si>
    <t>Task_003</t>
  </si>
  <si>
    <t>Task_004</t>
  </si>
  <si>
    <t>Task_005</t>
  </si>
  <si>
    <t>Task_006</t>
  </si>
  <si>
    <t>Task_007</t>
  </si>
  <si>
    <t>Task_008</t>
  </si>
  <si>
    <t>Task_009</t>
  </si>
  <si>
    <t>Task_010</t>
  </si>
  <si>
    <t>Task_011</t>
  </si>
  <si>
    <t>Task_012</t>
  </si>
  <si>
    <t>Task_013</t>
  </si>
  <si>
    <t>Task_014</t>
  </si>
  <si>
    <t>Task_015</t>
  </si>
  <si>
    <t>Task_016</t>
  </si>
  <si>
    <t>Task_017</t>
  </si>
  <si>
    <t>Task_018</t>
  </si>
  <si>
    <t>Task_019</t>
  </si>
  <si>
    <t>Task_020</t>
  </si>
  <si>
    <t>Task_021</t>
  </si>
  <si>
    <t>Task_022</t>
  </si>
  <si>
    <t>Task_023</t>
  </si>
  <si>
    <t>Task_024</t>
  </si>
  <si>
    <t>Task_025</t>
  </si>
  <si>
    <t>Task_026</t>
  </si>
  <si>
    <t>Task_027</t>
  </si>
  <si>
    <t>Task_028</t>
  </si>
  <si>
    <t>Task_029</t>
  </si>
  <si>
    <t>Task_030</t>
  </si>
  <si>
    <t>Task_031</t>
  </si>
  <si>
    <t>Task_032</t>
  </si>
  <si>
    <t>Task_033</t>
  </si>
  <si>
    <t>Task_034</t>
  </si>
  <si>
    <t>Task_035</t>
  </si>
  <si>
    <t>Task_036</t>
  </si>
  <si>
    <t>Task_037</t>
  </si>
  <si>
    <t>Task_038</t>
  </si>
  <si>
    <t>Task_039</t>
  </si>
  <si>
    <t>Task_040</t>
  </si>
  <si>
    <t>Task_041</t>
  </si>
  <si>
    <t>Task_042</t>
  </si>
  <si>
    <t>Task_043</t>
  </si>
  <si>
    <t>Task_044</t>
  </si>
  <si>
    <t>Task_045</t>
  </si>
  <si>
    <t>Task_046</t>
  </si>
  <si>
    <t>Task_047</t>
  </si>
  <si>
    <t>Task_048</t>
  </si>
  <si>
    <t>Task_049</t>
  </si>
  <si>
    <t>Task_050</t>
  </si>
  <si>
    <t>Task_051</t>
  </si>
  <si>
    <t>Task_052</t>
  </si>
  <si>
    <t>Task_053</t>
  </si>
  <si>
    <t>Task_054</t>
  </si>
  <si>
    <t>Task_055</t>
  </si>
  <si>
    <t>Task_056</t>
  </si>
  <si>
    <t>Task_057</t>
  </si>
  <si>
    <t>Task_058</t>
  </si>
  <si>
    <t>Task_059</t>
  </si>
  <si>
    <t>Task_060</t>
  </si>
  <si>
    <t>Task_061</t>
  </si>
  <si>
    <t>Task_062</t>
  </si>
  <si>
    <t>Task_063</t>
  </si>
  <si>
    <t>Task_064</t>
  </si>
  <si>
    <t>Task_065</t>
  </si>
  <si>
    <t>Task_066</t>
  </si>
  <si>
    <t>Task_067</t>
  </si>
  <si>
    <t>Task_068</t>
  </si>
  <si>
    <t>Task_069</t>
  </si>
  <si>
    <t>Task_070</t>
  </si>
  <si>
    <t>Task_071</t>
  </si>
  <si>
    <t>Task_072</t>
  </si>
  <si>
    <t>Task_073</t>
  </si>
  <si>
    <t>Task_074</t>
  </si>
  <si>
    <t>Edit / View member</t>
  </si>
  <si>
    <t>Search member(s) based on Member Type</t>
  </si>
  <si>
    <t>To add a new payment</t>
  </si>
  <si>
    <t>Search payments of the selected member for the given duration</t>
  </si>
  <si>
    <t>Search payments for the given date duration</t>
  </si>
  <si>
    <t>Search payments by member id / name</t>
  </si>
  <si>
    <t>To show the list of payments based on the pagination
The shown list will contain the pre-defined number of payments only</t>
  </si>
  <si>
    <t>Miscellaneous</t>
  </si>
  <si>
    <t>To upload member details into this new tool</t>
  </si>
  <si>
    <t>To upload payment details into this new tool</t>
  </si>
  <si>
    <t>To generate payment due records for active members</t>
  </si>
  <si>
    <t>To export payment details in CSV for the selected member</t>
  </si>
  <si>
    <t>Version of 
the document:</t>
  </si>
  <si>
    <t>Brief summary of 
the scope:</t>
  </si>
  <si>
    <t>Assumptions and 
dependencies:</t>
  </si>
  <si>
    <t>Standalone application in Windows platform</t>
  </si>
  <si>
    <t xml:space="preserve">To export the profile in PDF for the selected member </t>
  </si>
  <si>
    <t>To export the payment receipt in PDF for the selected member</t>
  </si>
  <si>
    <t>To generate general body meeting notification in PDF for the selected member</t>
  </si>
  <si>
    <t>To export the payment reminder notification in PDF for the selected member</t>
  </si>
  <si>
    <t>To export the payment due records for the selected date duration</t>
  </si>
  <si>
    <t>To export the payment paid records for the selected date duration</t>
  </si>
  <si>
    <t>To export the profiles in PDF for the set of members</t>
  </si>
  <si>
    <t>&lt;Components where the requirement
 is allocated into&gt;</t>
  </si>
  <si>
    <t>&lt;How complex is to technically
 afford the requirement&gt;</t>
  </si>
  <si>
    <t>&lt;In case this requirement is not fulfilled, 
what is the impact to the business 
needs address by this project&gt;</t>
  </si>
  <si>
    <t>&lt;Type of the requirement&gt;</t>
  </si>
  <si>
    <t>&lt;Requirement ID&gt;</t>
  </si>
  <si>
    <t>Open</t>
  </si>
  <si>
    <t>Blocked</t>
  </si>
  <si>
    <t>Coding</t>
  </si>
  <si>
    <t>Basic DAO methods</t>
  </si>
  <si>
    <t>Task_075</t>
  </si>
  <si>
    <t>Estimated Effort
(in hour)</t>
  </si>
  <si>
    <t>Sample End-to-End flow</t>
  </si>
  <si>
    <t>Total</t>
  </si>
  <si>
    <t>Task Owner</t>
  </si>
  <si>
    <t>Basic CRUD methods for each entity - Member, Address, Payment, Constant</t>
  </si>
  <si>
    <t>Task_076</t>
  </si>
  <si>
    <t>Person-1</t>
  </si>
  <si>
    <t>Suyambu
Mahendran</t>
  </si>
  <si>
    <t>Person-2</t>
  </si>
  <si>
    <t>Sample GUI Screens (By hand)</t>
  </si>
  <si>
    <t>Task_077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</si>
</sst>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d\ mmm\ 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  <xf numFmtId="15" fontId="0" fillId="0" borderId="0" xfId="0" applyNumberFormat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</xf>
    <xf numFmtId="0" fontId="0" fillId="0" borderId="0" xfId="0" applyFont="1" applyAlignment="1" applyProtection="1">
      <alignment horizontal="left" vertical="center" wrapText="1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  <xf numFmtId="0" fontId="0" fillId="0" borderId="6" xfId="0" applyFont="1" applyBorder="1" applyAlignment="1" applyProtection="1">
      <alignment horizontal="left" vertical="center" wrapText="1"/>
      <protection locked="0"/>
    </xf>
    <xf numFmtId="0" fontId="0" fillId="0" borderId="1" xfId="0" applyFont="1" applyBorder="1" applyAlignment="1" applyProtection="1">
      <alignment horizontal="left" vertical="center" wrapText="1"/>
      <protection locked="0"/>
    </xf>
    <xf numFmtId="0" fontId="0" fillId="0" borderId="7" xfId="0" applyFont="1" applyBorder="1" applyAlignment="1" applyProtection="1">
      <alignment horizontal="left" vertical="center" wrapText="1"/>
      <protection locked="0"/>
    </xf>
    <xf numFmtId="0" fontId="0" fillId="0" borderId="6" xfId="0" applyFont="1" applyBorder="1" applyAlignment="1">
      <alignment horizontal="left" vertical="center" wrapText="1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7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7" xfId="0" applyFont="1" applyBorder="1" applyAlignment="1" applyProtection="1">
      <alignment horizontal="left" vertical="center" wrapText="1"/>
      <protection locked="0"/>
    </xf>
    <xf numFmtId="0" fontId="0" fillId="0" borderId="8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4" fillId="0" borderId="9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1"/>
      <tableStyleElement type="headerRow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Requirements by type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Dashboard!$B$20:$B$28</c:f>
              <c:strCache>
                <c:ptCount val="9"/>
                <c:pt idx="0">
                  <c:v>Functional</c:v>
                </c:pt>
                <c:pt idx="1">
                  <c:v>Performance</c:v>
                </c:pt>
                <c:pt idx="2">
                  <c:v>Usability</c:v>
                </c:pt>
                <c:pt idx="3">
                  <c:v>Interface</c:v>
                </c:pt>
                <c:pt idx="4">
                  <c:v>Operational</c:v>
                </c:pt>
                <c:pt idx="5">
                  <c:v>States and modes</c:v>
                </c:pt>
                <c:pt idx="6">
                  <c:v>Environmental</c:v>
                </c:pt>
                <c:pt idx="7">
                  <c:v>Adaptability</c:v>
                </c:pt>
                <c:pt idx="8">
                  <c:v>Constraint</c:v>
                </c:pt>
              </c:strCache>
            </c:strRef>
          </c:cat>
          <c:val>
            <c:numRef>
              <c:f>Dashboard!$C$20:$C$28</c:f>
              <c:numCache>
                <c:formatCode>General</c:formatCode>
                <c:ptCount val="9"/>
                <c:pt idx="0">
                  <c:v>23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Requirements by status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Dashboard!$B$30:$B$37</c:f>
              <c:strCache>
                <c:ptCount val="8"/>
                <c:pt idx="0">
                  <c:v>New</c:v>
                </c:pt>
                <c:pt idx="1">
                  <c:v>Verified</c:v>
                </c:pt>
                <c:pt idx="2">
                  <c:v>Approved</c:v>
                </c:pt>
                <c:pt idx="3">
                  <c:v>Rejected</c:v>
                </c:pt>
                <c:pt idx="4">
                  <c:v>Deferred</c:v>
                </c:pt>
                <c:pt idx="5">
                  <c:v>In development</c:v>
                </c:pt>
                <c:pt idx="6">
                  <c:v>Completed</c:v>
                </c:pt>
                <c:pt idx="7">
                  <c:v>Tested</c:v>
                </c:pt>
              </c:strCache>
            </c:strRef>
          </c:cat>
          <c:val>
            <c:numRef>
              <c:f>Dashboard!$C$30:$C$37</c:f>
              <c:numCache>
                <c:formatCode>General</c:formatCode>
                <c:ptCount val="8"/>
                <c:pt idx="0">
                  <c:v>23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1104900</xdr:colOff>
      <xdr:row>10</xdr:row>
      <xdr:rowOff>152400</xdr:rowOff>
    </xdr:from>
    <xdr:to>
      <xdr:col>5</xdr:col>
      <xdr:colOff>638175</xdr:colOff>
      <xdr:row>26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1119186</xdr:colOff>
      <xdr:row>26</xdr:row>
      <xdr:rowOff>161924</xdr:rowOff>
    </xdr:from>
    <xdr:to>
      <xdr:col>5</xdr:col>
      <xdr:colOff>638174</xdr:colOff>
      <xdr:row>42</xdr:row>
      <xdr:rowOff>171449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28575</xdr:colOff>
      <xdr:row>0</xdr:row>
      <xdr:rowOff>19050</xdr:rowOff>
    </xdr:from>
    <xdr:to>
      <xdr:col>1</xdr:col>
      <xdr:colOff>857016</xdr:colOff>
      <xdr:row>3</xdr:row>
      <xdr:rowOff>38026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9050"/>
          <a:ext cx="1876191" cy="5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793516</xdr:colOff>
      <xdr:row>3</xdr:row>
      <xdr:rowOff>42788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76191" cy="5904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22:I45" totalsRowShown="0" headerRowDxfId="19" dataDxfId="17" headerRowBorderDxfId="18" tableBorderDxfId="16" totalsRowBorderDxfId="15">
  <autoFilter ref="A22:I45"/>
  <tableColumns count="9">
    <tableColumn id="1" name="ID" dataDxfId="14"/>
    <tableColumn id="2" name="Title" dataDxfId="13"/>
    <tableColumn id="12" name="Type" dataDxfId="12"/>
    <tableColumn id="3" name="Description" dataDxfId="11"/>
    <tableColumn id="7" name="Allocation" dataDxfId="10"/>
    <tableColumn id="8" name="Related requirements" dataDxfId="9"/>
    <tableColumn id="11" name="Status" dataDxfId="8"/>
    <tableColumn id="9" name="Completixy" dataDxfId="7"/>
    <tableColumn id="10" name="Impact in the business" dataDxfId="6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6:D37"/>
  <sheetViews>
    <sheetView workbookViewId="0">
      <selection activeCell="A5" sqref="A5"/>
    </sheetView>
  </sheetViews>
  <sheetFormatPr defaultColWidth="11.453125" defaultRowHeight="14.5" x14ac:dyDescent="0.35"/>
  <cols>
    <col min="1" max="1" width="15.7265625" customWidth="1"/>
    <col min="2" max="2" width="18.453125" customWidth="1"/>
    <col min="4" max="4" width="69.54296875" customWidth="1"/>
  </cols>
  <sheetData>
    <row r="6" spans="1:4" x14ac:dyDescent="0.25">
      <c r="A6" s="3" t="s">
        <v>0</v>
      </c>
      <c r="D6" t="str">
        <f>Requirements!D6</f>
        <v>Membership Management Tool (MMT)</v>
      </c>
    </row>
    <row r="7" spans="1:4" x14ac:dyDescent="0.25">
      <c r="A7" s="3" t="s">
        <v>23</v>
      </c>
      <c r="D7" t="str">
        <f>Requirements!D7</f>
        <v>MMT</v>
      </c>
    </row>
    <row r="8" spans="1:4" x14ac:dyDescent="0.25">
      <c r="A8" s="3" t="s">
        <v>1</v>
      </c>
      <c r="D8" t="str">
        <f>Requirements!D8</f>
        <v>1.0</v>
      </c>
    </row>
    <row r="9" spans="1:4" x14ac:dyDescent="0.25">
      <c r="A9" s="3" t="s">
        <v>26</v>
      </c>
      <c r="D9" s="2">
        <f>Requirements!D9</f>
        <v>0</v>
      </c>
    </row>
    <row r="10" spans="1:4" x14ac:dyDescent="0.25">
      <c r="A10" s="3"/>
      <c r="D10" s="2"/>
    </row>
    <row r="11" spans="1:4" x14ac:dyDescent="0.25">
      <c r="A11" s="3" t="s">
        <v>3</v>
      </c>
      <c r="D11" t="str">
        <f>Requirements!D16</f>
        <v>&lt;Signer&gt;</v>
      </c>
    </row>
    <row r="12" spans="1:4" x14ac:dyDescent="0.25">
      <c r="A12" s="3" t="s">
        <v>4</v>
      </c>
      <c r="D12">
        <f>Requirements!D17</f>
        <v>42022</v>
      </c>
    </row>
    <row r="13" spans="1:4" x14ac:dyDescent="0.25">
      <c r="A13" s="3" t="s">
        <v>5</v>
      </c>
    </row>
    <row r="14" spans="1:4" x14ac:dyDescent="0.25">
      <c r="A14" s="3"/>
    </row>
    <row r="15" spans="1:4" x14ac:dyDescent="0.35">
      <c r="A15" s="3"/>
    </row>
    <row r="18" spans="1:3" x14ac:dyDescent="0.35">
      <c r="A18" s="1" t="s">
        <v>49</v>
      </c>
      <c r="C18">
        <f>COUNTA(Tabla1[ID])</f>
        <v>23</v>
      </c>
    </row>
    <row r="19" spans="1:3" x14ac:dyDescent="0.35">
      <c r="A19" s="1" t="s">
        <v>50</v>
      </c>
    </row>
    <row r="20" spans="1:3" x14ac:dyDescent="0.35">
      <c r="B20" t="str">
        <f>Requirements!N2</f>
        <v>Functional</v>
      </c>
      <c r="C20">
        <f>COUNTIF(Requirements!$C$23:$C$45,Dashboard!B20)</f>
        <v>23</v>
      </c>
    </row>
    <row r="21" spans="1:3" x14ac:dyDescent="0.35">
      <c r="B21" t="str">
        <f>Requirements!N3</f>
        <v>Performance</v>
      </c>
      <c r="C21">
        <f>COUNTIF(Requirements!$C$23:$C$45,Dashboard!B21)</f>
        <v>0</v>
      </c>
    </row>
    <row r="22" spans="1:3" x14ac:dyDescent="0.35">
      <c r="B22" t="str">
        <f>Requirements!N4</f>
        <v>Usability</v>
      </c>
      <c r="C22">
        <f>COUNTIF(Requirements!$C$23:$C$45,Dashboard!B22)</f>
        <v>0</v>
      </c>
    </row>
    <row r="23" spans="1:3" x14ac:dyDescent="0.35">
      <c r="B23" t="str">
        <f>Requirements!N5</f>
        <v>Interface</v>
      </c>
      <c r="C23">
        <f>COUNTIF(Requirements!$C$23:$C$45,Dashboard!B23)</f>
        <v>0</v>
      </c>
    </row>
    <row r="24" spans="1:3" x14ac:dyDescent="0.35">
      <c r="B24" t="str">
        <f>Requirements!N6</f>
        <v>Operational</v>
      </c>
      <c r="C24">
        <f>COUNTIF(Requirements!$C$23:$C$45,Dashboard!B24)</f>
        <v>0</v>
      </c>
    </row>
    <row r="25" spans="1:3" x14ac:dyDescent="0.35">
      <c r="B25" t="str">
        <f>Requirements!N7</f>
        <v>States and modes</v>
      </c>
      <c r="C25">
        <f>COUNTIF(Requirements!$C$23:$C$45,Dashboard!B25)</f>
        <v>0</v>
      </c>
    </row>
    <row r="26" spans="1:3" x14ac:dyDescent="0.35">
      <c r="B26" t="str">
        <f>Requirements!N8</f>
        <v>Environmental</v>
      </c>
      <c r="C26">
        <f>COUNTIF(Requirements!$C$23:$C$45,Dashboard!B26)</f>
        <v>0</v>
      </c>
    </row>
    <row r="27" spans="1:3" x14ac:dyDescent="0.35">
      <c r="B27" t="str">
        <f>Requirements!N9</f>
        <v>Adaptability</v>
      </c>
      <c r="C27">
        <f>COUNTIF(Requirements!$C$23:$C$45,Dashboard!B27)</f>
        <v>0</v>
      </c>
    </row>
    <row r="28" spans="1:3" x14ac:dyDescent="0.35">
      <c r="B28" t="str">
        <f>Requirements!N10</f>
        <v>Constraint</v>
      </c>
      <c r="C28">
        <f>COUNTIF(Requirements!$C$23:$C$45,Dashboard!B28)</f>
        <v>0</v>
      </c>
    </row>
    <row r="29" spans="1:3" x14ac:dyDescent="0.35">
      <c r="A29" s="1" t="s">
        <v>51</v>
      </c>
    </row>
    <row r="30" spans="1:3" x14ac:dyDescent="0.35">
      <c r="B30" t="str">
        <f>Requirements!M2</f>
        <v>New</v>
      </c>
      <c r="C30">
        <f>COUNTIF(Requirements!$G$23:$G$45,Dashboard!B30)</f>
        <v>23</v>
      </c>
    </row>
    <row r="31" spans="1:3" x14ac:dyDescent="0.35">
      <c r="B31" t="str">
        <f>Requirements!M3</f>
        <v>Verified</v>
      </c>
      <c r="C31">
        <f>COUNTIF(Requirements!$G$23:$G$45,Dashboard!B31)</f>
        <v>0</v>
      </c>
    </row>
    <row r="32" spans="1:3" x14ac:dyDescent="0.35">
      <c r="B32" t="str">
        <f>Requirements!M4</f>
        <v>Approved</v>
      </c>
      <c r="C32">
        <f>COUNTIF(Requirements!$G$23:$G$45,Dashboard!B32)</f>
        <v>0</v>
      </c>
    </row>
    <row r="33" spans="2:3" x14ac:dyDescent="0.35">
      <c r="B33" t="str">
        <f>Requirements!M5</f>
        <v>Rejected</v>
      </c>
      <c r="C33">
        <f>COUNTIF(Requirements!$G$23:$G$45,Dashboard!B33)</f>
        <v>0</v>
      </c>
    </row>
    <row r="34" spans="2:3" x14ac:dyDescent="0.35">
      <c r="B34" t="str">
        <f>Requirements!M6</f>
        <v>Deferred</v>
      </c>
      <c r="C34">
        <f>COUNTIF(Requirements!$G$23:$G$45,Dashboard!B34)</f>
        <v>0</v>
      </c>
    </row>
    <row r="35" spans="2:3" x14ac:dyDescent="0.35">
      <c r="B35" t="str">
        <f>Requirements!M7</f>
        <v>In development</v>
      </c>
      <c r="C35">
        <f>COUNTIF(Requirements!$G$23:$G$45,Dashboard!B35)</f>
        <v>0</v>
      </c>
    </row>
    <row r="36" spans="2:3" x14ac:dyDescent="0.35">
      <c r="B36" t="str">
        <f>Requirements!M8</f>
        <v>Completed</v>
      </c>
      <c r="C36">
        <f>COUNTIF(Requirements!$G$23:$G$45,Dashboard!B36)</f>
        <v>0</v>
      </c>
    </row>
    <row r="37" spans="2:3" x14ac:dyDescent="0.35">
      <c r="B37" t="str">
        <f>Requirements!M9</f>
        <v>Tested</v>
      </c>
      <c r="C37">
        <f>COUNTIF(Requirements!$G$23:$G$45,Dashboard!B37)</f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N45"/>
  <sheetViews>
    <sheetView zoomScale="80" zoomScaleNormal="80" workbookViewId="0">
      <selection activeCell="A22" sqref="A22"/>
    </sheetView>
  </sheetViews>
  <sheetFormatPr defaultColWidth="11.453125" defaultRowHeight="14.5" x14ac:dyDescent="0.35"/>
  <cols>
    <col min="1" max="1" width="16.08984375" style="7" bestFit="1" customWidth="1"/>
    <col min="2" max="2" width="35.54296875" style="7" bestFit="1" customWidth="1"/>
    <col min="3" max="3" width="12.26953125" style="7" bestFit="1" customWidth="1"/>
    <col min="4" max="4" width="67.36328125" style="7" bestFit="1" customWidth="1"/>
    <col min="5" max="5" width="32.7265625" style="7" bestFit="1" customWidth="1"/>
    <col min="6" max="6" width="29.1796875" style="7" bestFit="1" customWidth="1"/>
    <col min="7" max="7" width="19.453125" style="7" bestFit="1" customWidth="1"/>
    <col min="8" max="8" width="27.1796875" style="7" bestFit="1" customWidth="1"/>
    <col min="9" max="9" width="34.7265625" style="7" bestFit="1" customWidth="1"/>
    <col min="10" max="10" width="11.453125" style="6"/>
    <col min="11" max="11" width="11.453125" style="6" customWidth="1"/>
    <col min="12" max="12" width="10.6328125" style="6" bestFit="1" customWidth="1"/>
    <col min="13" max="13" width="14.08984375" style="6" bestFit="1" customWidth="1"/>
    <col min="14" max="14" width="15.81640625" style="6" bestFit="1" customWidth="1"/>
    <col min="15" max="15" width="11.453125" style="6" customWidth="1"/>
    <col min="16" max="16384" width="11.453125" style="6"/>
  </cols>
  <sheetData>
    <row r="1" spans="1:14" s="14" customFormat="1" x14ac:dyDescent="0.35">
      <c r="A1" s="17"/>
      <c r="B1" s="17"/>
      <c r="I1" s="18"/>
      <c r="L1" s="19" t="s">
        <v>16</v>
      </c>
      <c r="M1" s="19" t="s">
        <v>24</v>
      </c>
      <c r="N1" s="19" t="s">
        <v>38</v>
      </c>
    </row>
    <row r="2" spans="1:14" s="14" customFormat="1" x14ac:dyDescent="0.35">
      <c r="A2" s="17"/>
      <c r="B2" s="17"/>
      <c r="I2" s="18"/>
      <c r="L2" s="14" t="s">
        <v>17</v>
      </c>
      <c r="M2" s="14" t="s">
        <v>30</v>
      </c>
      <c r="N2" s="14" t="s">
        <v>39</v>
      </c>
    </row>
    <row r="3" spans="1:14" s="14" customFormat="1" x14ac:dyDescent="0.35">
      <c r="A3" s="17"/>
      <c r="B3" s="17"/>
      <c r="I3" s="18"/>
      <c r="L3" s="14" t="s">
        <v>18</v>
      </c>
      <c r="M3" s="14" t="s">
        <v>31</v>
      </c>
      <c r="N3" s="14" t="s">
        <v>40</v>
      </c>
    </row>
    <row r="4" spans="1:14" s="14" customFormat="1" x14ac:dyDescent="0.35">
      <c r="A4" s="17"/>
      <c r="B4" s="17"/>
      <c r="I4" s="18"/>
      <c r="L4" s="14" t="s">
        <v>19</v>
      </c>
      <c r="M4" s="14" t="s">
        <v>32</v>
      </c>
      <c r="N4" s="14" t="s">
        <v>41</v>
      </c>
    </row>
    <row r="5" spans="1:14" s="4" customFormat="1" x14ac:dyDescent="0.35">
      <c r="A5" s="17"/>
      <c r="B5" s="17"/>
      <c r="I5" s="7"/>
      <c r="L5" s="4" t="s">
        <v>20</v>
      </c>
      <c r="M5" s="4" t="s">
        <v>33</v>
      </c>
      <c r="N5" s="4" t="s">
        <v>42</v>
      </c>
    </row>
    <row r="6" spans="1:14" s="4" customFormat="1" x14ac:dyDescent="0.35">
      <c r="A6" s="20" t="s">
        <v>0</v>
      </c>
      <c r="D6" s="19" t="s">
        <v>55</v>
      </c>
      <c r="I6" s="7"/>
      <c r="L6" s="4" t="s">
        <v>21</v>
      </c>
      <c r="M6" s="4" t="s">
        <v>34</v>
      </c>
      <c r="N6" s="4" t="s">
        <v>43</v>
      </c>
    </row>
    <row r="7" spans="1:14" s="4" customFormat="1" x14ac:dyDescent="0.35">
      <c r="A7" s="20" t="s">
        <v>23</v>
      </c>
      <c r="D7" s="19" t="s">
        <v>56</v>
      </c>
      <c r="M7" s="6" t="s">
        <v>37</v>
      </c>
      <c r="N7" s="4" t="s">
        <v>44</v>
      </c>
    </row>
    <row r="8" spans="1:14" s="4" customFormat="1" ht="29" hidden="1" x14ac:dyDescent="0.35">
      <c r="A8" s="37" t="s">
        <v>226</v>
      </c>
      <c r="D8" s="14" t="s">
        <v>6</v>
      </c>
      <c r="M8" s="4" t="s">
        <v>35</v>
      </c>
      <c r="N8" s="4" t="s">
        <v>45</v>
      </c>
    </row>
    <row r="9" spans="1:14" s="4" customFormat="1" ht="29" hidden="1" x14ac:dyDescent="0.35">
      <c r="A9" s="37" t="s">
        <v>227</v>
      </c>
      <c r="D9" s="15"/>
      <c r="M9" s="4" t="s">
        <v>36</v>
      </c>
      <c r="N9" s="4" t="s">
        <v>46</v>
      </c>
    </row>
    <row r="10" spans="1:14" s="4" customFormat="1" hidden="1" x14ac:dyDescent="0.35">
      <c r="A10" s="20" t="s">
        <v>29</v>
      </c>
      <c r="D10" s="15"/>
      <c r="N10" s="4" t="s">
        <v>47</v>
      </c>
    </row>
    <row r="11" spans="1:14" s="4" customFormat="1" ht="29" hidden="1" x14ac:dyDescent="0.35">
      <c r="A11" s="37" t="s">
        <v>228</v>
      </c>
      <c r="D11" s="15"/>
      <c r="N11" s="4" t="s">
        <v>52</v>
      </c>
    </row>
    <row r="12" spans="1:14" s="4" customFormat="1" hidden="1" x14ac:dyDescent="0.35">
      <c r="A12" s="20" t="s">
        <v>27</v>
      </c>
      <c r="D12" s="15" t="s">
        <v>229</v>
      </c>
      <c r="N12" s="4" t="s">
        <v>53</v>
      </c>
    </row>
    <row r="13" spans="1:14" s="4" customFormat="1" hidden="1" x14ac:dyDescent="0.35">
      <c r="A13" s="20" t="s">
        <v>2</v>
      </c>
      <c r="D13" s="14" t="s">
        <v>57</v>
      </c>
      <c r="N13" s="4" t="s">
        <v>54</v>
      </c>
    </row>
    <row r="14" spans="1:14" s="4" customFormat="1" hidden="1" x14ac:dyDescent="0.35">
      <c r="A14" s="20"/>
      <c r="D14" s="14" t="s">
        <v>58</v>
      </c>
    </row>
    <row r="15" spans="1:14" s="4" customFormat="1" hidden="1" x14ac:dyDescent="0.35">
      <c r="A15" s="20"/>
      <c r="D15" s="14"/>
    </row>
    <row r="16" spans="1:14" s="4" customFormat="1" hidden="1" x14ac:dyDescent="0.35">
      <c r="A16" s="20" t="s">
        <v>3</v>
      </c>
      <c r="D16" s="14" t="s">
        <v>28</v>
      </c>
    </row>
    <row r="17" spans="1:9" s="4" customFormat="1" hidden="1" x14ac:dyDescent="0.35">
      <c r="A17" s="20" t="s">
        <v>4</v>
      </c>
      <c r="D17" s="16">
        <v>42022</v>
      </c>
    </row>
    <row r="18" spans="1:9" s="4" customFormat="1" hidden="1" x14ac:dyDescent="0.35">
      <c r="A18" s="20" t="s">
        <v>5</v>
      </c>
    </row>
    <row r="19" spans="1:9" s="4" customFormat="1" hidden="1" x14ac:dyDescent="0.35">
      <c r="A19" s="20"/>
    </row>
    <row r="20" spans="1:9" ht="43.5" x14ac:dyDescent="0.35">
      <c r="A20" s="21" t="s">
        <v>241</v>
      </c>
      <c r="B20" s="22" t="s">
        <v>14</v>
      </c>
      <c r="C20" s="22" t="s">
        <v>240</v>
      </c>
      <c r="D20" s="22" t="s">
        <v>13</v>
      </c>
      <c r="E20" s="22" t="s">
        <v>237</v>
      </c>
      <c r="F20" s="22" t="s">
        <v>12</v>
      </c>
      <c r="G20" s="22" t="s">
        <v>25</v>
      </c>
      <c r="H20" s="22" t="s">
        <v>238</v>
      </c>
      <c r="I20" s="23" t="s">
        <v>239</v>
      </c>
    </row>
    <row r="21" spans="1:9" s="4" customFormat="1" x14ac:dyDescent="0.35"/>
    <row r="22" spans="1:9" s="36" customFormat="1" ht="27.5" customHeight="1" x14ac:dyDescent="0.35">
      <c r="A22" s="33" t="s">
        <v>7</v>
      </c>
      <c r="B22" s="34" t="s">
        <v>8</v>
      </c>
      <c r="C22" s="34" t="s">
        <v>48</v>
      </c>
      <c r="D22" s="34" t="s">
        <v>9</v>
      </c>
      <c r="E22" s="34" t="s">
        <v>11</v>
      </c>
      <c r="F22" s="34" t="s">
        <v>10</v>
      </c>
      <c r="G22" s="34" t="s">
        <v>24</v>
      </c>
      <c r="H22" s="34" t="s">
        <v>15</v>
      </c>
      <c r="I22" s="35" t="s">
        <v>22</v>
      </c>
    </row>
    <row r="23" spans="1:9" x14ac:dyDescent="0.35">
      <c r="A23" s="24" t="s">
        <v>97</v>
      </c>
      <c r="B23" s="5" t="s">
        <v>79</v>
      </c>
      <c r="C23" s="5" t="s">
        <v>39</v>
      </c>
      <c r="D23" s="5" t="s">
        <v>135</v>
      </c>
      <c r="E23" s="5" t="s">
        <v>59</v>
      </c>
      <c r="F23" s="22"/>
      <c r="G23" s="22" t="s">
        <v>30</v>
      </c>
      <c r="H23" s="22"/>
      <c r="I23" s="23"/>
    </row>
    <row r="24" spans="1:9" x14ac:dyDescent="0.35">
      <c r="A24" s="24" t="s">
        <v>98</v>
      </c>
      <c r="B24" s="5" t="s">
        <v>78</v>
      </c>
      <c r="C24" s="5" t="s">
        <v>39</v>
      </c>
      <c r="D24" s="5" t="s">
        <v>215</v>
      </c>
      <c r="E24" s="5" t="s">
        <v>59</v>
      </c>
      <c r="F24" s="22"/>
      <c r="G24" s="22" t="s">
        <v>30</v>
      </c>
      <c r="H24" s="22"/>
      <c r="I24" s="23"/>
    </row>
    <row r="25" spans="1:9" ht="29" x14ac:dyDescent="0.35">
      <c r="A25" s="24" t="s">
        <v>99</v>
      </c>
      <c r="B25" s="5" t="s">
        <v>80</v>
      </c>
      <c r="C25" s="5" t="s">
        <v>39</v>
      </c>
      <c r="D25" s="5" t="s">
        <v>134</v>
      </c>
      <c r="E25" s="5" t="s">
        <v>59</v>
      </c>
      <c r="F25" s="22"/>
      <c r="G25" s="22" t="s">
        <v>30</v>
      </c>
      <c r="H25" s="22"/>
      <c r="I25" s="23"/>
    </row>
    <row r="26" spans="1:9" ht="29" x14ac:dyDescent="0.35">
      <c r="A26" s="24" t="s">
        <v>100</v>
      </c>
      <c r="B26" s="5" t="s">
        <v>214</v>
      </c>
      <c r="C26" s="5" t="s">
        <v>39</v>
      </c>
      <c r="D26" s="5" t="s">
        <v>61</v>
      </c>
      <c r="E26" s="5" t="s">
        <v>59</v>
      </c>
      <c r="F26" s="22"/>
      <c r="G26" s="22" t="s">
        <v>30</v>
      </c>
      <c r="H26" s="22"/>
      <c r="I26" s="23"/>
    </row>
    <row r="27" spans="1:9" x14ac:dyDescent="0.35">
      <c r="A27" s="24" t="s">
        <v>101</v>
      </c>
      <c r="B27" s="5" t="s">
        <v>81</v>
      </c>
      <c r="C27" s="5" t="s">
        <v>39</v>
      </c>
      <c r="D27" s="5" t="s">
        <v>60</v>
      </c>
      <c r="E27" s="5" t="s">
        <v>59</v>
      </c>
      <c r="F27" s="22"/>
      <c r="G27" s="22" t="s">
        <v>30</v>
      </c>
      <c r="H27" s="22"/>
      <c r="I27" s="23"/>
    </row>
    <row r="28" spans="1:9" x14ac:dyDescent="0.35">
      <c r="A28" s="24" t="s">
        <v>102</v>
      </c>
      <c r="B28" s="5" t="s">
        <v>82</v>
      </c>
      <c r="C28" s="5" t="s">
        <v>39</v>
      </c>
      <c r="D28" s="5" t="s">
        <v>62</v>
      </c>
      <c r="E28" s="5" t="s">
        <v>59</v>
      </c>
      <c r="F28" s="22"/>
      <c r="G28" s="22" t="s">
        <v>30</v>
      </c>
      <c r="H28" s="22"/>
      <c r="I28" s="23"/>
    </row>
    <row r="29" spans="1:9" x14ac:dyDescent="0.35">
      <c r="A29" s="24" t="s">
        <v>103</v>
      </c>
      <c r="B29" s="5" t="s">
        <v>84</v>
      </c>
      <c r="C29" s="5" t="s">
        <v>39</v>
      </c>
      <c r="D29" s="5" t="s">
        <v>217</v>
      </c>
      <c r="E29" s="5" t="s">
        <v>59</v>
      </c>
      <c r="F29" s="22"/>
      <c r="G29" s="22" t="s">
        <v>30</v>
      </c>
      <c r="H29" s="22"/>
      <c r="I29" s="23"/>
    </row>
    <row r="30" spans="1:9" x14ac:dyDescent="0.35">
      <c r="A30" s="24" t="s">
        <v>104</v>
      </c>
      <c r="B30" s="5" t="s">
        <v>84</v>
      </c>
      <c r="C30" s="5" t="s">
        <v>39</v>
      </c>
      <c r="D30" s="5" t="s">
        <v>218</v>
      </c>
      <c r="E30" s="5" t="s">
        <v>63</v>
      </c>
      <c r="F30" s="22"/>
      <c r="G30" s="22" t="s">
        <v>30</v>
      </c>
      <c r="H30" s="22"/>
      <c r="I30" s="23"/>
    </row>
    <row r="31" spans="1:9" x14ac:dyDescent="0.35">
      <c r="A31" s="24" t="s">
        <v>105</v>
      </c>
      <c r="B31" s="5" t="s">
        <v>85</v>
      </c>
      <c r="C31" s="5" t="s">
        <v>39</v>
      </c>
      <c r="D31" s="5" t="s">
        <v>219</v>
      </c>
      <c r="E31" s="5" t="s">
        <v>63</v>
      </c>
      <c r="F31" s="22"/>
      <c r="G31" s="22" t="s">
        <v>30</v>
      </c>
      <c r="H31" s="22"/>
      <c r="I31" s="23"/>
    </row>
    <row r="32" spans="1:9" ht="29" x14ac:dyDescent="0.35">
      <c r="A32" s="24" t="s">
        <v>106</v>
      </c>
      <c r="B32" s="5" t="s">
        <v>82</v>
      </c>
      <c r="C32" s="5" t="s">
        <v>39</v>
      </c>
      <c r="D32" s="5" t="s">
        <v>220</v>
      </c>
      <c r="E32" s="5" t="s">
        <v>63</v>
      </c>
      <c r="F32" s="22"/>
      <c r="G32" s="22" t="s">
        <v>30</v>
      </c>
      <c r="H32" s="22"/>
      <c r="I32" s="23"/>
    </row>
    <row r="33" spans="1:9" x14ac:dyDescent="0.35">
      <c r="A33" s="24" t="s">
        <v>107</v>
      </c>
      <c r="B33" s="5" t="s">
        <v>86</v>
      </c>
      <c r="C33" s="5" t="s">
        <v>39</v>
      </c>
      <c r="D33" s="5" t="s">
        <v>216</v>
      </c>
      <c r="E33" s="5" t="s">
        <v>63</v>
      </c>
      <c r="F33" s="22"/>
      <c r="G33" s="22" t="s">
        <v>30</v>
      </c>
      <c r="H33" s="25"/>
      <c r="I33" s="26"/>
    </row>
    <row r="34" spans="1:9" ht="29" x14ac:dyDescent="0.35">
      <c r="A34" s="24" t="s">
        <v>108</v>
      </c>
      <c r="B34" s="5" t="s">
        <v>87</v>
      </c>
      <c r="C34" s="5" t="s">
        <v>39</v>
      </c>
      <c r="D34" s="5" t="s">
        <v>64</v>
      </c>
      <c r="E34" s="5" t="s">
        <v>63</v>
      </c>
      <c r="F34" s="27"/>
      <c r="G34" s="22" t="s">
        <v>30</v>
      </c>
      <c r="H34" s="27"/>
      <c r="I34" s="28"/>
    </row>
    <row r="35" spans="1:9" x14ac:dyDescent="0.35">
      <c r="A35" s="24" t="s">
        <v>109</v>
      </c>
      <c r="B35" s="5" t="s">
        <v>130</v>
      </c>
      <c r="C35" s="5" t="s">
        <v>39</v>
      </c>
      <c r="D35" s="5" t="s">
        <v>230</v>
      </c>
      <c r="E35" s="5" t="s">
        <v>65</v>
      </c>
      <c r="F35" s="27"/>
      <c r="G35" s="22" t="s">
        <v>30</v>
      </c>
      <c r="H35" s="27"/>
      <c r="I35" s="28"/>
    </row>
    <row r="36" spans="1:9" x14ac:dyDescent="0.35">
      <c r="A36" s="24" t="s">
        <v>110</v>
      </c>
      <c r="B36" s="5" t="s">
        <v>129</v>
      </c>
      <c r="C36" s="5" t="s">
        <v>39</v>
      </c>
      <c r="D36" s="5" t="s">
        <v>231</v>
      </c>
      <c r="E36" s="5" t="s">
        <v>65</v>
      </c>
      <c r="F36" s="27"/>
      <c r="G36" s="22" t="s">
        <v>30</v>
      </c>
      <c r="H36" s="27"/>
      <c r="I36" s="28"/>
    </row>
    <row r="37" spans="1:9" x14ac:dyDescent="0.35">
      <c r="A37" s="24" t="s">
        <v>111</v>
      </c>
      <c r="B37" s="5" t="s">
        <v>88</v>
      </c>
      <c r="C37" s="5" t="s">
        <v>39</v>
      </c>
      <c r="D37" s="5" t="s">
        <v>236</v>
      </c>
      <c r="E37" s="5" t="s">
        <v>65</v>
      </c>
      <c r="F37" s="27"/>
      <c r="G37" s="22" t="s">
        <v>30</v>
      </c>
      <c r="H37" s="27"/>
      <c r="I37" s="28"/>
    </row>
    <row r="38" spans="1:9" x14ac:dyDescent="0.35">
      <c r="A38" s="24" t="s">
        <v>112</v>
      </c>
      <c r="B38" s="5" t="s">
        <v>89</v>
      </c>
      <c r="C38" s="5" t="s">
        <v>39</v>
      </c>
      <c r="D38" s="5" t="s">
        <v>234</v>
      </c>
      <c r="E38" s="5" t="s">
        <v>65</v>
      </c>
      <c r="F38" s="27"/>
      <c r="G38" s="22" t="s">
        <v>30</v>
      </c>
      <c r="H38" s="27"/>
      <c r="I38" s="28"/>
    </row>
    <row r="39" spans="1:9" x14ac:dyDescent="0.35">
      <c r="A39" s="24" t="s">
        <v>113</v>
      </c>
      <c r="B39" s="5" t="s">
        <v>90</v>
      </c>
      <c r="C39" s="5" t="s">
        <v>39</v>
      </c>
      <c r="D39" s="5" t="s">
        <v>235</v>
      </c>
      <c r="E39" s="5" t="s">
        <v>65</v>
      </c>
      <c r="F39" s="27"/>
      <c r="G39" s="22" t="s">
        <v>30</v>
      </c>
      <c r="H39" s="27"/>
      <c r="I39" s="28"/>
    </row>
    <row r="40" spans="1:9" x14ac:dyDescent="0.35">
      <c r="A40" s="24" t="s">
        <v>114</v>
      </c>
      <c r="B40" s="5" t="s">
        <v>131</v>
      </c>
      <c r="C40" s="5" t="s">
        <v>39</v>
      </c>
      <c r="D40" s="5" t="s">
        <v>232</v>
      </c>
      <c r="E40" s="5" t="s">
        <v>65</v>
      </c>
      <c r="F40" s="27"/>
      <c r="G40" s="22" t="s">
        <v>30</v>
      </c>
      <c r="H40" s="27"/>
      <c r="I40" s="28"/>
    </row>
    <row r="41" spans="1:9" x14ac:dyDescent="0.35">
      <c r="A41" s="24" t="s">
        <v>115</v>
      </c>
      <c r="B41" s="5" t="s">
        <v>132</v>
      </c>
      <c r="C41" s="5" t="s">
        <v>39</v>
      </c>
      <c r="D41" s="5" t="s">
        <v>233</v>
      </c>
      <c r="E41" s="5" t="s">
        <v>65</v>
      </c>
      <c r="F41" s="27"/>
      <c r="G41" s="22" t="s">
        <v>30</v>
      </c>
      <c r="H41" s="27"/>
      <c r="I41" s="28"/>
    </row>
    <row r="42" spans="1:9" x14ac:dyDescent="0.35">
      <c r="A42" s="24" t="s">
        <v>116</v>
      </c>
      <c r="B42" s="5" t="s">
        <v>133</v>
      </c>
      <c r="C42" s="5" t="s">
        <v>39</v>
      </c>
      <c r="D42" s="5" t="s">
        <v>225</v>
      </c>
      <c r="E42" s="5" t="s">
        <v>65</v>
      </c>
      <c r="F42" s="27"/>
      <c r="G42" s="22" t="s">
        <v>30</v>
      </c>
      <c r="H42" s="27"/>
      <c r="I42" s="28"/>
    </row>
    <row r="43" spans="1:9" x14ac:dyDescent="0.35">
      <c r="A43" s="24" t="s">
        <v>117</v>
      </c>
      <c r="B43" s="5" t="s">
        <v>92</v>
      </c>
      <c r="C43" s="5" t="s">
        <v>39</v>
      </c>
      <c r="D43" s="5" t="s">
        <v>222</v>
      </c>
      <c r="E43" s="5" t="s">
        <v>91</v>
      </c>
      <c r="F43" s="27"/>
      <c r="G43" s="22" t="s">
        <v>30</v>
      </c>
      <c r="H43" s="27"/>
      <c r="I43" s="28"/>
    </row>
    <row r="44" spans="1:9" x14ac:dyDescent="0.35">
      <c r="A44" s="24" t="s">
        <v>118</v>
      </c>
      <c r="B44" s="5" t="s">
        <v>93</v>
      </c>
      <c r="C44" s="5" t="s">
        <v>39</v>
      </c>
      <c r="D44" s="5" t="s">
        <v>223</v>
      </c>
      <c r="E44" s="5" t="s">
        <v>91</v>
      </c>
      <c r="F44" s="27"/>
      <c r="G44" s="22" t="s">
        <v>30</v>
      </c>
      <c r="H44" s="27"/>
      <c r="I44" s="28"/>
    </row>
    <row r="45" spans="1:9" x14ac:dyDescent="0.35">
      <c r="A45" s="29" t="s">
        <v>119</v>
      </c>
      <c r="B45" s="30" t="s">
        <v>94</v>
      </c>
      <c r="C45" s="30" t="s">
        <v>39</v>
      </c>
      <c r="D45" s="30" t="s">
        <v>224</v>
      </c>
      <c r="E45" s="30" t="s">
        <v>221</v>
      </c>
      <c r="F45" s="31"/>
      <c r="G45" s="22" t="s">
        <v>30</v>
      </c>
      <c r="H45" s="31"/>
      <c r="I45" s="32"/>
    </row>
  </sheetData>
  <dataConsolidate/>
  <dataValidations count="3">
    <dataValidation type="list" allowBlank="1" showInputMessage="1" showErrorMessage="1" sqref="H23:I45">
      <formula1>$L$2:$L$6</formula1>
    </dataValidation>
    <dataValidation type="list" allowBlank="1" showInputMessage="1" showErrorMessage="1" sqref="G23:G45">
      <formula1>$M$2:$M$9</formula1>
    </dataValidation>
    <dataValidation type="list" allowBlank="1" showInputMessage="1" showErrorMessage="1" sqref="C23:C1048576">
      <formula1>$N$2:$N$10</formula1>
    </dataValidation>
  </dataValidations>
  <pageMargins left="0.7" right="0.7" top="0.75" bottom="0.75" header="0.3" footer="0.3"/>
  <pageSetup paperSize="9" orientation="portrait" r:id="rId1"/>
  <ignoredErrors>
    <ignoredError sqref="D8" numberStoredAsText="1"/>
  </ignoredErrors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85"/>
  <sheetViews>
    <sheetView tabSelected="1" topLeftCell="D1" workbookViewId="0">
      <selection activeCell="E5" sqref="E5"/>
    </sheetView>
  </sheetViews>
  <sheetFormatPr defaultRowHeight="14.5" x14ac:dyDescent="0.35"/>
  <cols>
    <col min="1" max="1" width="13.54296875" style="4" bestFit="1" customWidth="1"/>
    <col min="2" max="2" width="15" style="4" bestFit="1" customWidth="1"/>
    <col min="3" max="3" width="35.36328125" style="4" bestFit="1" customWidth="1"/>
    <col min="4" max="4" width="11.7265625" style="4" bestFit="1" customWidth="1"/>
    <col min="5" max="5" width="28.1796875" style="4" bestFit="1" customWidth="1"/>
    <col min="6" max="6" width="19.36328125" style="4" bestFit="1" customWidth="1"/>
    <col min="7" max="7" width="11" style="4" bestFit="1" customWidth="1"/>
    <col min="8" max="8" width="14.54296875" style="4" bestFit="1" customWidth="1"/>
    <col min="9" max="9" width="14.453125" style="11" bestFit="1" customWidth="1"/>
    <col min="10" max="10" width="13.54296875" style="11" bestFit="1" customWidth="1"/>
    <col min="11" max="11" width="15.453125" style="11" bestFit="1" customWidth="1"/>
    <col min="12" max="12" width="35.26953125" style="42" customWidth="1"/>
    <col min="13" max="16384" width="8.7265625" style="4"/>
  </cols>
  <sheetData>
    <row r="1" spans="1:12" s="11" customFormat="1" ht="46.5" x14ac:dyDescent="0.35">
      <c r="A1" s="10" t="s">
        <v>66</v>
      </c>
      <c r="B1" s="10" t="s">
        <v>96</v>
      </c>
      <c r="C1" s="10" t="s">
        <v>95</v>
      </c>
      <c r="D1" s="10" t="s">
        <v>139</v>
      </c>
      <c r="E1" s="10" t="s">
        <v>67</v>
      </c>
      <c r="F1" s="10" t="s">
        <v>250</v>
      </c>
      <c r="G1" s="10" t="s">
        <v>24</v>
      </c>
      <c r="H1" s="13" t="s">
        <v>247</v>
      </c>
      <c r="I1" s="10" t="s">
        <v>68</v>
      </c>
      <c r="J1" s="10" t="s">
        <v>69</v>
      </c>
      <c r="K1" s="13" t="s">
        <v>138</v>
      </c>
      <c r="L1" s="13" t="s">
        <v>70</v>
      </c>
    </row>
    <row r="2" spans="1:12" x14ac:dyDescent="0.35">
      <c r="A2" s="8" t="s">
        <v>72</v>
      </c>
      <c r="B2" s="8" t="s">
        <v>124</v>
      </c>
      <c r="C2" s="8" t="s">
        <v>125</v>
      </c>
      <c r="D2" s="8" t="s">
        <v>140</v>
      </c>
      <c r="E2" s="8" t="s">
        <v>122</v>
      </c>
      <c r="F2" s="8" t="s">
        <v>75</v>
      </c>
      <c r="G2" s="8" t="s">
        <v>35</v>
      </c>
      <c r="H2" s="9"/>
      <c r="I2" s="12">
        <v>42418</v>
      </c>
      <c r="J2" s="12">
        <v>42418</v>
      </c>
      <c r="K2" s="9">
        <v>2</v>
      </c>
      <c r="L2" s="41"/>
    </row>
    <row r="3" spans="1:12" x14ac:dyDescent="0.35">
      <c r="A3" s="8" t="s">
        <v>72</v>
      </c>
      <c r="B3" s="8" t="s">
        <v>124</v>
      </c>
      <c r="C3" s="8" t="s">
        <v>125</v>
      </c>
      <c r="D3" s="8" t="s">
        <v>141</v>
      </c>
      <c r="E3" s="8" t="s">
        <v>126</v>
      </c>
      <c r="F3" s="8" t="s">
        <v>75</v>
      </c>
      <c r="G3" s="8" t="s">
        <v>35</v>
      </c>
      <c r="H3" s="9"/>
      <c r="I3" s="12">
        <v>42420</v>
      </c>
      <c r="J3" s="12">
        <v>42421</v>
      </c>
      <c r="K3" s="9">
        <v>2</v>
      </c>
      <c r="L3" s="41"/>
    </row>
    <row r="4" spans="1:12" x14ac:dyDescent="0.35">
      <c r="A4" s="8" t="s">
        <v>72</v>
      </c>
      <c r="B4" s="8" t="s">
        <v>124</v>
      </c>
      <c r="C4" s="8" t="s">
        <v>125</v>
      </c>
      <c r="D4" s="8" t="s">
        <v>142</v>
      </c>
      <c r="E4" s="8" t="s">
        <v>127</v>
      </c>
      <c r="F4" s="8" t="s">
        <v>128</v>
      </c>
      <c r="G4" s="8" t="s">
        <v>242</v>
      </c>
      <c r="H4" s="9"/>
      <c r="I4" s="12"/>
      <c r="J4" s="12"/>
      <c r="K4" s="9"/>
      <c r="L4" s="41"/>
    </row>
    <row r="5" spans="1:12" x14ac:dyDescent="0.35">
      <c r="A5" s="8" t="s">
        <v>72</v>
      </c>
      <c r="B5" s="8" t="s">
        <v>124</v>
      </c>
      <c r="C5" s="8" t="s">
        <v>125</v>
      </c>
      <c r="D5" s="8" t="s">
        <v>143</v>
      </c>
      <c r="E5" s="8" t="s">
        <v>256</v>
      </c>
      <c r="F5" s="8" t="s">
        <v>75</v>
      </c>
      <c r="G5" s="8" t="s">
        <v>76</v>
      </c>
      <c r="H5" s="9">
        <v>4</v>
      </c>
      <c r="I5" s="12">
        <v>42429</v>
      </c>
      <c r="J5" s="12">
        <v>42433</v>
      </c>
      <c r="K5" s="9"/>
      <c r="L5" s="41"/>
    </row>
    <row r="6" spans="1:12" x14ac:dyDescent="0.35">
      <c r="A6" s="8" t="s">
        <v>72</v>
      </c>
      <c r="B6" s="8" t="s">
        <v>136</v>
      </c>
      <c r="C6" s="8" t="s">
        <v>73</v>
      </c>
      <c r="D6" s="8" t="s">
        <v>144</v>
      </c>
      <c r="E6" s="8" t="s">
        <v>74</v>
      </c>
      <c r="F6" s="8" t="s">
        <v>75</v>
      </c>
      <c r="G6" s="8" t="s">
        <v>35</v>
      </c>
      <c r="H6" s="9"/>
      <c r="I6" s="12">
        <v>42414</v>
      </c>
      <c r="J6" s="12">
        <v>75288</v>
      </c>
      <c r="K6" s="9">
        <v>4</v>
      </c>
      <c r="L6" s="41"/>
    </row>
    <row r="7" spans="1:12" x14ac:dyDescent="0.35">
      <c r="A7" s="8" t="s">
        <v>72</v>
      </c>
      <c r="B7" s="8" t="s">
        <v>137</v>
      </c>
      <c r="C7" s="8" t="s">
        <v>244</v>
      </c>
      <c r="D7" s="8" t="s">
        <v>145</v>
      </c>
      <c r="E7" s="8" t="s">
        <v>123</v>
      </c>
      <c r="F7" s="8" t="s">
        <v>75</v>
      </c>
      <c r="G7" s="8" t="s">
        <v>35</v>
      </c>
      <c r="H7" s="9"/>
      <c r="I7" s="12">
        <v>42416</v>
      </c>
      <c r="J7" s="12">
        <v>42427</v>
      </c>
      <c r="K7" s="9">
        <v>4</v>
      </c>
      <c r="L7" s="41"/>
    </row>
    <row r="8" spans="1:12" ht="29" x14ac:dyDescent="0.35">
      <c r="A8" s="8" t="s">
        <v>72</v>
      </c>
      <c r="B8" s="8" t="s">
        <v>137</v>
      </c>
      <c r="C8" s="8" t="s">
        <v>244</v>
      </c>
      <c r="D8" s="8" t="s">
        <v>146</v>
      </c>
      <c r="E8" s="8" t="s">
        <v>245</v>
      </c>
      <c r="F8" s="8" t="s">
        <v>75</v>
      </c>
      <c r="G8" s="8" t="s">
        <v>35</v>
      </c>
      <c r="H8" s="9"/>
      <c r="I8" s="12">
        <v>42416</v>
      </c>
      <c r="J8" s="12">
        <v>42427</v>
      </c>
      <c r="K8" s="9">
        <v>8</v>
      </c>
      <c r="L8" s="41" t="s">
        <v>251</v>
      </c>
    </row>
    <row r="9" spans="1:12" ht="29" x14ac:dyDescent="0.35">
      <c r="A9" s="8" t="s">
        <v>72</v>
      </c>
      <c r="B9" s="8" t="s">
        <v>137</v>
      </c>
      <c r="C9" s="8" t="s">
        <v>244</v>
      </c>
      <c r="D9" s="8" t="s">
        <v>147</v>
      </c>
      <c r="E9" s="8" t="s">
        <v>248</v>
      </c>
      <c r="F9" s="41" t="s">
        <v>254</v>
      </c>
      <c r="G9" s="8" t="s">
        <v>76</v>
      </c>
      <c r="H9" s="9">
        <v>24</v>
      </c>
      <c r="I9" s="12">
        <v>42429</v>
      </c>
      <c r="J9" s="12"/>
      <c r="K9" s="9"/>
      <c r="L9" s="41"/>
    </row>
    <row r="10" spans="1:12" x14ac:dyDescent="0.35">
      <c r="A10" s="8" t="s">
        <v>77</v>
      </c>
      <c r="B10" s="8" t="s">
        <v>97</v>
      </c>
      <c r="C10" s="8" t="s">
        <v>79</v>
      </c>
      <c r="D10" s="8" t="s">
        <v>148</v>
      </c>
      <c r="E10" s="8" t="s">
        <v>120</v>
      </c>
      <c r="F10" s="8" t="s">
        <v>253</v>
      </c>
      <c r="G10" s="8" t="s">
        <v>242</v>
      </c>
      <c r="H10" s="9">
        <v>4</v>
      </c>
      <c r="I10" s="12"/>
      <c r="J10" s="12"/>
      <c r="K10" s="9"/>
      <c r="L10" s="41"/>
    </row>
    <row r="11" spans="1:12" x14ac:dyDescent="0.35">
      <c r="A11" s="8" t="s">
        <v>77</v>
      </c>
      <c r="B11" s="8" t="s">
        <v>97</v>
      </c>
      <c r="C11" s="8" t="s">
        <v>79</v>
      </c>
      <c r="D11" s="8" t="s">
        <v>149</v>
      </c>
      <c r="E11" s="8" t="s">
        <v>71</v>
      </c>
      <c r="F11" s="8" t="s">
        <v>253</v>
      </c>
      <c r="G11" s="8" t="s">
        <v>242</v>
      </c>
      <c r="H11" s="9">
        <v>1</v>
      </c>
      <c r="I11" s="12"/>
      <c r="J11" s="12"/>
      <c r="K11" s="9"/>
      <c r="L11" s="41"/>
    </row>
    <row r="12" spans="1:12" x14ac:dyDescent="0.35">
      <c r="A12" s="8" t="s">
        <v>77</v>
      </c>
      <c r="B12" s="8" t="s">
        <v>97</v>
      </c>
      <c r="C12" s="8" t="s">
        <v>79</v>
      </c>
      <c r="D12" s="8" t="s">
        <v>150</v>
      </c>
      <c r="E12" s="8" t="s">
        <v>121</v>
      </c>
      <c r="F12" s="8" t="s">
        <v>75</v>
      </c>
      <c r="G12" s="8" t="s">
        <v>76</v>
      </c>
      <c r="H12" s="9">
        <v>1</v>
      </c>
      <c r="I12" s="12"/>
      <c r="J12" s="12"/>
      <c r="K12" s="9"/>
      <c r="L12" s="41"/>
    </row>
    <row r="13" spans="1:12" x14ac:dyDescent="0.35">
      <c r="A13" s="8" t="s">
        <v>77</v>
      </c>
      <c r="B13" s="8" t="s">
        <v>98</v>
      </c>
      <c r="C13" s="8" t="s">
        <v>78</v>
      </c>
      <c r="D13" s="8" t="s">
        <v>151</v>
      </c>
      <c r="E13" s="8" t="s">
        <v>120</v>
      </c>
      <c r="F13" s="8" t="s">
        <v>253</v>
      </c>
      <c r="G13" s="8" t="s">
        <v>242</v>
      </c>
      <c r="H13" s="9">
        <v>1</v>
      </c>
      <c r="I13" s="12"/>
      <c r="J13" s="12"/>
      <c r="K13" s="9"/>
      <c r="L13" s="41"/>
    </row>
    <row r="14" spans="1:12" x14ac:dyDescent="0.35">
      <c r="A14" s="8" t="s">
        <v>77</v>
      </c>
      <c r="B14" s="8" t="s">
        <v>98</v>
      </c>
      <c r="C14" s="8" t="s">
        <v>78</v>
      </c>
      <c r="D14" s="8" t="s">
        <v>152</v>
      </c>
      <c r="E14" s="8" t="s">
        <v>71</v>
      </c>
      <c r="F14" s="8" t="s">
        <v>253</v>
      </c>
      <c r="G14" s="8" t="s">
        <v>242</v>
      </c>
      <c r="H14" s="9">
        <v>0.5</v>
      </c>
      <c r="I14" s="12"/>
      <c r="J14" s="12"/>
      <c r="K14" s="9"/>
      <c r="L14" s="41"/>
    </row>
    <row r="15" spans="1:12" x14ac:dyDescent="0.35">
      <c r="A15" s="8" t="s">
        <v>77</v>
      </c>
      <c r="B15" s="8" t="s">
        <v>98</v>
      </c>
      <c r="C15" s="8" t="s">
        <v>78</v>
      </c>
      <c r="D15" s="8" t="s">
        <v>153</v>
      </c>
      <c r="E15" s="8" t="s">
        <v>121</v>
      </c>
      <c r="F15" s="8" t="s">
        <v>75</v>
      </c>
      <c r="G15" s="8" t="s">
        <v>76</v>
      </c>
      <c r="H15" s="9">
        <v>1</v>
      </c>
      <c r="I15" s="12"/>
      <c r="J15" s="12"/>
      <c r="K15" s="9"/>
      <c r="L15" s="41"/>
    </row>
    <row r="16" spans="1:12" x14ac:dyDescent="0.35">
      <c r="A16" s="8" t="s">
        <v>77</v>
      </c>
      <c r="B16" s="8" t="s">
        <v>99</v>
      </c>
      <c r="C16" s="8" t="s">
        <v>80</v>
      </c>
      <c r="D16" s="8" t="s">
        <v>154</v>
      </c>
      <c r="E16" s="8" t="s">
        <v>120</v>
      </c>
      <c r="F16" s="8" t="s">
        <v>253</v>
      </c>
      <c r="G16" s="8" t="s">
        <v>242</v>
      </c>
      <c r="H16" s="9">
        <v>4</v>
      </c>
      <c r="I16" s="12"/>
      <c r="J16" s="12"/>
      <c r="K16" s="9"/>
      <c r="L16" s="41"/>
    </row>
    <row r="17" spans="1:12" x14ac:dyDescent="0.35">
      <c r="A17" s="8" t="s">
        <v>77</v>
      </c>
      <c r="B17" s="8" t="s">
        <v>99</v>
      </c>
      <c r="C17" s="8" t="s">
        <v>80</v>
      </c>
      <c r="D17" s="8" t="s">
        <v>155</v>
      </c>
      <c r="E17" s="8" t="s">
        <v>71</v>
      </c>
      <c r="F17" s="8" t="s">
        <v>253</v>
      </c>
      <c r="G17" s="8" t="s">
        <v>242</v>
      </c>
      <c r="H17" s="9">
        <v>2</v>
      </c>
      <c r="I17" s="12"/>
      <c r="J17" s="12"/>
      <c r="K17" s="9"/>
      <c r="L17" s="41"/>
    </row>
    <row r="18" spans="1:12" x14ac:dyDescent="0.35">
      <c r="A18" s="8" t="s">
        <v>77</v>
      </c>
      <c r="B18" s="8" t="s">
        <v>99</v>
      </c>
      <c r="C18" s="8" t="s">
        <v>80</v>
      </c>
      <c r="D18" s="8" t="s">
        <v>156</v>
      </c>
      <c r="E18" s="8" t="s">
        <v>121</v>
      </c>
      <c r="F18" s="8" t="s">
        <v>75</v>
      </c>
      <c r="G18" s="8" t="s">
        <v>242</v>
      </c>
      <c r="H18" s="9">
        <v>2</v>
      </c>
      <c r="I18" s="12"/>
      <c r="J18" s="12"/>
      <c r="K18" s="9"/>
      <c r="L18" s="41"/>
    </row>
    <row r="19" spans="1:12" x14ac:dyDescent="0.35">
      <c r="A19" s="8" t="s">
        <v>77</v>
      </c>
      <c r="B19" s="8" t="s">
        <v>100</v>
      </c>
      <c r="C19" s="8" t="s">
        <v>214</v>
      </c>
      <c r="D19" s="8" t="s">
        <v>157</v>
      </c>
      <c r="E19" s="8" t="s">
        <v>120</v>
      </c>
      <c r="F19" s="8" t="s">
        <v>253</v>
      </c>
      <c r="G19" s="8" t="s">
        <v>242</v>
      </c>
      <c r="H19" s="9">
        <v>16</v>
      </c>
      <c r="I19" s="12"/>
      <c r="J19" s="12"/>
      <c r="K19" s="9"/>
      <c r="L19" s="41"/>
    </row>
    <row r="20" spans="1:12" x14ac:dyDescent="0.35">
      <c r="A20" s="8" t="s">
        <v>77</v>
      </c>
      <c r="B20" s="8" t="s">
        <v>100</v>
      </c>
      <c r="C20" s="8" t="s">
        <v>214</v>
      </c>
      <c r="D20" s="8" t="s">
        <v>158</v>
      </c>
      <c r="E20" s="8" t="s">
        <v>71</v>
      </c>
      <c r="F20" s="8" t="s">
        <v>253</v>
      </c>
      <c r="G20" s="8" t="s">
        <v>242</v>
      </c>
      <c r="H20" s="9">
        <v>2</v>
      </c>
      <c r="I20" s="12"/>
      <c r="J20" s="12"/>
      <c r="K20" s="9"/>
      <c r="L20" s="41"/>
    </row>
    <row r="21" spans="1:12" x14ac:dyDescent="0.35">
      <c r="A21" s="8" t="s">
        <v>77</v>
      </c>
      <c r="B21" s="8" t="s">
        <v>100</v>
      </c>
      <c r="C21" s="8" t="s">
        <v>214</v>
      </c>
      <c r="D21" s="8" t="s">
        <v>159</v>
      </c>
      <c r="E21" s="8" t="s">
        <v>121</v>
      </c>
      <c r="F21" s="8" t="s">
        <v>75</v>
      </c>
      <c r="G21" s="8" t="s">
        <v>242</v>
      </c>
      <c r="H21" s="9">
        <v>2</v>
      </c>
      <c r="I21" s="12"/>
      <c r="J21" s="12"/>
      <c r="K21" s="9"/>
      <c r="L21" s="41"/>
    </row>
    <row r="22" spans="1:12" x14ac:dyDescent="0.35">
      <c r="A22" s="8" t="s">
        <v>77</v>
      </c>
      <c r="B22" s="8" t="s">
        <v>101</v>
      </c>
      <c r="C22" s="8" t="s">
        <v>81</v>
      </c>
      <c r="D22" s="8" t="s">
        <v>160</v>
      </c>
      <c r="E22" s="8" t="s">
        <v>120</v>
      </c>
      <c r="F22" s="8" t="s">
        <v>253</v>
      </c>
      <c r="G22" s="8" t="s">
        <v>242</v>
      </c>
      <c r="H22" s="9">
        <v>2</v>
      </c>
      <c r="I22" s="12"/>
      <c r="J22" s="12"/>
      <c r="K22" s="9"/>
      <c r="L22" s="41"/>
    </row>
    <row r="23" spans="1:12" x14ac:dyDescent="0.35">
      <c r="A23" s="8" t="s">
        <v>77</v>
      </c>
      <c r="B23" s="8" t="s">
        <v>101</v>
      </c>
      <c r="C23" s="8" t="s">
        <v>81</v>
      </c>
      <c r="D23" s="8" t="s">
        <v>161</v>
      </c>
      <c r="E23" s="8" t="s">
        <v>71</v>
      </c>
      <c r="F23" s="8" t="s">
        <v>253</v>
      </c>
      <c r="G23" s="8" t="s">
        <v>242</v>
      </c>
      <c r="H23" s="9">
        <v>1</v>
      </c>
      <c r="I23" s="12"/>
      <c r="J23" s="12"/>
      <c r="K23" s="9"/>
      <c r="L23" s="41"/>
    </row>
    <row r="24" spans="1:12" x14ac:dyDescent="0.35">
      <c r="A24" s="8" t="s">
        <v>77</v>
      </c>
      <c r="B24" s="8" t="s">
        <v>101</v>
      </c>
      <c r="C24" s="8" t="s">
        <v>81</v>
      </c>
      <c r="D24" s="8" t="s">
        <v>162</v>
      </c>
      <c r="E24" s="8" t="s">
        <v>121</v>
      </c>
      <c r="F24" s="8" t="s">
        <v>75</v>
      </c>
      <c r="G24" s="8" t="s">
        <v>242</v>
      </c>
      <c r="H24" s="9">
        <v>2</v>
      </c>
      <c r="I24" s="12"/>
      <c r="J24" s="12"/>
      <c r="K24" s="9"/>
      <c r="L24" s="41"/>
    </row>
    <row r="25" spans="1:12" x14ac:dyDescent="0.35">
      <c r="A25" s="8" t="s">
        <v>77</v>
      </c>
      <c r="B25" s="8" t="s">
        <v>102</v>
      </c>
      <c r="C25" s="8" t="s">
        <v>82</v>
      </c>
      <c r="D25" s="8" t="s">
        <v>163</v>
      </c>
      <c r="E25" s="8" t="s">
        <v>120</v>
      </c>
      <c r="F25" s="8" t="s">
        <v>253</v>
      </c>
      <c r="G25" s="8" t="s">
        <v>242</v>
      </c>
      <c r="H25" s="9">
        <v>4</v>
      </c>
      <c r="I25" s="12"/>
      <c r="J25" s="12"/>
      <c r="K25" s="9"/>
      <c r="L25" s="41"/>
    </row>
    <row r="26" spans="1:12" x14ac:dyDescent="0.35">
      <c r="A26" s="8" t="s">
        <v>77</v>
      </c>
      <c r="B26" s="8" t="s">
        <v>102</v>
      </c>
      <c r="C26" s="8" t="s">
        <v>82</v>
      </c>
      <c r="D26" s="8" t="s">
        <v>164</v>
      </c>
      <c r="E26" s="8" t="s">
        <v>71</v>
      </c>
      <c r="F26" s="8" t="s">
        <v>253</v>
      </c>
      <c r="G26" s="8" t="s">
        <v>242</v>
      </c>
      <c r="H26" s="9">
        <v>2</v>
      </c>
      <c r="I26" s="12"/>
      <c r="J26" s="12"/>
      <c r="K26" s="9"/>
      <c r="L26" s="41"/>
    </row>
    <row r="27" spans="1:12" x14ac:dyDescent="0.35">
      <c r="A27" s="8" t="s">
        <v>77</v>
      </c>
      <c r="B27" s="8" t="s">
        <v>102</v>
      </c>
      <c r="C27" s="8" t="s">
        <v>82</v>
      </c>
      <c r="D27" s="8" t="s">
        <v>165</v>
      </c>
      <c r="E27" s="8" t="s">
        <v>121</v>
      </c>
      <c r="F27" s="8" t="s">
        <v>75</v>
      </c>
      <c r="G27" s="8" t="s">
        <v>242</v>
      </c>
      <c r="H27" s="9">
        <v>2</v>
      </c>
      <c r="I27" s="12"/>
      <c r="J27" s="12"/>
      <c r="K27" s="9"/>
      <c r="L27" s="41"/>
    </row>
    <row r="28" spans="1:12" x14ac:dyDescent="0.35">
      <c r="A28" s="8" t="s">
        <v>77</v>
      </c>
      <c r="B28" s="8" t="s">
        <v>103</v>
      </c>
      <c r="C28" s="8" t="s">
        <v>84</v>
      </c>
      <c r="D28" s="8" t="s">
        <v>166</v>
      </c>
      <c r="E28" s="8" t="s">
        <v>120</v>
      </c>
      <c r="F28" s="8" t="s">
        <v>253</v>
      </c>
      <c r="G28" s="8" t="s">
        <v>242</v>
      </c>
      <c r="H28" s="9">
        <v>3</v>
      </c>
      <c r="I28" s="12"/>
      <c r="J28" s="12"/>
      <c r="K28" s="9"/>
      <c r="L28" s="41"/>
    </row>
    <row r="29" spans="1:12" x14ac:dyDescent="0.35">
      <c r="A29" s="8" t="s">
        <v>77</v>
      </c>
      <c r="B29" s="8" t="s">
        <v>103</v>
      </c>
      <c r="C29" s="8" t="s">
        <v>84</v>
      </c>
      <c r="D29" s="8" t="s">
        <v>167</v>
      </c>
      <c r="E29" s="8" t="s">
        <v>71</v>
      </c>
      <c r="F29" s="8" t="s">
        <v>253</v>
      </c>
      <c r="G29" s="8" t="s">
        <v>242</v>
      </c>
      <c r="H29" s="9">
        <v>1</v>
      </c>
      <c r="I29" s="12"/>
      <c r="J29" s="12"/>
      <c r="K29" s="9"/>
      <c r="L29" s="41"/>
    </row>
    <row r="30" spans="1:12" x14ac:dyDescent="0.35">
      <c r="A30" s="8" t="s">
        <v>77</v>
      </c>
      <c r="B30" s="8" t="s">
        <v>103</v>
      </c>
      <c r="C30" s="8" t="s">
        <v>84</v>
      </c>
      <c r="D30" s="8" t="s">
        <v>168</v>
      </c>
      <c r="E30" s="8" t="s">
        <v>121</v>
      </c>
      <c r="F30" s="8" t="s">
        <v>75</v>
      </c>
      <c r="G30" s="8" t="s">
        <v>242</v>
      </c>
      <c r="H30" s="9">
        <v>2</v>
      </c>
      <c r="I30" s="12"/>
      <c r="J30" s="12"/>
      <c r="K30" s="9"/>
      <c r="L30" s="41"/>
    </row>
    <row r="31" spans="1:12" x14ac:dyDescent="0.35">
      <c r="A31" s="8" t="s">
        <v>83</v>
      </c>
      <c r="B31" s="8" t="s">
        <v>104</v>
      </c>
      <c r="C31" s="8" t="s">
        <v>84</v>
      </c>
      <c r="D31" s="8" t="s">
        <v>169</v>
      </c>
      <c r="E31" s="8" t="s">
        <v>120</v>
      </c>
      <c r="F31" s="8" t="s">
        <v>253</v>
      </c>
      <c r="G31" s="8" t="s">
        <v>242</v>
      </c>
      <c r="H31" s="9">
        <v>1</v>
      </c>
      <c r="I31" s="12"/>
      <c r="J31" s="12"/>
      <c r="K31" s="9"/>
      <c r="L31" s="41"/>
    </row>
    <row r="32" spans="1:12" x14ac:dyDescent="0.35">
      <c r="A32" s="8" t="s">
        <v>83</v>
      </c>
      <c r="B32" s="8" t="s">
        <v>104</v>
      </c>
      <c r="C32" s="8" t="s">
        <v>84</v>
      </c>
      <c r="D32" s="8" t="s">
        <v>170</v>
      </c>
      <c r="E32" s="8" t="s">
        <v>71</v>
      </c>
      <c r="F32" s="8" t="s">
        <v>253</v>
      </c>
      <c r="G32" s="8" t="s">
        <v>242</v>
      </c>
      <c r="H32" s="9">
        <v>0.5</v>
      </c>
      <c r="I32" s="12"/>
      <c r="J32" s="12"/>
      <c r="K32" s="9"/>
      <c r="L32" s="41"/>
    </row>
    <row r="33" spans="1:12" x14ac:dyDescent="0.35">
      <c r="A33" s="8" t="s">
        <v>83</v>
      </c>
      <c r="B33" s="8" t="s">
        <v>104</v>
      </c>
      <c r="C33" s="8" t="s">
        <v>84</v>
      </c>
      <c r="D33" s="8" t="s">
        <v>171</v>
      </c>
      <c r="E33" s="8" t="s">
        <v>121</v>
      </c>
      <c r="F33" s="8" t="s">
        <v>75</v>
      </c>
      <c r="G33" s="8" t="s">
        <v>242</v>
      </c>
      <c r="H33" s="9">
        <v>0.5</v>
      </c>
      <c r="I33" s="12"/>
      <c r="J33" s="12"/>
      <c r="K33" s="9"/>
      <c r="L33" s="41"/>
    </row>
    <row r="34" spans="1:12" x14ac:dyDescent="0.35">
      <c r="A34" s="8" t="s">
        <v>83</v>
      </c>
      <c r="B34" s="8" t="s">
        <v>105</v>
      </c>
      <c r="C34" s="8" t="s">
        <v>85</v>
      </c>
      <c r="D34" s="8" t="s">
        <v>172</v>
      </c>
      <c r="E34" s="8" t="s">
        <v>120</v>
      </c>
      <c r="F34" s="8" t="s">
        <v>253</v>
      </c>
      <c r="G34" s="8" t="s">
        <v>242</v>
      </c>
      <c r="H34" s="9">
        <v>2</v>
      </c>
      <c r="I34" s="12"/>
      <c r="J34" s="12"/>
      <c r="K34" s="9"/>
      <c r="L34" s="41"/>
    </row>
    <row r="35" spans="1:12" x14ac:dyDescent="0.35">
      <c r="A35" s="8" t="s">
        <v>83</v>
      </c>
      <c r="B35" s="8" t="s">
        <v>105</v>
      </c>
      <c r="C35" s="8" t="s">
        <v>85</v>
      </c>
      <c r="D35" s="8" t="s">
        <v>173</v>
      </c>
      <c r="E35" s="8" t="s">
        <v>71</v>
      </c>
      <c r="F35" s="8" t="s">
        <v>253</v>
      </c>
      <c r="G35" s="8" t="s">
        <v>242</v>
      </c>
      <c r="H35" s="9">
        <v>1</v>
      </c>
      <c r="I35" s="12"/>
      <c r="J35" s="12"/>
      <c r="K35" s="9"/>
      <c r="L35" s="41"/>
    </row>
    <row r="36" spans="1:12" x14ac:dyDescent="0.35">
      <c r="A36" s="8" t="s">
        <v>83</v>
      </c>
      <c r="B36" s="8" t="s">
        <v>105</v>
      </c>
      <c r="C36" s="8" t="s">
        <v>85</v>
      </c>
      <c r="D36" s="8" t="s">
        <v>174</v>
      </c>
      <c r="E36" s="8" t="s">
        <v>121</v>
      </c>
      <c r="F36" s="8" t="s">
        <v>75</v>
      </c>
      <c r="G36" s="8" t="s">
        <v>242</v>
      </c>
      <c r="H36" s="9">
        <v>1</v>
      </c>
      <c r="I36" s="12"/>
      <c r="J36" s="12"/>
      <c r="K36" s="9"/>
      <c r="L36" s="41"/>
    </row>
    <row r="37" spans="1:12" x14ac:dyDescent="0.35">
      <c r="A37" s="8" t="s">
        <v>83</v>
      </c>
      <c r="B37" s="8" t="s">
        <v>106</v>
      </c>
      <c r="C37" s="8" t="s">
        <v>82</v>
      </c>
      <c r="D37" s="8" t="s">
        <v>175</v>
      </c>
      <c r="E37" s="8" t="s">
        <v>120</v>
      </c>
      <c r="F37" s="8" t="s">
        <v>253</v>
      </c>
      <c r="G37" s="8" t="s">
        <v>242</v>
      </c>
      <c r="H37" s="9">
        <v>1</v>
      </c>
      <c r="I37" s="12"/>
      <c r="J37" s="12"/>
      <c r="K37" s="9"/>
      <c r="L37" s="41"/>
    </row>
    <row r="38" spans="1:12" x14ac:dyDescent="0.35">
      <c r="A38" s="8" t="s">
        <v>83</v>
      </c>
      <c r="B38" s="8" t="s">
        <v>106</v>
      </c>
      <c r="C38" s="8" t="s">
        <v>82</v>
      </c>
      <c r="D38" s="8" t="s">
        <v>176</v>
      </c>
      <c r="E38" s="8" t="s">
        <v>71</v>
      </c>
      <c r="F38" s="8" t="s">
        <v>253</v>
      </c>
      <c r="G38" s="8" t="s">
        <v>242</v>
      </c>
      <c r="H38" s="9">
        <v>1</v>
      </c>
      <c r="I38" s="12"/>
      <c r="J38" s="12"/>
      <c r="K38" s="9"/>
      <c r="L38" s="41"/>
    </row>
    <row r="39" spans="1:12" x14ac:dyDescent="0.35">
      <c r="A39" s="8" t="s">
        <v>83</v>
      </c>
      <c r="B39" s="8" t="s">
        <v>106</v>
      </c>
      <c r="C39" s="8" t="s">
        <v>82</v>
      </c>
      <c r="D39" s="8" t="s">
        <v>177</v>
      </c>
      <c r="E39" s="8" t="s">
        <v>121</v>
      </c>
      <c r="F39" s="8" t="s">
        <v>75</v>
      </c>
      <c r="G39" s="8" t="s">
        <v>242</v>
      </c>
      <c r="H39" s="9">
        <v>2</v>
      </c>
      <c r="I39" s="12"/>
      <c r="J39" s="12"/>
      <c r="K39" s="9"/>
      <c r="L39" s="41"/>
    </row>
    <row r="40" spans="1:12" x14ac:dyDescent="0.35">
      <c r="A40" s="8" t="s">
        <v>83</v>
      </c>
      <c r="B40" s="8" t="s">
        <v>107</v>
      </c>
      <c r="C40" s="8" t="s">
        <v>86</v>
      </c>
      <c r="D40" s="8" t="s">
        <v>178</v>
      </c>
      <c r="E40" s="8" t="s">
        <v>120</v>
      </c>
      <c r="F40" s="8" t="s">
        <v>253</v>
      </c>
      <c r="G40" s="8" t="s">
        <v>242</v>
      </c>
      <c r="H40" s="9">
        <v>4</v>
      </c>
      <c r="I40" s="12"/>
      <c r="J40" s="12"/>
      <c r="K40" s="9"/>
      <c r="L40" s="41"/>
    </row>
    <row r="41" spans="1:12" x14ac:dyDescent="0.35">
      <c r="A41" s="8" t="s">
        <v>83</v>
      </c>
      <c r="B41" s="8" t="s">
        <v>107</v>
      </c>
      <c r="C41" s="8" t="s">
        <v>86</v>
      </c>
      <c r="D41" s="8" t="s">
        <v>179</v>
      </c>
      <c r="E41" s="8" t="s">
        <v>71</v>
      </c>
      <c r="F41" s="8" t="s">
        <v>253</v>
      </c>
      <c r="G41" s="8" t="s">
        <v>242</v>
      </c>
      <c r="H41" s="9">
        <v>1</v>
      </c>
      <c r="I41" s="12"/>
      <c r="J41" s="12"/>
      <c r="K41" s="9"/>
      <c r="L41" s="41"/>
    </row>
    <row r="42" spans="1:12" x14ac:dyDescent="0.35">
      <c r="A42" s="8" t="s">
        <v>83</v>
      </c>
      <c r="B42" s="8" t="s">
        <v>107</v>
      </c>
      <c r="C42" s="8" t="s">
        <v>86</v>
      </c>
      <c r="D42" s="8" t="s">
        <v>180</v>
      </c>
      <c r="E42" s="8" t="s">
        <v>121</v>
      </c>
      <c r="F42" s="8" t="s">
        <v>75</v>
      </c>
      <c r="G42" s="8" t="s">
        <v>242</v>
      </c>
      <c r="H42" s="9">
        <v>1</v>
      </c>
      <c r="I42" s="12"/>
      <c r="J42" s="12"/>
      <c r="K42" s="9"/>
      <c r="L42" s="41"/>
    </row>
    <row r="43" spans="1:12" x14ac:dyDescent="0.35">
      <c r="A43" s="8" t="s">
        <v>83</v>
      </c>
      <c r="B43" s="8" t="s">
        <v>108</v>
      </c>
      <c r="C43" s="8" t="s">
        <v>87</v>
      </c>
      <c r="D43" s="8" t="s">
        <v>181</v>
      </c>
      <c r="E43" s="8" t="s">
        <v>120</v>
      </c>
      <c r="F43" s="8" t="s">
        <v>253</v>
      </c>
      <c r="G43" s="8" t="s">
        <v>242</v>
      </c>
      <c r="H43" s="9">
        <v>2</v>
      </c>
      <c r="I43" s="12"/>
      <c r="J43" s="12"/>
      <c r="K43" s="9"/>
      <c r="L43" s="41"/>
    </row>
    <row r="44" spans="1:12" x14ac:dyDescent="0.35">
      <c r="A44" s="8" t="s">
        <v>83</v>
      </c>
      <c r="B44" s="8" t="s">
        <v>108</v>
      </c>
      <c r="C44" s="8" t="s">
        <v>87</v>
      </c>
      <c r="D44" s="8" t="s">
        <v>182</v>
      </c>
      <c r="E44" s="8" t="s">
        <v>71</v>
      </c>
      <c r="F44" s="8" t="s">
        <v>253</v>
      </c>
      <c r="G44" s="8" t="s">
        <v>242</v>
      </c>
      <c r="H44" s="9">
        <v>0.5</v>
      </c>
      <c r="I44" s="12"/>
      <c r="J44" s="12"/>
      <c r="K44" s="9"/>
      <c r="L44" s="41"/>
    </row>
    <row r="45" spans="1:12" x14ac:dyDescent="0.35">
      <c r="A45" s="8" t="s">
        <v>83</v>
      </c>
      <c r="B45" s="8" t="s">
        <v>108</v>
      </c>
      <c r="C45" s="8" t="s">
        <v>87</v>
      </c>
      <c r="D45" s="8" t="s">
        <v>183</v>
      </c>
      <c r="E45" s="8" t="s">
        <v>121</v>
      </c>
      <c r="F45" s="8" t="s">
        <v>75</v>
      </c>
      <c r="G45" s="8" t="s">
        <v>242</v>
      </c>
      <c r="H45" s="9">
        <v>1</v>
      </c>
      <c r="I45" s="12"/>
      <c r="J45" s="12"/>
      <c r="K45" s="9"/>
      <c r="L45" s="41"/>
    </row>
    <row r="46" spans="1:12" x14ac:dyDescent="0.35">
      <c r="A46" s="8" t="s">
        <v>65</v>
      </c>
      <c r="B46" s="8" t="s">
        <v>109</v>
      </c>
      <c r="C46" s="8" t="s">
        <v>130</v>
      </c>
      <c r="D46" s="8" t="s">
        <v>184</v>
      </c>
      <c r="E46" s="8" t="s">
        <v>120</v>
      </c>
      <c r="F46" s="8" t="s">
        <v>255</v>
      </c>
      <c r="G46" s="8" t="s">
        <v>242</v>
      </c>
      <c r="H46" s="9">
        <v>8</v>
      </c>
      <c r="I46" s="12"/>
      <c r="J46" s="12"/>
      <c r="K46" s="9"/>
      <c r="L46" s="41"/>
    </row>
    <row r="47" spans="1:12" x14ac:dyDescent="0.35">
      <c r="A47" s="8" t="s">
        <v>65</v>
      </c>
      <c r="B47" s="8" t="s">
        <v>109</v>
      </c>
      <c r="C47" s="8" t="s">
        <v>130</v>
      </c>
      <c r="D47" s="8" t="s">
        <v>185</v>
      </c>
      <c r="E47" s="8" t="s">
        <v>71</v>
      </c>
      <c r="F47" s="8" t="s">
        <v>255</v>
      </c>
      <c r="G47" s="8" t="s">
        <v>242</v>
      </c>
      <c r="H47" s="9">
        <v>2</v>
      </c>
      <c r="I47" s="12"/>
      <c r="J47" s="12"/>
      <c r="K47" s="9"/>
      <c r="L47" s="41"/>
    </row>
    <row r="48" spans="1:12" x14ac:dyDescent="0.35">
      <c r="A48" s="8" t="s">
        <v>65</v>
      </c>
      <c r="B48" s="8" t="s">
        <v>109</v>
      </c>
      <c r="C48" s="8" t="s">
        <v>130</v>
      </c>
      <c r="D48" s="8" t="s">
        <v>186</v>
      </c>
      <c r="E48" s="8" t="s">
        <v>121</v>
      </c>
      <c r="F48" s="8" t="s">
        <v>75</v>
      </c>
      <c r="G48" s="8" t="s">
        <v>242</v>
      </c>
      <c r="H48" s="9">
        <v>2</v>
      </c>
      <c r="I48" s="12"/>
      <c r="J48" s="12"/>
      <c r="K48" s="9"/>
      <c r="L48" s="41"/>
    </row>
    <row r="49" spans="1:12" x14ac:dyDescent="0.35">
      <c r="A49" s="8" t="s">
        <v>65</v>
      </c>
      <c r="B49" s="8" t="s">
        <v>110</v>
      </c>
      <c r="C49" s="8" t="s">
        <v>129</v>
      </c>
      <c r="D49" s="8" t="s">
        <v>187</v>
      </c>
      <c r="E49" s="8" t="s">
        <v>120</v>
      </c>
      <c r="F49" s="8" t="s">
        <v>255</v>
      </c>
      <c r="G49" s="8" t="s">
        <v>242</v>
      </c>
      <c r="H49" s="9">
        <v>4</v>
      </c>
      <c r="I49" s="12"/>
      <c r="J49" s="12"/>
      <c r="K49" s="9"/>
      <c r="L49" s="41"/>
    </row>
    <row r="50" spans="1:12" x14ac:dyDescent="0.35">
      <c r="A50" s="8" t="s">
        <v>65</v>
      </c>
      <c r="B50" s="8" t="s">
        <v>110</v>
      </c>
      <c r="C50" s="8" t="s">
        <v>129</v>
      </c>
      <c r="D50" s="8" t="s">
        <v>188</v>
      </c>
      <c r="E50" s="8" t="s">
        <v>71</v>
      </c>
      <c r="F50" s="8" t="s">
        <v>255</v>
      </c>
      <c r="G50" s="8" t="s">
        <v>242</v>
      </c>
      <c r="H50" s="9">
        <v>2</v>
      </c>
      <c r="I50" s="12"/>
      <c r="J50" s="12"/>
      <c r="K50" s="9"/>
      <c r="L50" s="41"/>
    </row>
    <row r="51" spans="1:12" x14ac:dyDescent="0.35">
      <c r="A51" s="8" t="s">
        <v>65</v>
      </c>
      <c r="B51" s="8" t="s">
        <v>110</v>
      </c>
      <c r="C51" s="8" t="s">
        <v>129</v>
      </c>
      <c r="D51" s="8" t="s">
        <v>189</v>
      </c>
      <c r="E51" s="8" t="s">
        <v>121</v>
      </c>
      <c r="F51" s="8" t="s">
        <v>75</v>
      </c>
      <c r="G51" s="8" t="s">
        <v>242</v>
      </c>
      <c r="H51" s="9">
        <v>1</v>
      </c>
      <c r="I51" s="12"/>
      <c r="J51" s="12"/>
      <c r="K51" s="9"/>
      <c r="L51" s="41"/>
    </row>
    <row r="52" spans="1:12" x14ac:dyDescent="0.35">
      <c r="A52" s="8" t="s">
        <v>65</v>
      </c>
      <c r="B52" s="8" t="s">
        <v>111</v>
      </c>
      <c r="C52" s="8" t="s">
        <v>88</v>
      </c>
      <c r="D52" s="8" t="s">
        <v>190</v>
      </c>
      <c r="E52" s="8" t="s">
        <v>120</v>
      </c>
      <c r="F52" s="8" t="s">
        <v>255</v>
      </c>
      <c r="G52" s="8" t="s">
        <v>242</v>
      </c>
      <c r="H52" s="9">
        <v>3</v>
      </c>
      <c r="I52" s="12"/>
      <c r="J52" s="12"/>
      <c r="K52" s="9"/>
      <c r="L52" s="41"/>
    </row>
    <row r="53" spans="1:12" x14ac:dyDescent="0.35">
      <c r="A53" s="8" t="s">
        <v>65</v>
      </c>
      <c r="B53" s="8" t="s">
        <v>111</v>
      </c>
      <c r="C53" s="8" t="s">
        <v>88</v>
      </c>
      <c r="D53" s="8" t="s">
        <v>191</v>
      </c>
      <c r="E53" s="8" t="s">
        <v>71</v>
      </c>
      <c r="F53" s="8" t="s">
        <v>255</v>
      </c>
      <c r="G53" s="8" t="s">
        <v>242</v>
      </c>
      <c r="H53" s="9">
        <v>2</v>
      </c>
      <c r="I53" s="12"/>
      <c r="J53" s="12"/>
      <c r="K53" s="9"/>
      <c r="L53" s="41"/>
    </row>
    <row r="54" spans="1:12" x14ac:dyDescent="0.35">
      <c r="A54" s="8" t="s">
        <v>65</v>
      </c>
      <c r="B54" s="8" t="s">
        <v>111</v>
      </c>
      <c r="C54" s="8" t="s">
        <v>88</v>
      </c>
      <c r="D54" s="8" t="s">
        <v>192</v>
      </c>
      <c r="E54" s="8" t="s">
        <v>121</v>
      </c>
      <c r="F54" s="8" t="s">
        <v>75</v>
      </c>
      <c r="G54" s="8" t="s">
        <v>242</v>
      </c>
      <c r="H54" s="9">
        <v>1</v>
      </c>
      <c r="I54" s="12"/>
      <c r="J54" s="12"/>
      <c r="K54" s="9"/>
      <c r="L54" s="41"/>
    </row>
    <row r="55" spans="1:12" x14ac:dyDescent="0.35">
      <c r="A55" s="8" t="s">
        <v>65</v>
      </c>
      <c r="B55" s="8" t="s">
        <v>112</v>
      </c>
      <c r="C55" s="8" t="s">
        <v>89</v>
      </c>
      <c r="D55" s="8" t="s">
        <v>193</v>
      </c>
      <c r="E55" s="8" t="s">
        <v>120</v>
      </c>
      <c r="F55" s="8" t="s">
        <v>255</v>
      </c>
      <c r="G55" s="8" t="s">
        <v>242</v>
      </c>
      <c r="H55" s="9">
        <v>3</v>
      </c>
      <c r="I55" s="12"/>
      <c r="J55" s="12"/>
      <c r="K55" s="9"/>
      <c r="L55" s="41"/>
    </row>
    <row r="56" spans="1:12" x14ac:dyDescent="0.35">
      <c r="A56" s="8" t="s">
        <v>65</v>
      </c>
      <c r="B56" s="8" t="s">
        <v>112</v>
      </c>
      <c r="C56" s="8" t="s">
        <v>89</v>
      </c>
      <c r="D56" s="8" t="s">
        <v>194</v>
      </c>
      <c r="E56" s="8" t="s">
        <v>71</v>
      </c>
      <c r="F56" s="8" t="s">
        <v>255</v>
      </c>
      <c r="G56" s="8" t="s">
        <v>242</v>
      </c>
      <c r="H56" s="9">
        <v>2</v>
      </c>
      <c r="I56" s="12"/>
      <c r="J56" s="12"/>
      <c r="K56" s="9"/>
      <c r="L56" s="41"/>
    </row>
    <row r="57" spans="1:12" x14ac:dyDescent="0.35">
      <c r="A57" s="8" t="s">
        <v>65</v>
      </c>
      <c r="B57" s="8" t="s">
        <v>112</v>
      </c>
      <c r="C57" s="8" t="s">
        <v>89</v>
      </c>
      <c r="D57" s="8" t="s">
        <v>195</v>
      </c>
      <c r="E57" s="8" t="s">
        <v>121</v>
      </c>
      <c r="F57" s="8" t="s">
        <v>75</v>
      </c>
      <c r="G57" s="8" t="s">
        <v>242</v>
      </c>
      <c r="H57" s="9">
        <v>1</v>
      </c>
      <c r="I57" s="12"/>
      <c r="J57" s="12"/>
      <c r="K57" s="9"/>
      <c r="L57" s="41"/>
    </row>
    <row r="58" spans="1:12" x14ac:dyDescent="0.35">
      <c r="A58" s="8" t="s">
        <v>65</v>
      </c>
      <c r="B58" s="8" t="s">
        <v>113</v>
      </c>
      <c r="C58" s="8" t="s">
        <v>90</v>
      </c>
      <c r="D58" s="8" t="s">
        <v>196</v>
      </c>
      <c r="E58" s="8" t="s">
        <v>120</v>
      </c>
      <c r="F58" s="8" t="s">
        <v>255</v>
      </c>
      <c r="G58" s="8" t="s">
        <v>242</v>
      </c>
      <c r="H58" s="9">
        <v>2</v>
      </c>
      <c r="I58" s="12"/>
      <c r="J58" s="12"/>
      <c r="K58" s="9"/>
      <c r="L58" s="41"/>
    </row>
    <row r="59" spans="1:12" x14ac:dyDescent="0.35">
      <c r="A59" s="8" t="s">
        <v>65</v>
      </c>
      <c r="B59" s="8" t="s">
        <v>113</v>
      </c>
      <c r="C59" s="8" t="s">
        <v>90</v>
      </c>
      <c r="D59" s="8" t="s">
        <v>197</v>
      </c>
      <c r="E59" s="8" t="s">
        <v>71</v>
      </c>
      <c r="F59" s="8" t="s">
        <v>255</v>
      </c>
      <c r="G59" s="8" t="s">
        <v>242</v>
      </c>
      <c r="H59" s="9">
        <v>1</v>
      </c>
      <c r="I59" s="12"/>
      <c r="J59" s="12"/>
      <c r="K59" s="9"/>
      <c r="L59" s="41"/>
    </row>
    <row r="60" spans="1:12" x14ac:dyDescent="0.35">
      <c r="A60" s="8" t="s">
        <v>65</v>
      </c>
      <c r="B60" s="8" t="s">
        <v>113</v>
      </c>
      <c r="C60" s="8" t="s">
        <v>90</v>
      </c>
      <c r="D60" s="8" t="s">
        <v>198</v>
      </c>
      <c r="E60" s="8" t="s">
        <v>121</v>
      </c>
      <c r="F60" s="8" t="s">
        <v>75</v>
      </c>
      <c r="G60" s="8" t="s">
        <v>242</v>
      </c>
      <c r="H60" s="9">
        <v>1</v>
      </c>
      <c r="I60" s="12"/>
      <c r="J60" s="12"/>
      <c r="K60" s="9"/>
      <c r="L60" s="41"/>
    </row>
    <row r="61" spans="1:12" x14ac:dyDescent="0.35">
      <c r="A61" s="8" t="s">
        <v>65</v>
      </c>
      <c r="B61" s="8" t="s">
        <v>114</v>
      </c>
      <c r="C61" s="8" t="s">
        <v>131</v>
      </c>
      <c r="D61" s="8" t="s">
        <v>199</v>
      </c>
      <c r="E61" s="8" t="s">
        <v>120</v>
      </c>
      <c r="F61" s="8" t="s">
        <v>255</v>
      </c>
      <c r="G61" s="8" t="s">
        <v>242</v>
      </c>
      <c r="H61" s="9">
        <v>6</v>
      </c>
      <c r="I61" s="12"/>
      <c r="J61" s="12"/>
      <c r="K61" s="9"/>
      <c r="L61" s="41"/>
    </row>
    <row r="62" spans="1:12" x14ac:dyDescent="0.35">
      <c r="A62" s="8" t="s">
        <v>65</v>
      </c>
      <c r="B62" s="8" t="s">
        <v>114</v>
      </c>
      <c r="C62" s="8" t="s">
        <v>131</v>
      </c>
      <c r="D62" s="8" t="s">
        <v>200</v>
      </c>
      <c r="E62" s="8" t="s">
        <v>71</v>
      </c>
      <c r="F62" s="8" t="s">
        <v>255</v>
      </c>
      <c r="G62" s="8" t="s">
        <v>242</v>
      </c>
      <c r="H62" s="9">
        <v>2</v>
      </c>
      <c r="I62" s="12"/>
      <c r="J62" s="12"/>
      <c r="K62" s="9"/>
      <c r="L62" s="41"/>
    </row>
    <row r="63" spans="1:12" x14ac:dyDescent="0.35">
      <c r="A63" s="8" t="s">
        <v>65</v>
      </c>
      <c r="B63" s="8" t="s">
        <v>114</v>
      </c>
      <c r="C63" s="8" t="s">
        <v>131</v>
      </c>
      <c r="D63" s="8" t="s">
        <v>201</v>
      </c>
      <c r="E63" s="8" t="s">
        <v>121</v>
      </c>
      <c r="F63" s="8" t="s">
        <v>75</v>
      </c>
      <c r="G63" s="8" t="s">
        <v>242</v>
      </c>
      <c r="H63" s="9">
        <v>1</v>
      </c>
      <c r="I63" s="12"/>
      <c r="J63" s="12"/>
      <c r="K63" s="9"/>
      <c r="L63" s="41"/>
    </row>
    <row r="64" spans="1:12" x14ac:dyDescent="0.35">
      <c r="A64" s="8" t="s">
        <v>65</v>
      </c>
      <c r="B64" s="8" t="s">
        <v>115</v>
      </c>
      <c r="C64" s="8" t="s">
        <v>132</v>
      </c>
      <c r="D64" s="8" t="s">
        <v>202</v>
      </c>
      <c r="E64" s="8" t="s">
        <v>120</v>
      </c>
      <c r="F64" s="8" t="s">
        <v>255</v>
      </c>
      <c r="G64" s="8" t="s">
        <v>242</v>
      </c>
      <c r="H64" s="9">
        <v>6</v>
      </c>
      <c r="I64" s="12"/>
      <c r="J64" s="12"/>
      <c r="K64" s="9"/>
      <c r="L64" s="41"/>
    </row>
    <row r="65" spans="1:12" x14ac:dyDescent="0.35">
      <c r="A65" s="8" t="s">
        <v>65</v>
      </c>
      <c r="B65" s="8" t="s">
        <v>115</v>
      </c>
      <c r="C65" s="8" t="s">
        <v>132</v>
      </c>
      <c r="D65" s="8" t="s">
        <v>203</v>
      </c>
      <c r="E65" s="8" t="s">
        <v>71</v>
      </c>
      <c r="F65" s="8" t="s">
        <v>255</v>
      </c>
      <c r="G65" s="8" t="s">
        <v>242</v>
      </c>
      <c r="H65" s="9">
        <v>2</v>
      </c>
      <c r="I65" s="12"/>
      <c r="J65" s="12"/>
      <c r="K65" s="9"/>
      <c r="L65" s="41"/>
    </row>
    <row r="66" spans="1:12" x14ac:dyDescent="0.35">
      <c r="A66" s="8" t="s">
        <v>65</v>
      </c>
      <c r="B66" s="8" t="s">
        <v>115</v>
      </c>
      <c r="C66" s="8" t="s">
        <v>132</v>
      </c>
      <c r="D66" s="8" t="s">
        <v>204</v>
      </c>
      <c r="E66" s="8" t="s">
        <v>121</v>
      </c>
      <c r="F66" s="8" t="s">
        <v>75</v>
      </c>
      <c r="G66" s="8" t="s">
        <v>242</v>
      </c>
      <c r="H66" s="9">
        <v>1</v>
      </c>
      <c r="I66" s="12"/>
      <c r="J66" s="12"/>
      <c r="K66" s="9"/>
      <c r="L66" s="41"/>
    </row>
    <row r="67" spans="1:12" x14ac:dyDescent="0.35">
      <c r="A67" s="8" t="s">
        <v>65</v>
      </c>
      <c r="B67" s="8" t="s">
        <v>116</v>
      </c>
      <c r="C67" s="8" t="s">
        <v>133</v>
      </c>
      <c r="D67" s="8" t="s">
        <v>205</v>
      </c>
      <c r="E67" s="8" t="s">
        <v>120</v>
      </c>
      <c r="F67" s="8" t="s">
        <v>255</v>
      </c>
      <c r="G67" s="8" t="s">
        <v>242</v>
      </c>
      <c r="H67" s="9">
        <v>3</v>
      </c>
      <c r="I67" s="12"/>
      <c r="J67" s="12"/>
      <c r="K67" s="9"/>
      <c r="L67" s="41"/>
    </row>
    <row r="68" spans="1:12" x14ac:dyDescent="0.35">
      <c r="A68" s="8" t="s">
        <v>65</v>
      </c>
      <c r="B68" s="8" t="s">
        <v>116</v>
      </c>
      <c r="C68" s="8" t="s">
        <v>133</v>
      </c>
      <c r="D68" s="8" t="s">
        <v>206</v>
      </c>
      <c r="E68" s="8" t="s">
        <v>71</v>
      </c>
      <c r="F68" s="8" t="s">
        <v>255</v>
      </c>
      <c r="G68" s="8" t="s">
        <v>242</v>
      </c>
      <c r="H68" s="9">
        <v>2</v>
      </c>
      <c r="I68" s="12"/>
      <c r="J68" s="12"/>
      <c r="K68" s="9"/>
      <c r="L68" s="41"/>
    </row>
    <row r="69" spans="1:12" x14ac:dyDescent="0.35">
      <c r="A69" s="8" t="s">
        <v>65</v>
      </c>
      <c r="B69" s="8" t="s">
        <v>116</v>
      </c>
      <c r="C69" s="8" t="s">
        <v>133</v>
      </c>
      <c r="D69" s="8" t="s">
        <v>207</v>
      </c>
      <c r="E69" s="8" t="s">
        <v>121</v>
      </c>
      <c r="F69" s="8" t="s">
        <v>75</v>
      </c>
      <c r="G69" s="8" t="s">
        <v>242</v>
      </c>
      <c r="H69" s="9">
        <v>1</v>
      </c>
      <c r="I69" s="12"/>
      <c r="J69" s="12"/>
      <c r="K69" s="9"/>
      <c r="L69" s="41"/>
    </row>
    <row r="70" spans="1:12" x14ac:dyDescent="0.35">
      <c r="A70" s="8" t="s">
        <v>91</v>
      </c>
      <c r="B70" s="8" t="s">
        <v>117</v>
      </c>
      <c r="C70" s="8" t="s">
        <v>92</v>
      </c>
      <c r="D70" s="8" t="s">
        <v>208</v>
      </c>
      <c r="E70" s="8" t="s">
        <v>120</v>
      </c>
      <c r="F70" s="8" t="s">
        <v>255</v>
      </c>
      <c r="G70" s="8" t="s">
        <v>242</v>
      </c>
      <c r="H70" s="9">
        <v>4</v>
      </c>
      <c r="I70" s="12"/>
      <c r="J70" s="12"/>
      <c r="K70" s="9"/>
      <c r="L70" s="41"/>
    </row>
    <row r="71" spans="1:12" x14ac:dyDescent="0.35">
      <c r="A71" s="8" t="s">
        <v>91</v>
      </c>
      <c r="B71" s="8" t="s">
        <v>117</v>
      </c>
      <c r="C71" s="8" t="s">
        <v>92</v>
      </c>
      <c r="D71" s="8" t="s">
        <v>209</v>
      </c>
      <c r="E71" s="8" t="s">
        <v>71</v>
      </c>
      <c r="F71" s="8" t="s">
        <v>75</v>
      </c>
      <c r="G71" s="8" t="s">
        <v>242</v>
      </c>
      <c r="H71" s="9">
        <v>8</v>
      </c>
      <c r="I71" s="12"/>
      <c r="J71" s="12"/>
      <c r="K71" s="9"/>
      <c r="L71" s="41"/>
    </row>
    <row r="72" spans="1:12" x14ac:dyDescent="0.35">
      <c r="A72" s="8" t="s">
        <v>91</v>
      </c>
      <c r="B72" s="8" t="s">
        <v>117</v>
      </c>
      <c r="C72" s="8" t="s">
        <v>92</v>
      </c>
      <c r="D72" s="8" t="s">
        <v>210</v>
      </c>
      <c r="E72" s="8" t="s">
        <v>121</v>
      </c>
      <c r="F72" s="8" t="s">
        <v>75</v>
      </c>
      <c r="G72" s="8" t="s">
        <v>242</v>
      </c>
      <c r="H72" s="9">
        <v>4</v>
      </c>
      <c r="I72" s="12"/>
      <c r="J72" s="12"/>
      <c r="K72" s="9"/>
      <c r="L72" s="41"/>
    </row>
    <row r="73" spans="1:12" x14ac:dyDescent="0.35">
      <c r="A73" s="8" t="s">
        <v>91</v>
      </c>
      <c r="B73" s="8" t="s">
        <v>118</v>
      </c>
      <c r="C73" s="8" t="s">
        <v>93</v>
      </c>
      <c r="D73" s="8" t="s">
        <v>211</v>
      </c>
      <c r="E73" s="8" t="s">
        <v>120</v>
      </c>
      <c r="F73" s="8" t="s">
        <v>255</v>
      </c>
      <c r="G73" s="8" t="s">
        <v>242</v>
      </c>
      <c r="H73" s="9">
        <v>4</v>
      </c>
      <c r="I73" s="12"/>
      <c r="J73" s="12"/>
      <c r="K73" s="9"/>
      <c r="L73" s="41"/>
    </row>
    <row r="74" spans="1:12" x14ac:dyDescent="0.35">
      <c r="A74" s="8" t="s">
        <v>91</v>
      </c>
      <c r="B74" s="8" t="s">
        <v>118</v>
      </c>
      <c r="C74" s="8" t="s">
        <v>93</v>
      </c>
      <c r="D74" s="8" t="s">
        <v>212</v>
      </c>
      <c r="E74" s="8" t="s">
        <v>71</v>
      </c>
      <c r="F74" s="8" t="s">
        <v>75</v>
      </c>
      <c r="G74" s="8" t="s">
        <v>242</v>
      </c>
      <c r="H74" s="9">
        <v>8</v>
      </c>
      <c r="I74" s="12"/>
      <c r="J74" s="12"/>
      <c r="K74" s="9"/>
      <c r="L74" s="41"/>
    </row>
    <row r="75" spans="1:12" x14ac:dyDescent="0.35">
      <c r="A75" s="8" t="s">
        <v>91</v>
      </c>
      <c r="B75" s="8" t="s">
        <v>118</v>
      </c>
      <c r="C75" s="8" t="s">
        <v>93</v>
      </c>
      <c r="D75" s="8" t="s">
        <v>213</v>
      </c>
      <c r="E75" s="8" t="s">
        <v>121</v>
      </c>
      <c r="F75" s="8" t="s">
        <v>75</v>
      </c>
      <c r="G75" s="8" t="s">
        <v>242</v>
      </c>
      <c r="H75" s="9">
        <v>4</v>
      </c>
      <c r="I75" s="12"/>
      <c r="J75" s="12"/>
      <c r="K75" s="9"/>
      <c r="L75" s="41"/>
    </row>
    <row r="76" spans="1:12" x14ac:dyDescent="0.35">
      <c r="A76" s="8" t="s">
        <v>221</v>
      </c>
      <c r="B76" s="8" t="s">
        <v>119</v>
      </c>
      <c r="C76" s="8" t="s">
        <v>94</v>
      </c>
      <c r="D76" s="8" t="s">
        <v>246</v>
      </c>
      <c r="E76" s="8" t="s">
        <v>120</v>
      </c>
      <c r="F76" s="8" t="s">
        <v>255</v>
      </c>
      <c r="G76" s="8" t="s">
        <v>242</v>
      </c>
      <c r="H76" s="9">
        <v>2</v>
      </c>
      <c r="I76" s="12"/>
      <c r="J76" s="12"/>
      <c r="K76" s="9"/>
      <c r="L76" s="41"/>
    </row>
    <row r="77" spans="1:12" x14ac:dyDescent="0.35">
      <c r="A77" s="8" t="s">
        <v>221</v>
      </c>
      <c r="B77" s="8" t="s">
        <v>119</v>
      </c>
      <c r="C77" s="8" t="s">
        <v>94</v>
      </c>
      <c r="D77" s="8" t="s">
        <v>252</v>
      </c>
      <c r="E77" s="8" t="s">
        <v>71</v>
      </c>
      <c r="F77" s="8" t="s">
        <v>75</v>
      </c>
      <c r="G77" s="8" t="s">
        <v>242</v>
      </c>
      <c r="H77" s="9">
        <v>4</v>
      </c>
      <c r="I77" s="12"/>
      <c r="J77" s="12"/>
      <c r="K77" s="9"/>
      <c r="L77" s="41"/>
    </row>
    <row r="78" spans="1:12" x14ac:dyDescent="0.35">
      <c r="A78" s="8" t="s">
        <v>221</v>
      </c>
      <c r="B78" s="8" t="s">
        <v>119</v>
      </c>
      <c r="C78" s="8" t="s">
        <v>94</v>
      </c>
      <c r="D78" s="8" t="s">
        <v>257</v>
      </c>
      <c r="E78" s="8" t="s">
        <v>121</v>
      </c>
      <c r="F78" s="8" t="s">
        <v>75</v>
      </c>
      <c r="G78" s="8" t="s">
        <v>242</v>
      </c>
      <c r="H78" s="9">
        <v>4</v>
      </c>
      <c r="I78" s="12"/>
      <c r="J78" s="12"/>
      <c r="K78" s="9"/>
      <c r="L78" s="41"/>
    </row>
    <row r="79" spans="1:12" x14ac:dyDescent="0.35">
      <c r="A79" s="8"/>
      <c r="B79" s="8"/>
      <c r="C79" s="8"/>
      <c r="D79" s="8"/>
      <c r="E79" s="8"/>
      <c r="F79" s="8"/>
      <c r="G79" s="8"/>
      <c r="H79" s="9"/>
      <c r="I79" s="12"/>
      <c r="J79" s="12"/>
      <c r="K79" s="9"/>
      <c r="L79" s="41"/>
    </row>
    <row r="80" spans="1:12" x14ac:dyDescent="0.35">
      <c r="A80" s="8"/>
      <c r="B80" s="8"/>
      <c r="C80" s="8"/>
      <c r="D80" s="8"/>
      <c r="E80" s="8"/>
      <c r="F80" s="8"/>
      <c r="G80" s="8"/>
      <c r="H80" s="9"/>
      <c r="I80" s="12"/>
      <c r="J80" s="12"/>
      <c r="K80" s="9"/>
      <c r="L80" s="41"/>
    </row>
    <row r="81" spans="1:12" x14ac:dyDescent="0.35">
      <c r="A81" s="8"/>
      <c r="B81" s="8"/>
      <c r="C81" s="8"/>
      <c r="D81" s="8"/>
      <c r="E81" s="8"/>
      <c r="F81" s="8"/>
      <c r="G81" s="8"/>
      <c r="H81" s="9"/>
      <c r="I81" s="12"/>
      <c r="J81" s="12"/>
      <c r="K81" s="9"/>
      <c r="L81" s="41"/>
    </row>
    <row r="82" spans="1:12" x14ac:dyDescent="0.35">
      <c r="A82" s="8"/>
      <c r="B82" s="8"/>
      <c r="C82" s="8"/>
      <c r="D82" s="8"/>
      <c r="E82" s="8"/>
      <c r="F82" s="8"/>
      <c r="G82" s="8"/>
      <c r="H82" s="9"/>
      <c r="I82" s="12"/>
      <c r="J82" s="12"/>
      <c r="K82" s="9"/>
      <c r="L82" s="41"/>
    </row>
    <row r="83" spans="1:12" x14ac:dyDescent="0.35">
      <c r="A83" s="8"/>
      <c r="B83" s="8"/>
      <c r="C83" s="8"/>
      <c r="D83" s="8"/>
      <c r="E83" s="8"/>
      <c r="F83" s="8"/>
      <c r="G83" s="8"/>
      <c r="H83" s="9"/>
      <c r="I83" s="12"/>
      <c r="J83" s="12"/>
      <c r="K83" s="9"/>
      <c r="L83" s="41"/>
    </row>
    <row r="85" spans="1:12" ht="18.5" x14ac:dyDescent="0.35">
      <c r="G85" s="39" t="s">
        <v>249</v>
      </c>
      <c r="H85" s="40">
        <f>SUM(H2:H83)</f>
        <v>204</v>
      </c>
    </row>
  </sheetData>
  <autoFilter ref="A1:L78"/>
  <conditionalFormatting sqref="G2:G83">
    <cfRule type="cellIs" dxfId="5" priority="7" operator="equal">
      <formula>"In Progress"</formula>
    </cfRule>
    <cfRule type="cellIs" dxfId="4" priority="8" operator="equal">
      <formula>"Completed"</formula>
    </cfRule>
    <cfRule type="cellIs" dxfId="3" priority="9" operator="equal">
      <formula>"Blocked"</formula>
    </cfRule>
  </conditionalFormatting>
  <conditionalFormatting sqref="G3">
    <cfRule type="cellIs" dxfId="2" priority="1" operator="equal">
      <formula>"In Progress"</formula>
    </cfRule>
    <cfRule type="cellIs" dxfId="1" priority="2" operator="equal">
      <formula>"Completed"</formula>
    </cfRule>
    <cfRule type="cellIs" dxfId="0" priority="3" operator="equal">
      <formula>"Blocked"</formula>
    </cfRule>
  </conditionalFormatting>
  <pageMargins left="0.7" right="0.7" top="0.75" bottom="0.75" header="0.3" footer="0.3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X!$A$2:$A$10</xm:f>
          </x14:formula1>
          <xm:sqref>G2:G83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18" sqref="F18"/>
    </sheetView>
  </sheetViews>
  <sheetFormatPr defaultRowHeight="14.5" x14ac:dyDescent="0.35"/>
  <cols>
    <col min="1" max="1" width="10" style="4" bestFit="1" customWidth="1"/>
    <col min="2" max="16384" width="8.7265625" style="4"/>
  </cols>
  <sheetData>
    <row r="1" spans="1:1" x14ac:dyDescent="0.35">
      <c r="A1" s="38" t="s">
        <v>24</v>
      </c>
    </row>
    <row r="2" spans="1:1" x14ac:dyDescent="0.35">
      <c r="A2" s="4" t="s">
        <v>242</v>
      </c>
    </row>
    <row r="3" spans="1:1" x14ac:dyDescent="0.35">
      <c r="A3" s="4" t="s">
        <v>76</v>
      </c>
    </row>
    <row r="4" spans="1:1" x14ac:dyDescent="0.35">
      <c r="A4" s="4" t="s">
        <v>35</v>
      </c>
    </row>
    <row r="5" spans="1:1" x14ac:dyDescent="0.35">
      <c r="A5" s="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Requirements</vt:lpstr>
      <vt:lpstr>Project_Plan</vt:lpstr>
      <vt:lpstr>X</vt:lpstr>
    </vt:vector>
  </TitlesOfParts>
  <Company>The Reuse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template</dc:title>
  <dc:subject>Requirements template</dc:subject>
  <dc:creator>Prabhaharan.Maniraju@cognizant.com</dc:creator>
  <cp:lastModifiedBy>Mahe B</cp:lastModifiedBy>
  <cp:lastPrinted>2016-02-11T15:34:15Z</cp:lastPrinted>
  <dcterms:created xsi:type="dcterms:W3CDTF">2013-12-17T12:58:35Z</dcterms:created>
  <dcterms:modified xsi:type="dcterms:W3CDTF">2016-02-28T16:07:59Z</dcterms:modified>
  <cp:version>1.0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c6fc5fd8-2386-493e-bef2-bc3ad5ee7311</vt:lpwstr>
  </property>
</Properties>
</file>