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A3" workbookViewId="0">
      <selection activeCell="X13" sqref="X13"/>
    </sheetView>
  </sheetViews>
  <sheetFormatPr baseColWidth="8" defaultRowHeight="15"/>
  <cols>
    <col width="11.5703125" customWidth="1" min="1" max="1"/>
    <col width="10.425781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17-Jun-25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98495</v>
      </c>
      <c r="C4" s="10" t="n">
        <v>1827707</v>
      </c>
      <c r="D4" s="10" t="n">
        <v>609377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102198</v>
      </c>
      <c r="L4" s="17">
        <f>T4/U4</f>
        <v/>
      </c>
      <c r="M4" s="10">
        <f>H4/P4</f>
        <v/>
      </c>
      <c r="N4" s="9" t="n">
        <v>6.89</v>
      </c>
      <c r="O4" s="9" t="n">
        <v>6.68</v>
      </c>
      <c r="P4" s="9" t="n">
        <v>9.779999999999999</v>
      </c>
      <c r="Q4" s="9" t="n">
        <v>10.09</v>
      </c>
      <c r="R4" s="12" t="n">
        <v>0.6899999999999999</v>
      </c>
      <c r="S4" s="12" t="n">
        <v>0.6704</v>
      </c>
      <c r="T4" s="10">
        <f>O4*D4</f>
        <v/>
      </c>
      <c r="U4" s="10">
        <f>N4*F4</f>
        <v/>
      </c>
      <c r="V4" s="9" t="n">
        <v>18</v>
      </c>
      <c r="W4" s="9" t="n">
        <v>7</v>
      </c>
      <c r="X4" s="9">
        <f>V4-W4</f>
        <v/>
      </c>
    </row>
    <row r="5">
      <c r="A5" s="11" t="inlineStr">
        <is>
          <t>JAL3</t>
        </is>
      </c>
      <c r="B5" s="10" t="n">
        <v>10785</v>
      </c>
      <c r="C5" s="10" t="n">
        <v>221717</v>
      </c>
      <c r="D5" s="10" t="n">
        <v>72395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12005</v>
      </c>
      <c r="L5" s="17">
        <f>T5/U5</f>
        <v/>
      </c>
      <c r="M5" s="18">
        <f>H5/P5</f>
        <v/>
      </c>
      <c r="N5" s="9" t="n">
        <v>6.34</v>
      </c>
      <c r="O5" s="9" t="n">
        <v>5.66</v>
      </c>
      <c r="P5" s="9" t="n">
        <v>9.779999999999999</v>
      </c>
      <c r="Q5" s="9" t="n">
        <v>9.970000000000001</v>
      </c>
      <c r="R5" s="12" t="n">
        <v>0.67</v>
      </c>
      <c r="S5" s="12" t="n">
        <v>0.6344</v>
      </c>
      <c r="T5" s="10">
        <f>O5*D5</f>
        <v/>
      </c>
      <c r="U5" s="10">
        <f>N5*F5</f>
        <v/>
      </c>
      <c r="V5" s="9" t="n">
        <v>18</v>
      </c>
      <c r="W5" s="9" t="n">
        <v>7</v>
      </c>
      <c r="X5" s="9">
        <f>V5-W5</f>
        <v/>
      </c>
    </row>
    <row r="6">
      <c r="A6" s="11" t="inlineStr">
        <is>
          <t>JFL</t>
        </is>
      </c>
      <c r="B6" s="10" t="n">
        <v>65823</v>
      </c>
      <c r="C6" s="10" t="n">
        <v>2096181</v>
      </c>
      <c r="D6" s="10" t="n">
        <v>392163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63640</v>
      </c>
      <c r="L6" s="17">
        <f>T6/U6</f>
        <v/>
      </c>
      <c r="M6" s="10">
        <f>H6/P6</f>
        <v/>
      </c>
      <c r="N6" s="9" t="n">
        <v>6.28</v>
      </c>
      <c r="O6" s="9" t="n">
        <v>6.18</v>
      </c>
      <c r="P6" s="9" t="n">
        <v>10.67</v>
      </c>
      <c r="Q6" s="9" t="n">
        <v>10.74</v>
      </c>
      <c r="R6" s="12" t="n">
        <v>0.724</v>
      </c>
      <c r="S6" s="12" t="n">
        <v>0.6829</v>
      </c>
      <c r="T6" s="10">
        <f>O6*D6</f>
        <v/>
      </c>
      <c r="U6" s="10">
        <f>N6*F6</f>
        <v/>
      </c>
      <c r="V6" s="9" t="n">
        <v>18</v>
      </c>
      <c r="W6" s="9" t="n">
        <v>7</v>
      </c>
      <c r="X6" s="9">
        <f>V6-W6</f>
        <v/>
      </c>
    </row>
    <row r="7">
      <c r="A7" s="11" t="inlineStr">
        <is>
          <t>JKL</t>
        </is>
      </c>
      <c r="B7" s="10" t="n">
        <v>76564</v>
      </c>
      <c r="C7" s="10" t="n">
        <v>1388642</v>
      </c>
      <c r="D7" s="10" t="n">
        <v>474746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89462</v>
      </c>
      <c r="L7" s="17">
        <f>T7/U7</f>
        <v/>
      </c>
      <c r="M7" s="10">
        <f>H7/P7</f>
        <v/>
      </c>
      <c r="N7" s="9" t="n">
        <v>9.1</v>
      </c>
      <c r="O7" s="9" t="n">
        <v>8.640000000000001</v>
      </c>
      <c r="P7" s="9" t="n">
        <v>8.94</v>
      </c>
      <c r="Q7" s="9" t="n">
        <v>10.38</v>
      </c>
      <c r="R7" s="12" t="n">
        <v>0.61</v>
      </c>
      <c r="S7" s="12" t="n">
        <v>0.5533</v>
      </c>
      <c r="T7" s="10">
        <f>O7*D7</f>
        <v/>
      </c>
      <c r="U7" s="10">
        <f>N7*F7</f>
        <v/>
      </c>
      <c r="V7" s="9" t="n">
        <v>18</v>
      </c>
      <c r="W7" s="9" t="n">
        <v>7</v>
      </c>
      <c r="X7" s="9">
        <f>V7-W7</f>
        <v/>
      </c>
    </row>
    <row r="8">
      <c r="A8" s="11" t="inlineStr">
        <is>
          <t>MFL</t>
        </is>
      </c>
      <c r="B8" s="10" t="n">
        <v>59570</v>
      </c>
      <c r="C8" s="10" t="n">
        <v>1381714</v>
      </c>
      <c r="D8" s="10" t="n">
        <v>453930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69021</v>
      </c>
      <c r="L8" s="17">
        <f>T8/U8</f>
        <v/>
      </c>
      <c r="M8" s="10">
        <f>H8/P8</f>
        <v/>
      </c>
      <c r="N8" s="9" t="n">
        <v>8.41</v>
      </c>
      <c r="O8" s="9" t="n">
        <v>8.67</v>
      </c>
      <c r="P8" s="9" t="n">
        <v>9.779999999999999</v>
      </c>
      <c r="Q8" s="9" t="n">
        <v>9.859999999999999</v>
      </c>
      <c r="R8" s="12" t="n">
        <v>0.681</v>
      </c>
      <c r="S8" s="12" t="n">
        <v>0.5914</v>
      </c>
      <c r="T8" s="10">
        <f>O8*D8</f>
        <v/>
      </c>
      <c r="U8" s="10">
        <f>N8*F8</f>
        <v/>
      </c>
      <c r="V8" s="9" t="n">
        <v>18</v>
      </c>
      <c r="W8" s="9" t="n">
        <v>7</v>
      </c>
      <c r="X8" s="9">
        <f>V8-W8</f>
        <v/>
      </c>
    </row>
    <row r="9">
      <c r="A9" s="11" t="inlineStr">
        <is>
          <t>FFL2</t>
        </is>
      </c>
      <c r="B9" s="10" t="n">
        <v>94950</v>
      </c>
      <c r="C9" s="10" t="n">
        <v>1855634</v>
      </c>
      <c r="D9" s="10" t="n">
        <v>584804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108352</v>
      </c>
      <c r="L9" s="17">
        <f>T9/U9</f>
        <v/>
      </c>
      <c r="M9" s="10">
        <f>H9/P9</f>
        <v/>
      </c>
      <c r="N9" s="9" t="n">
        <v>7.24</v>
      </c>
      <c r="O9" s="9" t="n">
        <v>7.85</v>
      </c>
      <c r="P9" s="9" t="n">
        <v>9.779999999999999</v>
      </c>
      <c r="Q9" s="9" t="n">
        <v>11.75</v>
      </c>
      <c r="R9" s="12" t="n">
        <v>0.68</v>
      </c>
      <c r="S9" s="12" t="n">
        <v>0.6263</v>
      </c>
      <c r="T9" s="10">
        <f>O9*D9</f>
        <v/>
      </c>
      <c r="U9" s="10">
        <f>N9*F9</f>
        <v/>
      </c>
      <c r="V9" s="9" t="n">
        <v>18</v>
      </c>
      <c r="W9" s="9" t="n">
        <v>7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83865</v>
      </c>
      <c r="C10" s="10" t="n">
        <v>2526024</v>
      </c>
      <c r="D10" s="10" t="n">
        <v>517833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101000</v>
      </c>
      <c r="L10" s="17">
        <f>T10/U10</f>
        <v/>
      </c>
      <c r="M10" s="10">
        <f>H10/P10</f>
        <v/>
      </c>
      <c r="N10" s="9" t="n">
        <v>9.49</v>
      </c>
      <c r="O10" s="9" t="n">
        <v>10.1</v>
      </c>
      <c r="P10" s="9" t="n">
        <v>9.779999999999999</v>
      </c>
      <c r="Q10" s="9" t="n">
        <v>10.69</v>
      </c>
      <c r="R10" s="12" t="n">
        <v>0.654</v>
      </c>
      <c r="S10" s="12" t="n">
        <v>0.6116</v>
      </c>
      <c r="T10" s="10">
        <f>O10*D10</f>
        <v/>
      </c>
      <c r="U10" s="10">
        <f>N10*F10</f>
        <v/>
      </c>
      <c r="V10" s="9" t="n">
        <v>18</v>
      </c>
      <c r="W10" s="9" t="n">
        <v>7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490052</v>
      </c>
      <c r="C11" s="8">
        <f>SUM(C4:C10)</f>
        <v/>
      </c>
      <c r="D11" s="8" t="n">
        <v>3105248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545677.75</v>
      </c>
      <c r="L11" s="13">
        <f>T11/U11</f>
        <v/>
      </c>
      <c r="M11" s="8">
        <f>H11/P11</f>
        <v/>
      </c>
      <c r="N11" s="7" t="n">
        <v>7.82</v>
      </c>
      <c r="O11" s="7" t="n">
        <v>7.97</v>
      </c>
      <c r="P11" s="7" t="n">
        <v>9.779999999999999</v>
      </c>
      <c r="Q11" s="7" t="n">
        <v>10.54</v>
      </c>
      <c r="R11" s="13" t="n">
        <v>0.6862</v>
      </c>
      <c r="S11" s="13" t="n">
        <v>0.6157</v>
      </c>
      <c r="T11" s="8">
        <f>O11*D11</f>
        <v/>
      </c>
      <c r="U11" s="8">
        <f>N11*F11</f>
        <v/>
      </c>
      <c r="V11" s="7" t="n">
        <v>18</v>
      </c>
      <c r="W11" s="7" t="n">
        <v>7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156960</v>
      </c>
      <c r="C12" s="10" t="n">
        <v>2941602</v>
      </c>
      <c r="D12" s="10" t="n">
        <v>903905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144208</v>
      </c>
      <c r="L12" s="17">
        <f>T12/U12</f>
        <v/>
      </c>
      <c r="M12" s="10">
        <f>H12/P12</f>
        <v/>
      </c>
      <c r="N12" s="9" t="n">
        <v>3.71</v>
      </c>
      <c r="O12" s="9" t="n">
        <v>3.67</v>
      </c>
      <c r="P12" s="9" t="n">
        <v>11</v>
      </c>
      <c r="Q12" s="9" t="n">
        <v>9.369999999999999</v>
      </c>
      <c r="R12" s="12" t="n">
        <v>0.8100000000000001</v>
      </c>
      <c r="S12" s="12" t="n">
        <v>0.7734</v>
      </c>
      <c r="T12" s="10">
        <f>O12*D12</f>
        <v/>
      </c>
      <c r="U12" s="10">
        <f>N12*F12</f>
        <v/>
      </c>
      <c r="V12" s="9" t="n">
        <v>18</v>
      </c>
      <c r="W12" s="9" t="n">
        <v>7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5405</v>
      </c>
      <c r="C13" s="19" t="n">
        <v>431598</v>
      </c>
      <c r="D13" s="10" t="n">
        <v>46410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8969</v>
      </c>
      <c r="L13" s="17">
        <f>T13/U13</f>
        <v/>
      </c>
      <c r="M13" s="10">
        <f>H13/P13</f>
        <v/>
      </c>
      <c r="N13" s="20" t="n">
        <v>6.44</v>
      </c>
      <c r="O13" s="20" t="n">
        <v>5.82</v>
      </c>
      <c r="P13" s="20" t="n">
        <v>9.890000000000001</v>
      </c>
      <c r="Q13" s="20" t="n">
        <v>10.68</v>
      </c>
      <c r="R13" s="21" t="n">
        <v>0.631</v>
      </c>
      <c r="S13" s="12" t="n">
        <v>0.4084</v>
      </c>
      <c r="T13" s="10">
        <f>O13*D13</f>
        <v/>
      </c>
      <c r="U13" s="10">
        <f>N13*F13</f>
        <v/>
      </c>
      <c r="V13" s="9" t="n">
        <v>18</v>
      </c>
      <c r="W13" s="9" t="n">
        <v>7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5988</v>
      </c>
      <c r="C14" s="10" t="n">
        <v>91685</v>
      </c>
      <c r="D14" s="10" t="n">
        <v>97499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7113</v>
      </c>
      <c r="L14" s="17">
        <f>T14/U14</f>
        <v/>
      </c>
      <c r="M14" s="10">
        <f>H14/P14</f>
        <v/>
      </c>
      <c r="N14" s="9" t="n">
        <v>2.68</v>
      </c>
      <c r="O14" s="9" t="n">
        <v>4.73</v>
      </c>
      <c r="P14" s="9" t="n">
        <v>9.890000000000001</v>
      </c>
      <c r="Q14" s="9" t="n">
        <v>7.74</v>
      </c>
      <c r="R14" s="12" t="n">
        <v>0.72</v>
      </c>
      <c r="S14" s="12" t="n">
        <v>0.4457</v>
      </c>
      <c r="T14" s="9">
        <f>O14*D14</f>
        <v/>
      </c>
      <c r="U14" s="10">
        <f>N14*F14</f>
        <v/>
      </c>
      <c r="V14" s="9" t="n">
        <v>18</v>
      </c>
      <c r="W14" s="9" t="n">
        <v>7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2025-06-18T06:25:44Z</dcterms:modified>
  <cp:lastModifiedBy>Mahfuzur Rahman</cp:lastModifiedBy>
</cp:coreProperties>
</file>