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test\spc_search\"/>
    </mc:Choice>
  </mc:AlternateContent>
  <xr:revisionPtr revIDLastSave="0" documentId="13_ncr:1_{DBE5A85B-D9FE-4E30-A60B-B0FE63AF4111}" xr6:coauthVersionLast="47" xr6:coauthVersionMax="47" xr10:uidLastSave="{00000000-0000-0000-0000-000000000000}"/>
  <bookViews>
    <workbookView xWindow="810" yWindow="-120" windowWidth="19800" windowHeight="11760" activeTab="1" xr2:uid="{00000000-000D-0000-FFFF-FFFF00000000}"/>
  </bookViews>
  <sheets>
    <sheet name="Sheet3" sheetId="3" r:id="rId1"/>
    <sheet name="Sheet2" sheetId="5" r:id="rId2"/>
  </sheets>
  <definedNames>
    <definedName name="_xlnm._FilterDatabase" localSheetId="1" hidden="1">Sheet2!$A$2:$M$26</definedName>
    <definedName name="_xlnm._FilterDatabase" localSheetId="0" hidden="1">Sheet3!$A$2:$L$33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" l="1"/>
  <c r="G1" i="5"/>
  <c r="H1" i="5"/>
  <c r="I1" i="5"/>
  <c r="J1" i="5"/>
  <c r="K1" i="5"/>
  <c r="L1" i="5"/>
  <c r="I1" i="3"/>
  <c r="G1" i="3"/>
  <c r="H1" i="3"/>
  <c r="J1" i="3"/>
  <c r="K1" i="3"/>
  <c r="F1" i="3"/>
  <c r="M1" i="5" l="1"/>
  <c r="L1" i="3"/>
</calcChain>
</file>

<file path=xl/sharedStrings.xml><?xml version="1.0" encoding="utf-8"?>
<sst xmlns="http://schemas.openxmlformats.org/spreadsheetml/2006/main" count="202" uniqueCount="61">
  <si>
    <t>Order</t>
  </si>
  <si>
    <t>G. Color</t>
  </si>
  <si>
    <t>F/F Order with S.Note Qty</t>
  </si>
  <si>
    <t>F/F Delv Qty</t>
  </si>
  <si>
    <t>F/F Delv. Balance Qty</t>
  </si>
  <si>
    <t>2024/23860</t>
  </si>
  <si>
    <t>01-Puma Black</t>
  </si>
  <si>
    <t>HTL</t>
  </si>
  <si>
    <t>34-Cool Blue</t>
  </si>
  <si>
    <t>96-Ruby Shimmer</t>
  </si>
  <si>
    <t>87-Alpine Snow</t>
  </si>
  <si>
    <t>2024/23948</t>
  </si>
  <si>
    <t>CCL-B</t>
  </si>
  <si>
    <t>65-Poised Pink-Ruby Shimmer</t>
  </si>
  <si>
    <t>91-Alpine Snow-Ice Coffee</t>
  </si>
  <si>
    <t>2024/23962</t>
  </si>
  <si>
    <t>35-Gold Moon</t>
  </si>
  <si>
    <t>65-Poised Pink</t>
  </si>
  <si>
    <t>2024/23994</t>
  </si>
  <si>
    <t>82-Lux Army</t>
  </si>
  <si>
    <t>MTL</t>
  </si>
  <si>
    <t>2024/24099</t>
  </si>
  <si>
    <t>81-Loden Green</t>
  </si>
  <si>
    <t>2024/24174</t>
  </si>
  <si>
    <t>2024/24288</t>
  </si>
  <si>
    <t>27-Pinkscape</t>
  </si>
  <si>
    <t>48-Haute Tropic</t>
  </si>
  <si>
    <t>51-PUMA Black</t>
  </si>
  <si>
    <t>70-Dark Olive</t>
  </si>
  <si>
    <t>2024/24290</t>
  </si>
  <si>
    <t>2025/557</t>
  </si>
  <si>
    <t>2025/559</t>
  </si>
  <si>
    <t>2025/638</t>
  </si>
  <si>
    <t>44-Midnight Plum</t>
  </si>
  <si>
    <t>CCL-A</t>
  </si>
  <si>
    <t>2025/788</t>
  </si>
  <si>
    <t>88-Raisin Metallic Gold</t>
  </si>
  <si>
    <t>2025/832</t>
  </si>
  <si>
    <t>2025/880</t>
  </si>
  <si>
    <t>88-Raisin</t>
  </si>
  <si>
    <t>2025/882</t>
  </si>
  <si>
    <t>49-Mauve Mist</t>
  </si>
  <si>
    <t>64-Plum Jam</t>
  </si>
  <si>
    <t>2025/911</t>
  </si>
  <si>
    <t>2025/942</t>
  </si>
  <si>
    <t>2025/969</t>
  </si>
  <si>
    <t>51-Puma Black-Coloro</t>
  </si>
  <si>
    <t>Dying Unit</t>
  </si>
  <si>
    <t>FR Shipment date</t>
  </si>
  <si>
    <t>CCL-B+DB-tex</t>
  </si>
  <si>
    <t>HTL,MTL</t>
  </si>
  <si>
    <t>CCL-A+DBTex</t>
  </si>
  <si>
    <t>MTL+DBTEX</t>
  </si>
  <si>
    <t>Order Qty</t>
  </si>
  <si>
    <t>Cutting Qty</t>
  </si>
  <si>
    <t>Input Qty</t>
  </si>
  <si>
    <t>Output Qty</t>
  </si>
  <si>
    <t>Deadline</t>
  </si>
  <si>
    <t>CL</t>
  </si>
  <si>
    <t>2024/24170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</si>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</sst>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2" fillId="0" borderId="1" xfId="0" applyFont="1" applyBorder="1"/>
    <xf numFmtId="3" fontId="3" fillId="0" borderId="1" xfId="0" applyNumberFormat="1" applyFont="1" applyBorder="1"/>
    <xf numFmtId="3" fontId="2" fillId="0" borderId="1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99FFCC"/>
      <color rgb="FF66FF66"/>
      <color rgb="FF66FF99"/>
      <color rgb="FF3399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6D80-F91B-4310-9A0F-B16BA7C3672A}">
  <sheetPr>
    <pageSetUpPr fitToPage="1"/>
  </sheetPr>
  <dimension ref="A1:L33"/>
  <sheetViews>
    <sheetView zoomScaleNormal="100" workbookViewId="0">
      <selection activeCell="D3" sqref="D3"/>
    </sheetView>
  </sheetViews>
  <sheetFormatPr defaultRowHeight="15" x14ac:dyDescent="0.25"/>
  <cols>
    <col min="1" max="1" width="10.85546875" bestFit="1" customWidth="1"/>
    <col min="2" max="2" width="18.42578125" customWidth="1"/>
    <col min="3" max="5" width="16.5703125" customWidth="1"/>
    <col min="6" max="6" width="11" customWidth="1"/>
    <col min="7" max="7" width="9.140625" style="2"/>
    <col min="8" max="8" width="9.28515625" customWidth="1"/>
  </cols>
  <sheetData>
    <row r="1" spans="1:12" x14ac:dyDescent="0.25">
      <c r="A1" s="3"/>
      <c r="B1" s="3"/>
      <c r="C1" s="3"/>
      <c r="D1" s="3"/>
      <c r="E1" s="3"/>
      <c r="F1" s="4">
        <f t="shared" ref="F1:L1" si="0">SUBTOTAL(9,F3:F33)</f>
        <v>24107</v>
      </c>
      <c r="G1" s="4">
        <f t="shared" si="0"/>
        <v>21178.199999999997</v>
      </c>
      <c r="H1" s="4">
        <f t="shared" si="0"/>
        <v>2929</v>
      </c>
      <c r="I1" s="4">
        <f t="shared" si="0"/>
        <v>144930</v>
      </c>
      <c r="J1" s="4">
        <f t="shared" si="0"/>
        <v>113178</v>
      </c>
      <c r="K1" s="4">
        <f t="shared" si="0"/>
        <v>41082</v>
      </c>
      <c r="L1" s="4">
        <f t="shared" si="0"/>
        <v>38497</v>
      </c>
    </row>
    <row r="2" spans="1:12" s="1" customFormat="1" ht="57" x14ac:dyDescent="0.25">
      <c r="A2" s="6" t="s">
        <v>0</v>
      </c>
      <c r="B2" s="6" t="s">
        <v>1</v>
      </c>
      <c r="C2" s="6" t="s">
        <v>47</v>
      </c>
      <c r="D2" s="6" t="s">
        <v>48</v>
      </c>
      <c r="E2" s="6" t="s">
        <v>57</v>
      </c>
      <c r="F2" s="7" t="s">
        <v>2</v>
      </c>
      <c r="G2" s="7" t="s">
        <v>3</v>
      </c>
      <c r="H2" s="7" t="s">
        <v>4</v>
      </c>
      <c r="I2" s="7" t="s">
        <v>53</v>
      </c>
      <c r="J2" s="7" t="s">
        <v>54</v>
      </c>
      <c r="K2" s="7" t="s">
        <v>55</v>
      </c>
      <c r="L2" s="7" t="s">
        <v>56</v>
      </c>
    </row>
    <row r="3" spans="1:12" x14ac:dyDescent="0.25">
      <c r="A3" s="3" t="s">
        <v>5</v>
      </c>
      <c r="B3" s="3" t="s">
        <v>8</v>
      </c>
      <c r="C3" s="3" t="s">
        <v>7</v>
      </c>
      <c r="D3" s="8">
        <v>45721</v>
      </c>
      <c r="E3" s="8" t="s">
        <v>58</v>
      </c>
      <c r="F3" s="5">
        <v>3047</v>
      </c>
      <c r="G3" s="5">
        <v>3033</v>
      </c>
      <c r="H3" s="5">
        <v>14</v>
      </c>
      <c r="I3" s="5">
        <v>6873</v>
      </c>
      <c r="J3" s="5">
        <v>5883</v>
      </c>
      <c r="K3" s="5">
        <v>2549</v>
      </c>
      <c r="L3" s="5">
        <v>2549</v>
      </c>
    </row>
    <row r="4" spans="1:12" x14ac:dyDescent="0.25">
      <c r="A4" s="3" t="s">
        <v>11</v>
      </c>
      <c r="B4" s="3" t="s">
        <v>6</v>
      </c>
      <c r="C4" s="3" t="s">
        <v>49</v>
      </c>
      <c r="D4" s="8">
        <v>45708</v>
      </c>
      <c r="E4" s="8">
        <v>45729</v>
      </c>
      <c r="F4" s="5">
        <v>980</v>
      </c>
      <c r="G4" s="5">
        <v>965</v>
      </c>
      <c r="H4" s="5">
        <v>15</v>
      </c>
      <c r="I4" s="5">
        <v>4710</v>
      </c>
      <c r="J4" s="5">
        <v>3791</v>
      </c>
      <c r="K4" s="5">
        <v>0</v>
      </c>
      <c r="L4" s="5">
        <v>0</v>
      </c>
    </row>
    <row r="5" spans="1:12" x14ac:dyDescent="0.25">
      <c r="A5" s="3" t="s">
        <v>11</v>
      </c>
      <c r="B5" s="3" t="s">
        <v>13</v>
      </c>
      <c r="C5" s="3" t="s">
        <v>49</v>
      </c>
      <c r="D5" s="8">
        <v>45708</v>
      </c>
      <c r="E5" s="8">
        <v>45729</v>
      </c>
      <c r="F5" s="5">
        <v>321</v>
      </c>
      <c r="G5" s="5">
        <v>247</v>
      </c>
      <c r="H5" s="5">
        <v>74</v>
      </c>
      <c r="I5" s="5">
        <v>1541</v>
      </c>
      <c r="J5" s="5">
        <v>0</v>
      </c>
      <c r="K5" s="5">
        <v>0</v>
      </c>
      <c r="L5" s="5">
        <v>0</v>
      </c>
    </row>
    <row r="6" spans="1:12" x14ac:dyDescent="0.25">
      <c r="A6" s="3" t="s">
        <v>11</v>
      </c>
      <c r="B6" s="3" t="s">
        <v>14</v>
      </c>
      <c r="C6" s="3" t="s">
        <v>49</v>
      </c>
      <c r="D6" s="8">
        <v>45708</v>
      </c>
      <c r="E6" s="8">
        <v>45729</v>
      </c>
      <c r="F6" s="5">
        <v>908</v>
      </c>
      <c r="G6" s="5">
        <v>786</v>
      </c>
      <c r="H6" s="5">
        <v>122</v>
      </c>
      <c r="I6" s="5">
        <v>4365</v>
      </c>
      <c r="J6" s="5">
        <v>4551</v>
      </c>
      <c r="K6" s="5">
        <v>0</v>
      </c>
      <c r="L6" s="5">
        <v>0</v>
      </c>
    </row>
    <row r="7" spans="1:12" x14ac:dyDescent="0.25">
      <c r="A7" s="3" t="s">
        <v>15</v>
      </c>
      <c r="B7" s="3" t="s">
        <v>16</v>
      </c>
      <c r="C7" s="3" t="s">
        <v>49</v>
      </c>
      <c r="D7" s="8">
        <v>45708</v>
      </c>
      <c r="E7" s="8">
        <v>45727</v>
      </c>
      <c r="F7" s="5">
        <v>33</v>
      </c>
      <c r="G7" s="5">
        <v>0</v>
      </c>
      <c r="H7" s="5">
        <v>33</v>
      </c>
      <c r="I7" s="5">
        <v>2319</v>
      </c>
      <c r="J7" s="5">
        <v>200</v>
      </c>
      <c r="K7" s="5">
        <v>0</v>
      </c>
      <c r="L7" s="5">
        <v>0</v>
      </c>
    </row>
    <row r="8" spans="1:12" x14ac:dyDescent="0.25">
      <c r="A8" s="3" t="s">
        <v>15</v>
      </c>
      <c r="B8" s="3" t="s">
        <v>17</v>
      </c>
      <c r="C8" s="3" t="s">
        <v>49</v>
      </c>
      <c r="D8" s="8">
        <v>45708</v>
      </c>
      <c r="E8" s="8">
        <v>45727</v>
      </c>
      <c r="F8" s="5">
        <v>33</v>
      </c>
      <c r="G8" s="5">
        <v>0</v>
      </c>
      <c r="H8" s="5">
        <v>33</v>
      </c>
      <c r="I8" s="5">
        <v>2347</v>
      </c>
      <c r="J8" s="5">
        <v>0</v>
      </c>
      <c r="K8" s="5">
        <v>0</v>
      </c>
      <c r="L8" s="5">
        <v>0</v>
      </c>
    </row>
    <row r="9" spans="1:12" x14ac:dyDescent="0.25">
      <c r="A9" s="3" t="s">
        <v>18</v>
      </c>
      <c r="B9" s="3" t="s">
        <v>9</v>
      </c>
      <c r="C9" s="3" t="s">
        <v>20</v>
      </c>
      <c r="D9" s="8">
        <v>45721</v>
      </c>
      <c r="E9" s="8">
        <v>45724</v>
      </c>
      <c r="F9" s="5">
        <v>207</v>
      </c>
      <c r="G9" s="5">
        <v>202</v>
      </c>
      <c r="H9" s="5">
        <v>5</v>
      </c>
      <c r="I9" s="5">
        <v>3654</v>
      </c>
      <c r="J9" s="5">
        <v>1488</v>
      </c>
      <c r="K9" s="5">
        <v>0</v>
      </c>
      <c r="L9" s="5">
        <v>0</v>
      </c>
    </row>
    <row r="10" spans="1:12" x14ac:dyDescent="0.25">
      <c r="A10" s="3" t="s">
        <v>21</v>
      </c>
      <c r="B10" s="3" t="s">
        <v>17</v>
      </c>
      <c r="C10" s="3" t="s">
        <v>49</v>
      </c>
      <c r="D10" s="8">
        <v>45708</v>
      </c>
      <c r="E10" s="8" t="s">
        <v>58</v>
      </c>
      <c r="F10" s="5">
        <v>307</v>
      </c>
      <c r="G10" s="5">
        <v>275</v>
      </c>
      <c r="H10" s="5">
        <v>32</v>
      </c>
      <c r="I10" s="5">
        <v>1611</v>
      </c>
      <c r="J10" s="5">
        <v>1465</v>
      </c>
      <c r="K10" s="5">
        <v>0</v>
      </c>
      <c r="L10" s="5">
        <v>0</v>
      </c>
    </row>
    <row r="11" spans="1:12" x14ac:dyDescent="0.25">
      <c r="A11" s="3" t="s">
        <v>21</v>
      </c>
      <c r="B11" s="3" t="s">
        <v>22</v>
      </c>
      <c r="C11" s="3" t="s">
        <v>49</v>
      </c>
      <c r="D11" s="8">
        <v>45708</v>
      </c>
      <c r="E11" s="8" t="s">
        <v>58</v>
      </c>
      <c r="F11" s="5">
        <v>363</v>
      </c>
      <c r="G11" s="5">
        <v>331</v>
      </c>
      <c r="H11" s="5">
        <v>32</v>
      </c>
      <c r="I11" s="5">
        <v>1905</v>
      </c>
      <c r="J11" s="5">
        <v>1870</v>
      </c>
      <c r="K11" s="5">
        <v>0</v>
      </c>
      <c r="L11" s="5">
        <v>0</v>
      </c>
    </row>
    <row r="12" spans="1:12" x14ac:dyDescent="0.25">
      <c r="A12" s="3" t="s">
        <v>23</v>
      </c>
      <c r="B12" s="3" t="s">
        <v>6</v>
      </c>
      <c r="C12" s="3" t="s">
        <v>50</v>
      </c>
      <c r="D12" s="8">
        <v>45721</v>
      </c>
      <c r="E12" s="8">
        <v>45726</v>
      </c>
      <c r="F12" s="5">
        <v>1189</v>
      </c>
      <c r="G12" s="5">
        <v>1090</v>
      </c>
      <c r="H12" s="5">
        <v>99</v>
      </c>
      <c r="I12" s="5">
        <v>2771</v>
      </c>
      <c r="J12" s="5">
        <v>1420</v>
      </c>
      <c r="K12" s="5">
        <v>0</v>
      </c>
      <c r="L12" s="5">
        <v>0</v>
      </c>
    </row>
    <row r="13" spans="1:12" x14ac:dyDescent="0.25">
      <c r="A13" s="3" t="s">
        <v>24</v>
      </c>
      <c r="B13" s="3" t="s">
        <v>25</v>
      </c>
      <c r="C13" s="3" t="s">
        <v>20</v>
      </c>
      <c r="D13" s="8">
        <v>45721</v>
      </c>
      <c r="E13" s="8">
        <v>45726</v>
      </c>
      <c r="F13" s="5">
        <v>784</v>
      </c>
      <c r="G13" s="5">
        <v>701.9</v>
      </c>
      <c r="H13" s="5">
        <v>82</v>
      </c>
      <c r="I13" s="5">
        <v>10260</v>
      </c>
      <c r="J13" s="5">
        <v>17840</v>
      </c>
      <c r="K13" s="5">
        <v>8064</v>
      </c>
      <c r="L13" s="5">
        <v>8064</v>
      </c>
    </row>
    <row r="14" spans="1:12" x14ac:dyDescent="0.25">
      <c r="A14" s="3" t="s">
        <v>24</v>
      </c>
      <c r="B14" s="3" t="s">
        <v>8</v>
      </c>
      <c r="C14" s="3" t="s">
        <v>20</v>
      </c>
      <c r="D14" s="8">
        <v>45721</v>
      </c>
      <c r="E14" s="8">
        <v>45726</v>
      </c>
      <c r="F14" s="5">
        <v>495</v>
      </c>
      <c r="G14" s="5">
        <v>253</v>
      </c>
      <c r="H14" s="5">
        <v>242</v>
      </c>
      <c r="I14" s="5">
        <v>8472</v>
      </c>
      <c r="J14" s="5">
        <v>10280</v>
      </c>
      <c r="K14" s="5">
        <v>0</v>
      </c>
      <c r="L14" s="5">
        <v>0</v>
      </c>
    </row>
    <row r="15" spans="1:12" x14ac:dyDescent="0.25">
      <c r="A15" s="3" t="s">
        <v>24</v>
      </c>
      <c r="B15" s="3" t="s">
        <v>26</v>
      </c>
      <c r="C15" s="3" t="s">
        <v>20</v>
      </c>
      <c r="D15" s="8">
        <v>45721</v>
      </c>
      <c r="E15" s="8">
        <v>45726</v>
      </c>
      <c r="F15" s="5">
        <v>595</v>
      </c>
      <c r="G15" s="5">
        <v>492.3</v>
      </c>
      <c r="H15" s="5">
        <v>103</v>
      </c>
      <c r="I15" s="5">
        <v>8364</v>
      </c>
      <c r="J15" s="5">
        <v>11632</v>
      </c>
      <c r="K15" s="5">
        <v>11008</v>
      </c>
      <c r="L15" s="5">
        <v>11008</v>
      </c>
    </row>
    <row r="16" spans="1:12" x14ac:dyDescent="0.25">
      <c r="A16" s="3" t="s">
        <v>24</v>
      </c>
      <c r="B16" s="3" t="s">
        <v>27</v>
      </c>
      <c r="C16" s="3" t="s">
        <v>20</v>
      </c>
      <c r="D16" s="8">
        <v>45721</v>
      </c>
      <c r="E16" s="8">
        <v>45726</v>
      </c>
      <c r="F16" s="5">
        <v>466</v>
      </c>
      <c r="G16" s="5">
        <v>460</v>
      </c>
      <c r="H16" s="5">
        <v>6</v>
      </c>
      <c r="I16" s="5">
        <v>11466</v>
      </c>
      <c r="J16" s="5">
        <v>4032</v>
      </c>
      <c r="K16" s="5">
        <v>0</v>
      </c>
      <c r="L16" s="5">
        <v>0</v>
      </c>
    </row>
    <row r="17" spans="1:12" x14ac:dyDescent="0.25">
      <c r="A17" s="3" t="s">
        <v>24</v>
      </c>
      <c r="B17" s="3" t="s">
        <v>17</v>
      </c>
      <c r="C17" s="3" t="s">
        <v>20</v>
      </c>
      <c r="D17" s="8">
        <v>45721</v>
      </c>
      <c r="E17" s="8">
        <v>45726</v>
      </c>
      <c r="F17" s="5">
        <v>1248</v>
      </c>
      <c r="G17" s="5">
        <v>1109</v>
      </c>
      <c r="H17" s="5">
        <v>139</v>
      </c>
      <c r="I17" s="5">
        <v>10124</v>
      </c>
      <c r="J17" s="5">
        <v>17856</v>
      </c>
      <c r="K17" s="5">
        <v>12316</v>
      </c>
      <c r="L17" s="5">
        <v>11216</v>
      </c>
    </row>
    <row r="18" spans="1:12" x14ac:dyDescent="0.25">
      <c r="A18" s="3" t="s">
        <v>24</v>
      </c>
      <c r="B18" s="3" t="s">
        <v>28</v>
      </c>
      <c r="C18" s="3" t="s">
        <v>20</v>
      </c>
      <c r="D18" s="8">
        <v>45721</v>
      </c>
      <c r="E18" s="8">
        <v>45726</v>
      </c>
      <c r="F18" s="5">
        <v>164</v>
      </c>
      <c r="G18" s="5">
        <v>129</v>
      </c>
      <c r="H18" s="5">
        <v>35</v>
      </c>
      <c r="I18" s="5">
        <v>3900</v>
      </c>
      <c r="J18" s="5">
        <v>0</v>
      </c>
      <c r="K18" s="5">
        <v>0</v>
      </c>
      <c r="L18" s="5">
        <v>0</v>
      </c>
    </row>
    <row r="19" spans="1:12" x14ac:dyDescent="0.25">
      <c r="A19" s="3" t="s">
        <v>29</v>
      </c>
      <c r="B19" s="3" t="s">
        <v>6</v>
      </c>
      <c r="C19" s="3" t="s">
        <v>20</v>
      </c>
      <c r="D19" s="8">
        <v>45721</v>
      </c>
      <c r="E19" s="8">
        <v>45726</v>
      </c>
      <c r="F19" s="5">
        <v>821</v>
      </c>
      <c r="G19" s="5">
        <v>643</v>
      </c>
      <c r="H19" s="5">
        <v>178</v>
      </c>
      <c r="I19" s="5">
        <v>2941</v>
      </c>
      <c r="J19" s="5">
        <v>285</v>
      </c>
      <c r="K19" s="5">
        <v>0</v>
      </c>
      <c r="L19" s="5">
        <v>0</v>
      </c>
    </row>
    <row r="20" spans="1:12" x14ac:dyDescent="0.25">
      <c r="A20" s="3" t="s">
        <v>30</v>
      </c>
      <c r="B20" s="3" t="s">
        <v>19</v>
      </c>
      <c r="C20" s="3" t="s">
        <v>7</v>
      </c>
      <c r="D20" s="8">
        <v>45721</v>
      </c>
      <c r="E20" s="8" t="s">
        <v>58</v>
      </c>
      <c r="F20" s="5">
        <v>186</v>
      </c>
      <c r="G20" s="5">
        <v>105</v>
      </c>
      <c r="H20" s="5">
        <v>81</v>
      </c>
      <c r="I20" s="5">
        <v>11685</v>
      </c>
      <c r="J20" s="5">
        <v>11168</v>
      </c>
      <c r="K20" s="5">
        <v>4510</v>
      </c>
      <c r="L20" s="5">
        <v>4400</v>
      </c>
    </row>
    <row r="21" spans="1:12" x14ac:dyDescent="0.25">
      <c r="A21" s="3" t="s">
        <v>31</v>
      </c>
      <c r="B21" s="3" t="s">
        <v>6</v>
      </c>
      <c r="C21" s="3" t="s">
        <v>12</v>
      </c>
      <c r="D21" s="8">
        <v>45721</v>
      </c>
      <c r="E21" s="8">
        <v>45728</v>
      </c>
      <c r="F21" s="5">
        <v>2074</v>
      </c>
      <c r="G21" s="5">
        <v>1965</v>
      </c>
      <c r="H21" s="5">
        <v>109</v>
      </c>
      <c r="I21" s="5">
        <v>4523</v>
      </c>
      <c r="J21" s="5">
        <v>2808</v>
      </c>
      <c r="K21" s="5">
        <v>0</v>
      </c>
      <c r="L21" s="5">
        <v>0</v>
      </c>
    </row>
    <row r="22" spans="1:12" x14ac:dyDescent="0.25">
      <c r="A22" s="3" t="s">
        <v>32</v>
      </c>
      <c r="B22" s="3" t="s">
        <v>33</v>
      </c>
      <c r="C22" s="3" t="s">
        <v>34</v>
      </c>
      <c r="D22" s="8">
        <v>45721</v>
      </c>
      <c r="E22" s="8">
        <v>45724</v>
      </c>
      <c r="F22" s="5">
        <v>601</v>
      </c>
      <c r="G22" s="5">
        <v>531</v>
      </c>
      <c r="H22" s="5">
        <v>70</v>
      </c>
      <c r="I22" s="5">
        <v>4392</v>
      </c>
      <c r="J22" s="5">
        <v>192</v>
      </c>
      <c r="K22" s="5">
        <v>0</v>
      </c>
      <c r="L22" s="5">
        <v>0</v>
      </c>
    </row>
    <row r="23" spans="1:12" x14ac:dyDescent="0.25">
      <c r="A23" s="3" t="s">
        <v>35</v>
      </c>
      <c r="B23" s="3" t="s">
        <v>36</v>
      </c>
      <c r="C23" s="3" t="s">
        <v>34</v>
      </c>
      <c r="D23" s="8">
        <v>45721</v>
      </c>
      <c r="E23" s="8">
        <v>45729</v>
      </c>
      <c r="F23" s="5">
        <v>108</v>
      </c>
      <c r="G23" s="5">
        <v>63</v>
      </c>
      <c r="H23" s="5">
        <v>45</v>
      </c>
      <c r="I23" s="5">
        <v>7687</v>
      </c>
      <c r="J23" s="5">
        <v>4236</v>
      </c>
      <c r="K23" s="5">
        <v>0</v>
      </c>
      <c r="L23" s="5">
        <v>0</v>
      </c>
    </row>
    <row r="24" spans="1:12" x14ac:dyDescent="0.25">
      <c r="A24" s="3" t="s">
        <v>37</v>
      </c>
      <c r="B24" s="3" t="s">
        <v>25</v>
      </c>
      <c r="C24" s="3" t="s">
        <v>51</v>
      </c>
      <c r="D24" s="8">
        <v>45721</v>
      </c>
      <c r="E24" s="8">
        <v>45726</v>
      </c>
      <c r="F24" s="5">
        <v>19</v>
      </c>
      <c r="G24" s="5">
        <v>0</v>
      </c>
      <c r="H24" s="5">
        <v>19</v>
      </c>
      <c r="I24" s="5">
        <v>1158</v>
      </c>
      <c r="J24" s="5">
        <v>0</v>
      </c>
      <c r="K24" s="5">
        <v>0</v>
      </c>
      <c r="L24" s="5">
        <v>0</v>
      </c>
    </row>
    <row r="25" spans="1:12" x14ac:dyDescent="0.25">
      <c r="A25" s="3" t="s">
        <v>37</v>
      </c>
      <c r="B25" s="3" t="s">
        <v>8</v>
      </c>
      <c r="C25" s="3" t="s">
        <v>51</v>
      </c>
      <c r="D25" s="8">
        <v>45721</v>
      </c>
      <c r="E25" s="8">
        <v>45726</v>
      </c>
      <c r="F25" s="5">
        <v>67</v>
      </c>
      <c r="G25" s="5">
        <v>0</v>
      </c>
      <c r="H25" s="5">
        <v>67</v>
      </c>
      <c r="I25" s="5">
        <v>678</v>
      </c>
      <c r="J25" s="5">
        <v>0</v>
      </c>
      <c r="K25" s="5">
        <v>0</v>
      </c>
      <c r="L25" s="5">
        <v>0</v>
      </c>
    </row>
    <row r="26" spans="1:12" x14ac:dyDescent="0.25">
      <c r="A26" s="3" t="s">
        <v>37</v>
      </c>
      <c r="B26" s="3" t="s">
        <v>10</v>
      </c>
      <c r="C26" s="3" t="s">
        <v>51</v>
      </c>
      <c r="D26" s="8">
        <v>45721</v>
      </c>
      <c r="E26" s="8">
        <v>45726</v>
      </c>
      <c r="F26" s="5">
        <v>28</v>
      </c>
      <c r="G26" s="5">
        <v>0</v>
      </c>
      <c r="H26" s="5">
        <v>28</v>
      </c>
      <c r="I26" s="5">
        <v>1779</v>
      </c>
      <c r="J26" s="5">
        <v>0</v>
      </c>
      <c r="K26" s="5">
        <v>0</v>
      </c>
      <c r="L26" s="5">
        <v>0</v>
      </c>
    </row>
    <row r="27" spans="1:12" x14ac:dyDescent="0.25">
      <c r="A27" s="3" t="s">
        <v>38</v>
      </c>
      <c r="B27" s="3" t="s">
        <v>39</v>
      </c>
      <c r="C27" s="3" t="s">
        <v>12</v>
      </c>
      <c r="D27" s="8">
        <v>45721</v>
      </c>
      <c r="E27" s="8">
        <v>45732</v>
      </c>
      <c r="F27" s="5">
        <v>688</v>
      </c>
      <c r="G27" s="5">
        <v>668</v>
      </c>
      <c r="H27" s="5">
        <v>20</v>
      </c>
      <c r="I27" s="5">
        <v>2797</v>
      </c>
      <c r="J27" s="5">
        <v>393</v>
      </c>
      <c r="K27" s="5">
        <v>0</v>
      </c>
      <c r="L27" s="5">
        <v>0</v>
      </c>
    </row>
    <row r="28" spans="1:12" x14ac:dyDescent="0.25">
      <c r="A28" s="3" t="s">
        <v>40</v>
      </c>
      <c r="B28" s="3" t="s">
        <v>41</v>
      </c>
      <c r="C28" s="3" t="s">
        <v>7</v>
      </c>
      <c r="D28" s="8">
        <v>45721</v>
      </c>
      <c r="E28" s="8">
        <v>45728</v>
      </c>
      <c r="F28" s="5">
        <v>49</v>
      </c>
      <c r="G28" s="5">
        <v>0</v>
      </c>
      <c r="H28" s="5">
        <v>49</v>
      </c>
      <c r="I28" s="5">
        <v>3402</v>
      </c>
      <c r="J28" s="5">
        <v>3376</v>
      </c>
      <c r="K28" s="5">
        <v>0</v>
      </c>
      <c r="L28" s="5">
        <v>0</v>
      </c>
    </row>
    <row r="29" spans="1:12" x14ac:dyDescent="0.25">
      <c r="A29" s="3" t="s">
        <v>40</v>
      </c>
      <c r="B29" s="3" t="s">
        <v>42</v>
      </c>
      <c r="C29" s="3" t="s">
        <v>7</v>
      </c>
      <c r="D29" s="8">
        <v>45721</v>
      </c>
      <c r="E29" s="8">
        <v>45728</v>
      </c>
      <c r="F29" s="5">
        <v>671</v>
      </c>
      <c r="G29" s="5">
        <v>642</v>
      </c>
      <c r="H29" s="5">
        <v>29</v>
      </c>
      <c r="I29" s="5">
        <v>3040</v>
      </c>
      <c r="J29" s="5">
        <v>0</v>
      </c>
      <c r="K29" s="5">
        <v>0</v>
      </c>
      <c r="L29" s="5">
        <v>0</v>
      </c>
    </row>
    <row r="30" spans="1:12" x14ac:dyDescent="0.25">
      <c r="A30" s="3" t="s">
        <v>43</v>
      </c>
      <c r="B30" s="3" t="s">
        <v>10</v>
      </c>
      <c r="C30" s="3" t="s">
        <v>34</v>
      </c>
      <c r="D30" s="8">
        <v>45721</v>
      </c>
      <c r="E30" s="8">
        <v>45729</v>
      </c>
      <c r="F30" s="5">
        <v>502</v>
      </c>
      <c r="G30" s="5">
        <v>445</v>
      </c>
      <c r="H30" s="5">
        <v>57</v>
      </c>
      <c r="I30" s="5">
        <v>3157</v>
      </c>
      <c r="J30" s="5">
        <v>0</v>
      </c>
      <c r="K30" s="5">
        <v>0</v>
      </c>
      <c r="L30" s="5">
        <v>0</v>
      </c>
    </row>
    <row r="31" spans="1:12" x14ac:dyDescent="0.25">
      <c r="A31" s="3" t="s">
        <v>44</v>
      </c>
      <c r="B31" s="3" t="s">
        <v>6</v>
      </c>
      <c r="C31" s="3" t="s">
        <v>52</v>
      </c>
      <c r="D31" s="8">
        <v>45721</v>
      </c>
      <c r="E31" s="8" t="s">
        <v>58</v>
      </c>
      <c r="F31" s="5">
        <v>1101</v>
      </c>
      <c r="G31" s="5">
        <v>496</v>
      </c>
      <c r="H31" s="5">
        <v>605</v>
      </c>
      <c r="I31" s="5">
        <v>1658</v>
      </c>
      <c r="J31" s="5">
        <v>0</v>
      </c>
      <c r="K31" s="5">
        <v>0</v>
      </c>
      <c r="L31" s="5">
        <v>0</v>
      </c>
    </row>
    <row r="32" spans="1:12" x14ac:dyDescent="0.25">
      <c r="A32" s="3" t="s">
        <v>44</v>
      </c>
      <c r="B32" s="3" t="s">
        <v>14</v>
      </c>
      <c r="C32" s="3" t="s">
        <v>52</v>
      </c>
      <c r="D32" s="8">
        <v>45721</v>
      </c>
      <c r="E32" s="8" t="s">
        <v>58</v>
      </c>
      <c r="F32" s="5">
        <v>1979</v>
      </c>
      <c r="G32" s="5">
        <v>1544</v>
      </c>
      <c r="H32" s="5">
        <v>435</v>
      </c>
      <c r="I32" s="5">
        <v>2982</v>
      </c>
      <c r="J32" s="5">
        <v>45</v>
      </c>
      <c r="K32" s="5">
        <v>0</v>
      </c>
      <c r="L32" s="5">
        <v>0</v>
      </c>
    </row>
    <row r="33" spans="1:12" x14ac:dyDescent="0.25">
      <c r="A33" s="3" t="s">
        <v>45</v>
      </c>
      <c r="B33" s="3" t="s">
        <v>46</v>
      </c>
      <c r="C33" s="3" t="s">
        <v>7</v>
      </c>
      <c r="D33" s="8">
        <v>45721</v>
      </c>
      <c r="E33" s="8">
        <v>45721</v>
      </c>
      <c r="F33" s="5">
        <v>4073</v>
      </c>
      <c r="G33" s="5">
        <v>4002</v>
      </c>
      <c r="H33" s="5">
        <v>71</v>
      </c>
      <c r="I33" s="5">
        <v>8369</v>
      </c>
      <c r="J33" s="5">
        <v>8367</v>
      </c>
      <c r="K33" s="5">
        <v>2635</v>
      </c>
      <c r="L33" s="5">
        <v>1260</v>
      </c>
    </row>
  </sheetData>
  <phoneticPr fontId="1" type="noConversion"/>
  <pageMargins left="0.7" right="0.7" top="0.75" bottom="0.75" header="0.3" footer="0.3"/>
  <pageSetup scale="7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DCE0-2F59-4801-AD1D-7A5C2E5A3E8A}">
  <dimension ref="A1:M26"/>
  <sheetViews>
    <sheetView tabSelected="1" workbookViewId="0">
      <selection activeCell="J2" sqref="J2"/>
    </sheetView>
  </sheetViews>
  <sheetFormatPr defaultRowHeight="15" x14ac:dyDescent="0.25"/>
  <cols>
    <col min="1" max="1" width="10.85546875" bestFit="1" customWidth="1"/>
    <col min="2" max="2" width="28.140625" bestFit="1" customWidth="1"/>
    <col min="3" max="3" width="13.140625" bestFit="1" customWidth="1"/>
    <col min="4" max="4" width="9.5703125" bestFit="1" customWidth="1"/>
    <col min="5" max="5" width="10" bestFit="1" customWidth="1"/>
    <col min="7" max="7" width="9.140625" style="2"/>
  </cols>
  <sheetData>
    <row r="1" spans="1:13" x14ac:dyDescent="0.25">
      <c r="F1" s="4">
        <f t="shared" ref="F1:K1" si="0">SUBTOTAL(9,F3:F26)</f>
        <v>27644</v>
      </c>
      <c r="G1" s="4">
        <f t="shared" si="0"/>
        <v>14168.3</v>
      </c>
      <c r="H1" s="4">
        <f t="shared" si="0"/>
        <v>13476</v>
      </c>
      <c r="I1" s="4">
        <f t="shared" si="0"/>
        <v>144290</v>
      </c>
      <c r="J1" s="4">
        <f t="shared" si="0"/>
        <v>185038</v>
      </c>
      <c r="K1" s="4">
        <f t="shared" si="0"/>
        <v>99955</v>
      </c>
      <c r="L1" s="4">
        <f>SUBTOTAL(9,L3:L26)</f>
        <v>98460</v>
      </c>
      <c r="M1" s="12">
        <f>L1-I1</f>
        <v>-45830</v>
      </c>
    </row>
    <row r="2" spans="1:13" ht="71.25" x14ac:dyDescent="0.25">
      <c r="A2" s="9" t="s">
        <v>0</v>
      </c>
      <c r="B2" s="9" t="s">
        <v>1</v>
      </c>
      <c r="C2" s="10" t="s">
        <v>47</v>
      </c>
      <c r="D2" s="10" t="s">
        <v>48</v>
      </c>
      <c r="E2" s="10" t="s">
        <v>57</v>
      </c>
      <c r="F2" s="10" t="s">
        <v>2</v>
      </c>
      <c r="G2" s="11" t="s">
        <v>3</v>
      </c>
      <c r="H2" s="10" t="s">
        <v>4</v>
      </c>
      <c r="I2" s="10" t="s">
        <v>53</v>
      </c>
      <c r="J2" s="10" t="s">
        <v>54</v>
      </c>
      <c r="K2" s="10" t="s">
        <v>55</v>
      </c>
      <c r="L2" s="10" t="s">
        <v>56</v>
      </c>
    </row>
    <row r="3" spans="1:13" x14ac:dyDescent="0.25">
      <c r="A3" s="3" t="s">
        <v>11</v>
      </c>
      <c r="B3" s="3" t="s">
        <v>6</v>
      </c>
      <c r="C3" s="3" t="s">
        <v>49</v>
      </c>
      <c r="D3" s="13">
        <v>45708</v>
      </c>
      <c r="E3" s="13">
        <v>45729</v>
      </c>
      <c r="F3" s="5">
        <v>855</v>
      </c>
      <c r="G3" s="5">
        <v>849</v>
      </c>
      <c r="H3" s="5">
        <v>6</v>
      </c>
      <c r="I3" s="5">
        <v>4710</v>
      </c>
      <c r="J3" s="5">
        <v>4621</v>
      </c>
      <c r="K3" s="5">
        <v>2358</v>
      </c>
      <c r="L3" s="5">
        <v>1335</v>
      </c>
    </row>
    <row r="4" spans="1:13" x14ac:dyDescent="0.25">
      <c r="A4" s="3" t="s">
        <v>11</v>
      </c>
      <c r="B4" s="3" t="s">
        <v>13</v>
      </c>
      <c r="C4" s="3" t="s">
        <v>49</v>
      </c>
      <c r="D4" s="13">
        <v>45708</v>
      </c>
      <c r="E4" s="13">
        <v>45729</v>
      </c>
      <c r="F4" s="5">
        <v>280</v>
      </c>
      <c r="G4" s="5">
        <v>264</v>
      </c>
      <c r="H4" s="5">
        <v>16</v>
      </c>
      <c r="I4" s="5">
        <v>1541</v>
      </c>
      <c r="J4" s="5">
        <v>1367</v>
      </c>
      <c r="K4" s="5">
        <v>0</v>
      </c>
      <c r="L4" s="5">
        <v>0</v>
      </c>
    </row>
    <row r="5" spans="1:13" x14ac:dyDescent="0.25">
      <c r="A5" s="3" t="s">
        <v>11</v>
      </c>
      <c r="B5" s="3" t="s">
        <v>14</v>
      </c>
      <c r="C5" s="3" t="s">
        <v>49</v>
      </c>
      <c r="D5" s="13">
        <v>45708</v>
      </c>
      <c r="E5" s="13">
        <v>45729</v>
      </c>
      <c r="F5" s="5">
        <v>116</v>
      </c>
      <c r="G5" s="5">
        <v>110</v>
      </c>
      <c r="H5" s="5">
        <v>6</v>
      </c>
      <c r="I5" s="5">
        <v>4365</v>
      </c>
      <c r="J5" s="5">
        <v>4551</v>
      </c>
      <c r="K5" s="5">
        <v>1317</v>
      </c>
      <c r="L5" s="5">
        <v>1315</v>
      </c>
    </row>
    <row r="6" spans="1:13" x14ac:dyDescent="0.25">
      <c r="A6" s="3" t="s">
        <v>18</v>
      </c>
      <c r="B6" s="3" t="s">
        <v>9</v>
      </c>
      <c r="C6" s="3" t="s">
        <v>20</v>
      </c>
      <c r="D6" s="13">
        <v>45721</v>
      </c>
      <c r="E6" s="13">
        <v>45724</v>
      </c>
      <c r="F6" s="5">
        <v>207</v>
      </c>
      <c r="G6" s="5">
        <v>202</v>
      </c>
      <c r="H6" s="5">
        <v>5</v>
      </c>
      <c r="I6" s="5">
        <v>3654</v>
      </c>
      <c r="J6" s="5">
        <v>3648</v>
      </c>
      <c r="K6" s="5">
        <v>0</v>
      </c>
      <c r="L6" s="5">
        <v>0</v>
      </c>
    </row>
    <row r="7" spans="1:13" x14ac:dyDescent="0.25">
      <c r="A7" s="3" t="s">
        <v>21</v>
      </c>
      <c r="B7" s="3" t="s">
        <v>17</v>
      </c>
      <c r="C7" s="3" t="s">
        <v>49</v>
      </c>
      <c r="D7" s="13">
        <v>45708</v>
      </c>
      <c r="E7" s="13" t="s">
        <v>58</v>
      </c>
      <c r="F7" s="5">
        <v>307</v>
      </c>
      <c r="G7" s="5">
        <v>275</v>
      </c>
      <c r="H7" s="5">
        <v>32</v>
      </c>
      <c r="I7" s="5">
        <v>1611</v>
      </c>
      <c r="J7" s="5">
        <v>1465</v>
      </c>
      <c r="K7" s="5">
        <v>1275</v>
      </c>
      <c r="L7" s="5">
        <v>1275</v>
      </c>
    </row>
    <row r="8" spans="1:13" x14ac:dyDescent="0.25">
      <c r="A8" s="3" t="s">
        <v>21</v>
      </c>
      <c r="B8" s="3" t="s">
        <v>22</v>
      </c>
      <c r="C8" s="3" t="s">
        <v>49</v>
      </c>
      <c r="D8" s="13">
        <v>45708</v>
      </c>
      <c r="E8" s="13" t="s">
        <v>58</v>
      </c>
      <c r="F8" s="5">
        <v>363</v>
      </c>
      <c r="G8" s="5">
        <v>331</v>
      </c>
      <c r="H8" s="5">
        <v>32</v>
      </c>
      <c r="I8" s="5">
        <v>1905</v>
      </c>
      <c r="J8" s="5">
        <v>1870</v>
      </c>
      <c r="K8" s="5">
        <v>1829</v>
      </c>
      <c r="L8" s="5">
        <v>1829</v>
      </c>
    </row>
    <row r="9" spans="1:13" x14ac:dyDescent="0.25">
      <c r="A9" s="3" t="s">
        <v>59</v>
      </c>
      <c r="B9" s="3" t="s">
        <v>6</v>
      </c>
      <c r="C9" s="3" t="s">
        <v>7</v>
      </c>
      <c r="D9" s="13" t="s">
        <v>60</v>
      </c>
      <c r="E9" s="13" t="s">
        <v>60</v>
      </c>
      <c r="F9" s="5">
        <v>12812</v>
      </c>
      <c r="G9" s="5">
        <v>310</v>
      </c>
      <c r="H9" s="5">
        <v>12502</v>
      </c>
      <c r="I9" s="5">
        <v>23927</v>
      </c>
      <c r="J9" s="5">
        <v>24551</v>
      </c>
      <c r="K9" s="5">
        <v>24155</v>
      </c>
      <c r="L9" s="5">
        <v>24085</v>
      </c>
    </row>
    <row r="10" spans="1:13" x14ac:dyDescent="0.25">
      <c r="A10" s="3" t="s">
        <v>24</v>
      </c>
      <c r="B10" s="3" t="s">
        <v>25</v>
      </c>
      <c r="C10" s="3" t="s">
        <v>20</v>
      </c>
      <c r="D10" s="13">
        <v>45721</v>
      </c>
      <c r="E10" s="13">
        <v>45726</v>
      </c>
      <c r="F10" s="5">
        <v>417</v>
      </c>
      <c r="G10" s="5">
        <v>412</v>
      </c>
      <c r="H10" s="5">
        <v>5</v>
      </c>
      <c r="I10" s="5">
        <v>10260</v>
      </c>
      <c r="J10" s="5">
        <v>19880</v>
      </c>
      <c r="K10" s="5">
        <v>16760</v>
      </c>
      <c r="L10" s="5">
        <v>16760</v>
      </c>
    </row>
    <row r="11" spans="1:13" x14ac:dyDescent="0.25">
      <c r="A11" s="3" t="s">
        <v>24</v>
      </c>
      <c r="B11" s="3" t="s">
        <v>8</v>
      </c>
      <c r="C11" s="3" t="s">
        <v>20</v>
      </c>
      <c r="D11" s="13">
        <v>45721</v>
      </c>
      <c r="E11" s="13">
        <v>45726</v>
      </c>
      <c r="F11" s="5">
        <v>356</v>
      </c>
      <c r="G11" s="5">
        <v>292</v>
      </c>
      <c r="H11" s="5">
        <v>64</v>
      </c>
      <c r="I11" s="5">
        <v>8472</v>
      </c>
      <c r="J11" s="5">
        <v>17036</v>
      </c>
      <c r="K11" s="5">
        <v>8844</v>
      </c>
      <c r="L11" s="5">
        <v>8844</v>
      </c>
    </row>
    <row r="12" spans="1:13" x14ac:dyDescent="0.25">
      <c r="A12" s="3" t="s">
        <v>24</v>
      </c>
      <c r="B12" s="3" t="s">
        <v>26</v>
      </c>
      <c r="C12" s="3" t="s">
        <v>20</v>
      </c>
      <c r="D12" s="13">
        <v>45721</v>
      </c>
      <c r="E12" s="13">
        <v>45726</v>
      </c>
      <c r="F12" s="5">
        <v>595</v>
      </c>
      <c r="G12" s="5">
        <v>572.29999999999995</v>
      </c>
      <c r="H12" s="5">
        <v>23</v>
      </c>
      <c r="I12" s="5">
        <v>8364</v>
      </c>
      <c r="J12" s="5">
        <v>11632</v>
      </c>
      <c r="K12" s="5">
        <v>11292</v>
      </c>
      <c r="L12" s="5">
        <v>11292</v>
      </c>
    </row>
    <row r="13" spans="1:13" x14ac:dyDescent="0.25">
      <c r="A13" s="3" t="s">
        <v>24</v>
      </c>
      <c r="B13" s="3" t="s">
        <v>27</v>
      </c>
      <c r="C13" s="3" t="s">
        <v>20</v>
      </c>
      <c r="D13" s="13">
        <v>45721</v>
      </c>
      <c r="E13" s="13">
        <v>45726</v>
      </c>
      <c r="F13" s="5">
        <v>466</v>
      </c>
      <c r="G13" s="5">
        <v>460</v>
      </c>
      <c r="H13" s="5">
        <v>6</v>
      </c>
      <c r="I13" s="5">
        <v>11466</v>
      </c>
      <c r="J13" s="5">
        <v>20396</v>
      </c>
      <c r="K13" s="5">
        <v>1600</v>
      </c>
      <c r="L13" s="5">
        <v>1600</v>
      </c>
    </row>
    <row r="14" spans="1:13" x14ac:dyDescent="0.25">
      <c r="A14" s="3" t="s">
        <v>24</v>
      </c>
      <c r="B14" s="3" t="s">
        <v>17</v>
      </c>
      <c r="C14" s="3" t="s">
        <v>20</v>
      </c>
      <c r="D14" s="13">
        <v>45721</v>
      </c>
      <c r="E14" s="13">
        <v>45726</v>
      </c>
      <c r="F14" s="5">
        <v>1082</v>
      </c>
      <c r="G14" s="5">
        <v>997</v>
      </c>
      <c r="H14" s="5">
        <v>85</v>
      </c>
      <c r="I14" s="5">
        <v>10124</v>
      </c>
      <c r="J14" s="5">
        <v>19008</v>
      </c>
      <c r="K14" s="5">
        <v>14722</v>
      </c>
      <c r="L14" s="5">
        <v>14708</v>
      </c>
    </row>
    <row r="15" spans="1:13" x14ac:dyDescent="0.25">
      <c r="A15" s="3" t="s">
        <v>24</v>
      </c>
      <c r="B15" s="3" t="s">
        <v>28</v>
      </c>
      <c r="C15" s="3" t="s">
        <v>20</v>
      </c>
      <c r="D15" s="13">
        <v>45721</v>
      </c>
      <c r="E15" s="13">
        <v>45726</v>
      </c>
      <c r="F15" s="5">
        <v>140</v>
      </c>
      <c r="G15" s="5">
        <v>129</v>
      </c>
      <c r="H15" s="5">
        <v>11</v>
      </c>
      <c r="I15" s="5">
        <v>3900</v>
      </c>
      <c r="J15" s="5">
        <v>7664</v>
      </c>
      <c r="K15" s="5">
        <v>0</v>
      </c>
      <c r="L15" s="5">
        <v>0</v>
      </c>
    </row>
    <row r="16" spans="1:13" x14ac:dyDescent="0.25">
      <c r="A16" s="3" t="s">
        <v>29</v>
      </c>
      <c r="B16" s="3" t="s">
        <v>6</v>
      </c>
      <c r="C16" s="3" t="s">
        <v>20</v>
      </c>
      <c r="D16" s="13">
        <v>45721</v>
      </c>
      <c r="E16" s="13">
        <v>45726</v>
      </c>
      <c r="F16" s="5">
        <v>821</v>
      </c>
      <c r="G16" s="5">
        <v>780</v>
      </c>
      <c r="H16" s="5">
        <v>41</v>
      </c>
      <c r="I16" s="5">
        <v>2941</v>
      </c>
      <c r="J16" s="5">
        <v>5256</v>
      </c>
      <c r="K16" s="5">
        <v>0</v>
      </c>
      <c r="L16" s="5">
        <v>0</v>
      </c>
    </row>
    <row r="17" spans="1:12" x14ac:dyDescent="0.25">
      <c r="A17" s="3" t="s">
        <v>30</v>
      </c>
      <c r="B17" s="3" t="s">
        <v>19</v>
      </c>
      <c r="C17" s="3" t="s">
        <v>7</v>
      </c>
      <c r="D17" s="13">
        <v>45721</v>
      </c>
      <c r="E17" s="13" t="s">
        <v>58</v>
      </c>
      <c r="F17" s="5">
        <v>186</v>
      </c>
      <c r="G17" s="5">
        <v>169</v>
      </c>
      <c r="H17" s="5">
        <v>17</v>
      </c>
      <c r="I17" s="5">
        <v>11685</v>
      </c>
      <c r="J17" s="5">
        <v>11168</v>
      </c>
      <c r="K17" s="5">
        <v>7989</v>
      </c>
      <c r="L17" s="5">
        <v>7989</v>
      </c>
    </row>
    <row r="18" spans="1:12" x14ac:dyDescent="0.25">
      <c r="A18" s="3" t="s">
        <v>32</v>
      </c>
      <c r="B18" s="3" t="s">
        <v>33</v>
      </c>
      <c r="C18" s="3" t="s">
        <v>34</v>
      </c>
      <c r="D18" s="13">
        <v>45721</v>
      </c>
      <c r="E18" s="13">
        <v>45724</v>
      </c>
      <c r="F18" s="5">
        <v>601</v>
      </c>
      <c r="G18" s="5">
        <v>595</v>
      </c>
      <c r="H18" s="5">
        <v>6</v>
      </c>
      <c r="I18" s="5">
        <v>4392</v>
      </c>
      <c r="J18" s="5">
        <v>4764</v>
      </c>
      <c r="K18" s="5">
        <v>0</v>
      </c>
      <c r="L18" s="5">
        <v>0</v>
      </c>
    </row>
    <row r="19" spans="1:12" x14ac:dyDescent="0.25">
      <c r="A19" s="3" t="s">
        <v>35</v>
      </c>
      <c r="B19" s="3" t="s">
        <v>36</v>
      </c>
      <c r="C19" s="3" t="s">
        <v>34</v>
      </c>
      <c r="D19" s="13">
        <v>45721</v>
      </c>
      <c r="E19" s="13">
        <v>45729</v>
      </c>
      <c r="F19" s="5">
        <v>108</v>
      </c>
      <c r="G19" s="5">
        <v>63</v>
      </c>
      <c r="H19" s="5">
        <v>45</v>
      </c>
      <c r="I19" s="5">
        <v>7687</v>
      </c>
      <c r="J19" s="5">
        <v>7357</v>
      </c>
      <c r="K19" s="5">
        <v>0</v>
      </c>
      <c r="L19" s="5">
        <v>0</v>
      </c>
    </row>
    <row r="20" spans="1:12" x14ac:dyDescent="0.25">
      <c r="A20" s="3" t="s">
        <v>37</v>
      </c>
      <c r="B20" s="3" t="s">
        <v>8</v>
      </c>
      <c r="C20" s="3" t="s">
        <v>51</v>
      </c>
      <c r="D20" s="13">
        <v>45721</v>
      </c>
      <c r="E20" s="13">
        <v>45726</v>
      </c>
      <c r="F20" s="5">
        <v>11</v>
      </c>
      <c r="G20" s="5">
        <v>0</v>
      </c>
      <c r="H20" s="5">
        <v>11</v>
      </c>
      <c r="I20" s="5">
        <v>678</v>
      </c>
      <c r="J20" s="5">
        <v>780</v>
      </c>
      <c r="K20" s="5">
        <v>0</v>
      </c>
      <c r="L20" s="5">
        <v>0</v>
      </c>
    </row>
    <row r="21" spans="1:12" x14ac:dyDescent="0.25">
      <c r="A21" s="3" t="s">
        <v>40</v>
      </c>
      <c r="B21" s="3" t="s">
        <v>41</v>
      </c>
      <c r="C21" s="3" t="s">
        <v>7</v>
      </c>
      <c r="D21" s="13">
        <v>45721</v>
      </c>
      <c r="E21" s="13">
        <v>45728</v>
      </c>
      <c r="F21" s="5">
        <v>49</v>
      </c>
      <c r="G21" s="5">
        <v>0</v>
      </c>
      <c r="H21" s="5">
        <v>49</v>
      </c>
      <c r="I21" s="5">
        <v>3402</v>
      </c>
      <c r="J21" s="5">
        <v>3376</v>
      </c>
      <c r="K21" s="5">
        <v>1124</v>
      </c>
      <c r="L21" s="5">
        <v>916</v>
      </c>
    </row>
    <row r="22" spans="1:12" x14ac:dyDescent="0.25">
      <c r="A22" s="3" t="s">
        <v>40</v>
      </c>
      <c r="B22" s="3" t="s">
        <v>42</v>
      </c>
      <c r="C22" s="3" t="s">
        <v>7</v>
      </c>
      <c r="D22" s="13">
        <v>45721</v>
      </c>
      <c r="E22" s="13">
        <v>45728</v>
      </c>
      <c r="F22" s="5">
        <v>685</v>
      </c>
      <c r="G22" s="5">
        <v>642</v>
      </c>
      <c r="H22" s="5">
        <v>43</v>
      </c>
      <c r="I22" s="5">
        <v>3040</v>
      </c>
      <c r="J22" s="5">
        <v>3016</v>
      </c>
      <c r="K22" s="5">
        <v>0</v>
      </c>
      <c r="L22" s="5">
        <v>0</v>
      </c>
    </row>
    <row r="23" spans="1:12" x14ac:dyDescent="0.25">
      <c r="A23" s="3" t="s">
        <v>43</v>
      </c>
      <c r="B23" s="3" t="s">
        <v>10</v>
      </c>
      <c r="C23" s="3" t="s">
        <v>34</v>
      </c>
      <c r="D23" s="13">
        <v>45721</v>
      </c>
      <c r="E23" s="13">
        <v>45729</v>
      </c>
      <c r="F23" s="5">
        <v>451</v>
      </c>
      <c r="G23" s="5">
        <v>445</v>
      </c>
      <c r="H23" s="5">
        <v>6</v>
      </c>
      <c r="I23" s="5">
        <v>3157</v>
      </c>
      <c r="J23" s="5">
        <v>3220</v>
      </c>
      <c r="K23" s="5">
        <v>0</v>
      </c>
      <c r="L23" s="5">
        <v>0</v>
      </c>
    </row>
    <row r="24" spans="1:12" x14ac:dyDescent="0.25">
      <c r="A24" s="3" t="s">
        <v>44</v>
      </c>
      <c r="B24" s="3" t="s">
        <v>6</v>
      </c>
      <c r="C24" s="3" t="s">
        <v>52</v>
      </c>
      <c r="D24" s="13">
        <v>45721</v>
      </c>
      <c r="E24" s="13" t="s">
        <v>58</v>
      </c>
      <c r="F24" s="5">
        <v>826</v>
      </c>
      <c r="G24" s="5">
        <v>496</v>
      </c>
      <c r="H24" s="5">
        <v>330</v>
      </c>
      <c r="I24" s="5">
        <v>1658</v>
      </c>
      <c r="J24" s="5">
        <v>0</v>
      </c>
      <c r="K24" s="5">
        <v>0</v>
      </c>
      <c r="L24" s="5">
        <v>0</v>
      </c>
    </row>
    <row r="25" spans="1:12" x14ac:dyDescent="0.25">
      <c r="A25" s="3" t="s">
        <v>44</v>
      </c>
      <c r="B25" s="3" t="s">
        <v>14</v>
      </c>
      <c r="C25" s="3" t="s">
        <v>52</v>
      </c>
      <c r="D25" s="13">
        <v>45721</v>
      </c>
      <c r="E25" s="13" t="s">
        <v>58</v>
      </c>
      <c r="F25" s="5">
        <v>1837</v>
      </c>
      <c r="G25" s="5">
        <v>1773</v>
      </c>
      <c r="H25" s="5">
        <v>64</v>
      </c>
      <c r="I25" s="5">
        <v>2982</v>
      </c>
      <c r="J25" s="5">
        <v>45</v>
      </c>
      <c r="K25" s="5">
        <v>0</v>
      </c>
      <c r="L25" s="5">
        <v>0</v>
      </c>
    </row>
    <row r="26" spans="1:12" x14ac:dyDescent="0.25">
      <c r="A26" s="3" t="s">
        <v>45</v>
      </c>
      <c r="B26" s="3" t="s">
        <v>46</v>
      </c>
      <c r="C26" s="3" t="s">
        <v>7</v>
      </c>
      <c r="D26" s="13">
        <v>45721</v>
      </c>
      <c r="E26" s="13">
        <v>45721</v>
      </c>
      <c r="F26" s="5">
        <v>4073</v>
      </c>
      <c r="G26" s="5">
        <v>4002</v>
      </c>
      <c r="H26" s="5">
        <v>71</v>
      </c>
      <c r="I26" s="5">
        <v>8369</v>
      </c>
      <c r="J26" s="5">
        <v>8367</v>
      </c>
      <c r="K26" s="5">
        <v>6690</v>
      </c>
      <c r="L26" s="5">
        <v>6512</v>
      </c>
    </row>
  </sheetData>
  <autoFilter ref="A2:M26" xr:uid="{B07CDCE0-2F59-4801-AD1D-7A5C2E5A3E8A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cp:lastPrinted>2025-03-09T08:10:30Z</cp:lastPrinted>
  <dcterms:created xsi:type="dcterms:W3CDTF">2025-03-09T04:13:45Z</dcterms:created>
  <dcterms:modified xsi:type="dcterms:W3CDTF">2025-03-19T08:10:13Z</dcterms:modified>
</cp:coreProperties>
</file>