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Networking-Lab\Downloads\"/>
    </mc:Choice>
  </mc:AlternateContent>
  <xr:revisionPtr revIDLastSave="0" documentId="8_{B224569E-AFB0-4DA8-9815-0D8AF60A11C2}" xr6:coauthVersionLast="36" xr6:coauthVersionMax="36" xr10:uidLastSave="{00000000-0000-0000-0000-000000000000}"/>
  <bookViews>
    <workbookView xWindow="0" yWindow="0" windowWidth="15330" windowHeight="5310" xr2:uid="{00000000-000D-0000-FFFF-FFFF00000000}"/>
  </bookViews>
  <sheets>
    <sheet name="Excell 1" sheetId="1" r:id="rId1"/>
    <sheet name="Excell 2" sheetId="2" r:id="rId2"/>
    <sheet name="Sheet1" sheetId="3" r:id="rId3"/>
    <sheet name="Sheet2" sheetId="4" r:id="rId4"/>
    <sheet name="Sheet3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2" i="3"/>
  <c r="D3" i="3"/>
  <c r="D4" i="3"/>
  <c r="D5" i="3"/>
  <c r="D6" i="3"/>
  <c r="D2" i="3"/>
  <c r="E3" i="5"/>
  <c r="E4" i="5"/>
  <c r="E2" i="5"/>
  <c r="D3" i="5"/>
  <c r="D4" i="5"/>
  <c r="D2" i="5"/>
  <c r="E3" i="4"/>
  <c r="E4" i="4"/>
  <c r="E5" i="4"/>
  <c r="E2" i="4"/>
  <c r="D3" i="4"/>
  <c r="D4" i="4"/>
  <c r="D5" i="4"/>
  <c r="D2" i="4"/>
  <c r="C3" i="4"/>
  <c r="C4" i="4"/>
  <c r="C5" i="4"/>
  <c r="C2" i="4"/>
  <c r="N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G6" i="1"/>
  <c r="G7" i="1"/>
  <c r="G8" i="1"/>
  <c r="G10" i="1"/>
  <c r="G11" i="1"/>
  <c r="G12" i="1"/>
  <c r="G13" i="1"/>
  <c r="G18" i="1"/>
  <c r="G19" i="1"/>
  <c r="G20" i="1"/>
  <c r="G2" i="1"/>
  <c r="F2" i="1"/>
  <c r="E4" i="1"/>
  <c r="E5" i="1"/>
  <c r="E16" i="1"/>
  <c r="E17" i="1"/>
  <c r="D4" i="1"/>
  <c r="D5" i="1"/>
  <c r="D6" i="1"/>
  <c r="D7" i="1"/>
  <c r="D8" i="1"/>
  <c r="D9" i="1"/>
  <c r="D10" i="1"/>
  <c r="D16" i="1"/>
  <c r="D17" i="1"/>
  <c r="D18" i="1"/>
  <c r="D19" i="1"/>
  <c r="D20" i="1"/>
  <c r="D2" i="1"/>
  <c r="C3" i="1"/>
  <c r="G3" i="1" s="1"/>
  <c r="C4" i="1"/>
  <c r="G4" i="1" s="1"/>
  <c r="C5" i="1"/>
  <c r="G5" i="1" s="1"/>
  <c r="C6" i="1"/>
  <c r="E6" i="1" s="1"/>
  <c r="C7" i="1"/>
  <c r="E7" i="1" s="1"/>
  <c r="C8" i="1"/>
  <c r="E8" i="1" s="1"/>
  <c r="C9" i="1"/>
  <c r="E9" i="1" s="1"/>
  <c r="C10" i="1"/>
  <c r="E10" i="1" s="1"/>
  <c r="C11" i="1"/>
  <c r="D11" i="1" s="1"/>
  <c r="C12" i="1"/>
  <c r="D12" i="1" s="1"/>
  <c r="C13" i="1"/>
  <c r="D13" i="1" s="1"/>
  <c r="C14" i="1"/>
  <c r="G14" i="1" s="1"/>
  <c r="C15" i="1"/>
  <c r="G15" i="1" s="1"/>
  <c r="C16" i="1"/>
  <c r="G16" i="1" s="1"/>
  <c r="C17" i="1"/>
  <c r="G17" i="1" s="1"/>
  <c r="C18" i="1"/>
  <c r="E18" i="1" s="1"/>
  <c r="C19" i="1"/>
  <c r="E19" i="1" s="1"/>
  <c r="C20" i="1"/>
  <c r="E20" i="1" s="1"/>
  <c r="C2" i="1"/>
  <c r="H2" i="1" s="1"/>
  <c r="E13" i="1" l="1"/>
  <c r="G9" i="1"/>
  <c r="E3" i="1"/>
  <c r="E12" i="1"/>
  <c r="E11" i="1"/>
  <c r="D3" i="1"/>
  <c r="D14" i="1"/>
  <c r="E2" i="1"/>
  <c r="E14" i="1"/>
  <c r="D15" i="1"/>
  <c r="E15" i="1" s="1"/>
</calcChain>
</file>

<file path=xl/sharedStrings.xml><?xml version="1.0" encoding="utf-8"?>
<sst xmlns="http://schemas.openxmlformats.org/spreadsheetml/2006/main" count="66" uniqueCount="55">
  <si>
    <t>Data 1</t>
  </si>
  <si>
    <t>Data 2</t>
  </si>
  <si>
    <t>Sum</t>
  </si>
  <si>
    <t>Average</t>
  </si>
  <si>
    <t>Count</t>
  </si>
  <si>
    <t>Sqrt</t>
  </si>
  <si>
    <t>quotient</t>
  </si>
  <si>
    <t>Modulus</t>
  </si>
  <si>
    <t>Power</t>
  </si>
  <si>
    <t>Ceiling</t>
  </si>
  <si>
    <t>Floor</t>
  </si>
  <si>
    <t>Round</t>
  </si>
  <si>
    <t>ABS</t>
  </si>
  <si>
    <t>GRADING SYSTEM</t>
  </si>
  <si>
    <t>MIN</t>
  </si>
  <si>
    <t>MAX</t>
  </si>
  <si>
    <t>GRADE</t>
  </si>
  <si>
    <t>REMARK</t>
  </si>
  <si>
    <t>100-94</t>
  </si>
  <si>
    <t>A++</t>
  </si>
  <si>
    <t>A+</t>
  </si>
  <si>
    <t>A</t>
  </si>
  <si>
    <t>B+</t>
  </si>
  <si>
    <t>B</t>
  </si>
  <si>
    <t>C+</t>
  </si>
  <si>
    <t>D</t>
  </si>
  <si>
    <t>E</t>
  </si>
  <si>
    <t>F</t>
  </si>
  <si>
    <t>Outstanding</t>
  </si>
  <si>
    <t>Excellent</t>
  </si>
  <si>
    <t>Very Good</t>
  </si>
  <si>
    <t>Good</t>
  </si>
  <si>
    <t>Above Average</t>
  </si>
  <si>
    <t>Below Average</t>
  </si>
  <si>
    <t>Need Improvement</t>
  </si>
  <si>
    <t>Fail</t>
  </si>
  <si>
    <t>93-86</t>
  </si>
  <si>
    <t>85-76</t>
  </si>
  <si>
    <t>75-66</t>
  </si>
  <si>
    <t>65-56</t>
  </si>
  <si>
    <t>55-46</t>
  </si>
  <si>
    <t>45-36</t>
  </si>
  <si>
    <t>35-26</t>
  </si>
  <si>
    <t>26 and below</t>
  </si>
  <si>
    <t>Price A</t>
  </si>
  <si>
    <t>Price B</t>
  </si>
  <si>
    <t>Price C</t>
  </si>
  <si>
    <t>Math Score</t>
  </si>
  <si>
    <t>English Score</t>
  </si>
  <si>
    <t>And</t>
  </si>
  <si>
    <t>Or</t>
  </si>
  <si>
    <t>IF</t>
  </si>
  <si>
    <t>Math</t>
  </si>
  <si>
    <t>Bangla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</si>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</sst>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13" borderId="0" applyNumberFormat="0" applyBorder="0" applyAlignment="0" applyProtection="0"/>
    <xf numFmtId="0" fontId="2" fillId="14" borderId="1" applyNumberFormat="0" applyFont="0" applyAlignment="0" applyProtection="0"/>
    <xf numFmtId="0" fontId="2" fillId="15" borderId="0" applyNumberFormat="0" applyBorder="0" applyAlignment="0" applyProtection="0"/>
  </cellStyleXfs>
  <cellXfs count="33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0" fillId="0" borderId="0" xfId="0" applyBorder="1"/>
    <xf numFmtId="0" fontId="3" fillId="13" borderId="0" xfId="1" applyBorder="1" applyAlignment="1">
      <alignment horizontal="center"/>
    </xf>
    <xf numFmtId="0" fontId="3" fillId="0" borderId="0" xfId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13" borderId="8" xfId="1" applyBorder="1" applyAlignment="1">
      <alignment horizontal="center"/>
    </xf>
    <xf numFmtId="0" fontId="3" fillId="0" borderId="8" xfId="1" applyFill="1" applyBorder="1" applyAlignment="1">
      <alignment horizontal="center"/>
    </xf>
    <xf numFmtId="0" fontId="0" fillId="0" borderId="9" xfId="0" applyBorder="1"/>
    <xf numFmtId="0" fontId="5" fillId="0" borderId="5" xfId="0" applyFont="1" applyBorder="1"/>
    <xf numFmtId="0" fontId="5" fillId="0" borderId="0" xfId="0" applyFont="1" applyBorder="1"/>
    <xf numFmtId="0" fontId="5" fillId="0" borderId="6" xfId="0" applyFont="1" applyBorder="1"/>
    <xf numFmtId="0" fontId="2" fillId="14" borderId="0" xfId="2" applyFont="1" applyBorder="1" applyAlignment="1">
      <alignment horizontal="center"/>
    </xf>
    <xf numFmtId="0" fontId="2" fillId="15" borderId="2" xfId="3" applyBorder="1" applyAlignment="1">
      <alignment horizontal="center"/>
    </xf>
    <xf numFmtId="0" fontId="2" fillId="15" borderId="3" xfId="3" applyBorder="1" applyAlignment="1">
      <alignment horizontal="center"/>
    </xf>
    <xf numFmtId="0" fontId="2" fillId="15" borderId="4" xfId="3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4">
    <cellStyle name="20% - Accent2" xfId="3" builtinId="34"/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workbookViewId="0">
      <selection activeCell="N3" sqref="N3"/>
    </sheetView>
  </sheetViews>
  <sheetFormatPr defaultRowHeight="15" x14ac:dyDescent="0.25"/>
  <cols>
    <col min="1" max="1" width="9.7109375" customWidth="1"/>
  </cols>
  <sheetData>
    <row r="1" spans="1:14" ht="18.75" x14ac:dyDescent="0.3">
      <c r="A1" s="1" t="s">
        <v>0</v>
      </c>
      <c r="B1" s="2" t="s">
        <v>1</v>
      </c>
      <c r="C1" s="3" t="s">
        <v>2</v>
      </c>
      <c r="D1" s="4" t="s">
        <v>2</v>
      </c>
      <c r="E1" s="5" t="s">
        <v>3</v>
      </c>
      <c r="F1" s="6" t="s">
        <v>4</v>
      </c>
      <c r="G1" s="8" t="s">
        <v>5</v>
      </c>
      <c r="H1" s="9" t="s">
        <v>6</v>
      </c>
      <c r="I1" s="10" t="s">
        <v>7</v>
      </c>
      <c r="J1" s="11" t="s">
        <v>8</v>
      </c>
      <c r="K1" s="6" t="s">
        <v>9</v>
      </c>
      <c r="L1" s="1" t="s">
        <v>10</v>
      </c>
      <c r="M1" s="11" t="s">
        <v>11</v>
      </c>
      <c r="N1" s="12" t="s">
        <v>12</v>
      </c>
    </row>
    <row r="2" spans="1:14" ht="18.75" x14ac:dyDescent="0.3">
      <c r="A2" s="7">
        <v>1</v>
      </c>
      <c r="B2" s="7">
        <v>10</v>
      </c>
      <c r="C2" s="7">
        <f>A2+B2</f>
        <v>11</v>
      </c>
      <c r="D2" s="7">
        <f>SUM(A2,B2,C2)</f>
        <v>22</v>
      </c>
      <c r="E2" s="7">
        <f>AVERAGE(C2,D2)</f>
        <v>16.5</v>
      </c>
      <c r="F2" s="7">
        <f>COUNT(A2:A20)</f>
        <v>19</v>
      </c>
      <c r="G2" s="7">
        <f>SQRT(C2)</f>
        <v>3.3166247903553998</v>
      </c>
      <c r="H2" s="7">
        <f>QUOTIENT(C2,A2)</f>
        <v>11</v>
      </c>
      <c r="I2" s="7">
        <f>MOD(C2,3)</f>
        <v>2</v>
      </c>
      <c r="J2" s="7">
        <f>POWER(C2,2)</f>
        <v>121</v>
      </c>
      <c r="K2" s="7">
        <f>CEILING(E2,5)</f>
        <v>20</v>
      </c>
      <c r="L2" s="7">
        <f>FLOOR(E2,1)</f>
        <v>16</v>
      </c>
      <c r="M2" s="7">
        <f>ROUND(E2,2)</f>
        <v>16.5</v>
      </c>
      <c r="N2" s="7">
        <f>ABS(F11)</f>
        <v>25</v>
      </c>
    </row>
    <row r="3" spans="1:14" ht="18.75" x14ac:dyDescent="0.3">
      <c r="A3" s="7">
        <v>2</v>
      </c>
      <c r="B3" s="7">
        <v>11</v>
      </c>
      <c r="C3" s="7">
        <f t="shared" ref="C3:C20" si="0">A3+B3</f>
        <v>13</v>
      </c>
      <c r="D3" s="7">
        <f t="shared" ref="D3:D20" si="1">SUM(A3,B3,C3)</f>
        <v>26</v>
      </c>
      <c r="E3" s="7">
        <f t="shared" ref="E3:E20" si="2">AVERAGE(C3,D3)</f>
        <v>19.5</v>
      </c>
      <c r="F3" s="7"/>
      <c r="G3" s="7">
        <f t="shared" ref="G3:G20" si="3">SQRT(C3)</f>
        <v>3.6055512754639891</v>
      </c>
      <c r="H3" s="7">
        <f t="shared" ref="H3:H20" si="4">QUOTIENT(C3,A3)</f>
        <v>6</v>
      </c>
      <c r="I3" s="7">
        <f t="shared" ref="I3:I20" si="5">MOD(C3,3)</f>
        <v>1</v>
      </c>
      <c r="J3" s="7">
        <f t="shared" ref="J3:J20" si="6">POWER(C3,2)</f>
        <v>169</v>
      </c>
      <c r="K3" s="7">
        <f t="shared" ref="K3:K20" si="7">CEILING(E3,5)</f>
        <v>20</v>
      </c>
      <c r="L3" s="7">
        <f t="shared" ref="L3:L20" si="8">FLOOR(E3,1)</f>
        <v>19</v>
      </c>
      <c r="M3" s="7">
        <f t="shared" ref="M3:M20" si="9">ROUND(E3,2)</f>
        <v>19.5</v>
      </c>
      <c r="N3" s="7"/>
    </row>
    <row r="4" spans="1:14" ht="18.75" x14ac:dyDescent="0.3">
      <c r="A4" s="7">
        <v>3</v>
      </c>
      <c r="B4" s="7">
        <v>12</v>
      </c>
      <c r="C4" s="7">
        <f t="shared" si="0"/>
        <v>15</v>
      </c>
      <c r="D4" s="7">
        <f t="shared" si="1"/>
        <v>30</v>
      </c>
      <c r="E4" s="7">
        <f t="shared" si="2"/>
        <v>22.5</v>
      </c>
      <c r="F4" s="7"/>
      <c r="G4" s="7">
        <f t="shared" si="3"/>
        <v>3.872983346207417</v>
      </c>
      <c r="H4" s="7">
        <f t="shared" si="4"/>
        <v>5</v>
      </c>
      <c r="I4" s="7">
        <f t="shared" si="5"/>
        <v>0</v>
      </c>
      <c r="J4" s="7">
        <f t="shared" si="6"/>
        <v>225</v>
      </c>
      <c r="K4" s="7">
        <f t="shared" si="7"/>
        <v>25</v>
      </c>
      <c r="L4" s="7">
        <f t="shared" si="8"/>
        <v>22</v>
      </c>
      <c r="M4" s="7">
        <f t="shared" si="9"/>
        <v>22.5</v>
      </c>
      <c r="N4" s="7"/>
    </row>
    <row r="5" spans="1:14" ht="18.75" x14ac:dyDescent="0.3">
      <c r="A5" s="7">
        <v>4</v>
      </c>
      <c r="B5" s="7">
        <v>13</v>
      </c>
      <c r="C5" s="7">
        <f t="shared" si="0"/>
        <v>17</v>
      </c>
      <c r="D5" s="7">
        <f t="shared" si="1"/>
        <v>34</v>
      </c>
      <c r="E5" s="7">
        <f t="shared" si="2"/>
        <v>25.5</v>
      </c>
      <c r="F5" s="7"/>
      <c r="G5" s="7">
        <f t="shared" si="3"/>
        <v>4.1231056256176606</v>
      </c>
      <c r="H5" s="7">
        <f t="shared" si="4"/>
        <v>4</v>
      </c>
      <c r="I5" s="7">
        <f t="shared" si="5"/>
        <v>2</v>
      </c>
      <c r="J5" s="7">
        <f t="shared" si="6"/>
        <v>289</v>
      </c>
      <c r="K5" s="7">
        <f t="shared" si="7"/>
        <v>30</v>
      </c>
      <c r="L5" s="7">
        <f t="shared" si="8"/>
        <v>25</v>
      </c>
      <c r="M5" s="7">
        <f t="shared" si="9"/>
        <v>25.5</v>
      </c>
      <c r="N5" s="7"/>
    </row>
    <row r="6" spans="1:14" ht="18.75" x14ac:dyDescent="0.3">
      <c r="A6" s="7">
        <v>5</v>
      </c>
      <c r="B6" s="7">
        <v>14</v>
      </c>
      <c r="C6" s="7">
        <f t="shared" si="0"/>
        <v>19</v>
      </c>
      <c r="D6" s="7">
        <f t="shared" si="1"/>
        <v>38</v>
      </c>
      <c r="E6" s="7">
        <f t="shared" si="2"/>
        <v>28.5</v>
      </c>
      <c r="F6" s="7"/>
      <c r="G6" s="7">
        <f t="shared" si="3"/>
        <v>4.358898943540674</v>
      </c>
      <c r="H6" s="7">
        <f t="shared" si="4"/>
        <v>3</v>
      </c>
      <c r="I6" s="7">
        <f t="shared" si="5"/>
        <v>1</v>
      </c>
      <c r="J6" s="7">
        <f t="shared" si="6"/>
        <v>361</v>
      </c>
      <c r="K6" s="7">
        <f t="shared" si="7"/>
        <v>30</v>
      </c>
      <c r="L6" s="7">
        <f t="shared" si="8"/>
        <v>28</v>
      </c>
      <c r="M6" s="7">
        <f t="shared" si="9"/>
        <v>28.5</v>
      </c>
      <c r="N6" s="7"/>
    </row>
    <row r="7" spans="1:14" ht="18.75" x14ac:dyDescent="0.3">
      <c r="A7" s="7">
        <v>6</v>
      </c>
      <c r="B7" s="7">
        <v>15</v>
      </c>
      <c r="C7" s="7">
        <f t="shared" si="0"/>
        <v>21</v>
      </c>
      <c r="D7" s="7">
        <f t="shared" si="1"/>
        <v>42</v>
      </c>
      <c r="E7" s="7">
        <f t="shared" si="2"/>
        <v>31.5</v>
      </c>
      <c r="F7" s="7"/>
      <c r="G7" s="7">
        <f t="shared" si="3"/>
        <v>4.5825756949558398</v>
      </c>
      <c r="H7" s="7">
        <f t="shared" si="4"/>
        <v>3</v>
      </c>
      <c r="I7" s="7">
        <f t="shared" si="5"/>
        <v>0</v>
      </c>
      <c r="J7" s="7">
        <f t="shared" si="6"/>
        <v>441</v>
      </c>
      <c r="K7" s="7">
        <f t="shared" si="7"/>
        <v>35</v>
      </c>
      <c r="L7" s="7">
        <f t="shared" si="8"/>
        <v>31</v>
      </c>
      <c r="M7" s="7">
        <f t="shared" si="9"/>
        <v>31.5</v>
      </c>
      <c r="N7" s="7"/>
    </row>
    <row r="8" spans="1:14" ht="18.75" x14ac:dyDescent="0.3">
      <c r="A8" s="7">
        <v>7</v>
      </c>
      <c r="B8" s="7">
        <v>16</v>
      </c>
      <c r="C8" s="7">
        <f t="shared" si="0"/>
        <v>23</v>
      </c>
      <c r="D8" s="7">
        <f t="shared" si="1"/>
        <v>46</v>
      </c>
      <c r="E8" s="7">
        <f t="shared" si="2"/>
        <v>34.5</v>
      </c>
      <c r="F8" s="7"/>
      <c r="G8" s="7">
        <f t="shared" si="3"/>
        <v>4.7958315233127191</v>
      </c>
      <c r="H8" s="7">
        <f t="shared" si="4"/>
        <v>3</v>
      </c>
      <c r="I8" s="7">
        <f t="shared" si="5"/>
        <v>2</v>
      </c>
      <c r="J8" s="7">
        <f t="shared" si="6"/>
        <v>529</v>
      </c>
      <c r="K8" s="7">
        <f t="shared" si="7"/>
        <v>35</v>
      </c>
      <c r="L8" s="7">
        <f t="shared" si="8"/>
        <v>34</v>
      </c>
      <c r="M8" s="7">
        <f t="shared" si="9"/>
        <v>34.5</v>
      </c>
      <c r="N8" s="7"/>
    </row>
    <row r="9" spans="1:14" ht="18.75" x14ac:dyDescent="0.3">
      <c r="A9" s="7">
        <v>8</v>
      </c>
      <c r="B9" s="7">
        <v>17</v>
      </c>
      <c r="C9" s="7">
        <f t="shared" si="0"/>
        <v>25</v>
      </c>
      <c r="D9" s="7">
        <f t="shared" si="1"/>
        <v>50</v>
      </c>
      <c r="E9" s="7">
        <f t="shared" si="2"/>
        <v>37.5</v>
      </c>
      <c r="F9" s="7"/>
      <c r="G9" s="7">
        <f t="shared" si="3"/>
        <v>5</v>
      </c>
      <c r="H9" s="7">
        <f t="shared" si="4"/>
        <v>3</v>
      </c>
      <c r="I9" s="7">
        <f t="shared" si="5"/>
        <v>1</v>
      </c>
      <c r="J9" s="7">
        <f t="shared" si="6"/>
        <v>625</v>
      </c>
      <c r="K9" s="7">
        <f t="shared" si="7"/>
        <v>40</v>
      </c>
      <c r="L9" s="7">
        <f t="shared" si="8"/>
        <v>37</v>
      </c>
      <c r="M9" s="7">
        <f t="shared" si="9"/>
        <v>37.5</v>
      </c>
      <c r="N9" s="7"/>
    </row>
    <row r="10" spans="1:14" ht="18.75" x14ac:dyDescent="0.3">
      <c r="A10" s="7">
        <v>9</v>
      </c>
      <c r="B10" s="7">
        <v>18</v>
      </c>
      <c r="C10" s="7">
        <f t="shared" si="0"/>
        <v>27</v>
      </c>
      <c r="D10" s="7">
        <f t="shared" si="1"/>
        <v>54</v>
      </c>
      <c r="E10" s="7">
        <f t="shared" si="2"/>
        <v>40.5</v>
      </c>
      <c r="F10" s="7"/>
      <c r="G10" s="7">
        <f t="shared" si="3"/>
        <v>5.196152422706632</v>
      </c>
      <c r="H10" s="7">
        <f t="shared" si="4"/>
        <v>3</v>
      </c>
      <c r="I10" s="7">
        <f t="shared" si="5"/>
        <v>0</v>
      </c>
      <c r="J10" s="7">
        <f t="shared" si="6"/>
        <v>729</v>
      </c>
      <c r="K10" s="7">
        <f t="shared" si="7"/>
        <v>45</v>
      </c>
      <c r="L10" s="7">
        <f t="shared" si="8"/>
        <v>40</v>
      </c>
      <c r="M10" s="7">
        <f t="shared" si="9"/>
        <v>40.5</v>
      </c>
      <c r="N10" s="7"/>
    </row>
    <row r="11" spans="1:14" ht="18.75" x14ac:dyDescent="0.3">
      <c r="A11" s="7">
        <v>10</v>
      </c>
      <c r="B11" s="7">
        <v>19</v>
      </c>
      <c r="C11" s="7">
        <f t="shared" si="0"/>
        <v>29</v>
      </c>
      <c r="D11" s="7">
        <f t="shared" si="1"/>
        <v>58</v>
      </c>
      <c r="E11" s="7">
        <f t="shared" si="2"/>
        <v>43.5</v>
      </c>
      <c r="F11" s="7">
        <v>-25</v>
      </c>
      <c r="G11" s="7">
        <f t="shared" si="3"/>
        <v>5.3851648071345037</v>
      </c>
      <c r="H11" s="7">
        <f t="shared" si="4"/>
        <v>2</v>
      </c>
      <c r="I11" s="7">
        <f t="shared" si="5"/>
        <v>2</v>
      </c>
      <c r="J11" s="7">
        <f t="shared" si="6"/>
        <v>841</v>
      </c>
      <c r="K11" s="7">
        <f t="shared" si="7"/>
        <v>45</v>
      </c>
      <c r="L11" s="7">
        <f t="shared" si="8"/>
        <v>43</v>
      </c>
      <c r="M11" s="7">
        <f t="shared" si="9"/>
        <v>43.5</v>
      </c>
      <c r="N11" s="7"/>
    </row>
    <row r="12" spans="1:14" ht="18.75" x14ac:dyDescent="0.3">
      <c r="A12" s="7">
        <v>11</v>
      </c>
      <c r="B12" s="7">
        <v>20</v>
      </c>
      <c r="C12" s="7">
        <f t="shared" si="0"/>
        <v>31</v>
      </c>
      <c r="D12" s="7">
        <f t="shared" si="1"/>
        <v>62</v>
      </c>
      <c r="E12" s="7">
        <f t="shared" si="2"/>
        <v>46.5</v>
      </c>
      <c r="F12" s="7"/>
      <c r="G12" s="7">
        <f t="shared" si="3"/>
        <v>5.5677643628300215</v>
      </c>
      <c r="H12" s="7">
        <f t="shared" si="4"/>
        <v>2</v>
      </c>
      <c r="I12" s="7">
        <f t="shared" si="5"/>
        <v>1</v>
      </c>
      <c r="J12" s="7">
        <f t="shared" si="6"/>
        <v>961</v>
      </c>
      <c r="K12" s="7">
        <f t="shared" si="7"/>
        <v>50</v>
      </c>
      <c r="L12" s="7">
        <f t="shared" si="8"/>
        <v>46</v>
      </c>
      <c r="M12" s="7">
        <f t="shared" si="9"/>
        <v>46.5</v>
      </c>
      <c r="N12" s="7"/>
    </row>
    <row r="13" spans="1:14" ht="18.75" x14ac:dyDescent="0.3">
      <c r="A13" s="7">
        <v>12</v>
      </c>
      <c r="B13" s="7">
        <v>21</v>
      </c>
      <c r="C13" s="7">
        <f t="shared" si="0"/>
        <v>33</v>
      </c>
      <c r="D13" s="7">
        <f t="shared" si="1"/>
        <v>66</v>
      </c>
      <c r="E13" s="7">
        <f t="shared" si="2"/>
        <v>49.5</v>
      </c>
      <c r="F13" s="7"/>
      <c r="G13" s="7">
        <f t="shared" si="3"/>
        <v>5.7445626465380286</v>
      </c>
      <c r="H13" s="7">
        <f t="shared" si="4"/>
        <v>2</v>
      </c>
      <c r="I13" s="7">
        <f t="shared" si="5"/>
        <v>0</v>
      </c>
      <c r="J13" s="7">
        <f t="shared" si="6"/>
        <v>1089</v>
      </c>
      <c r="K13" s="7">
        <f t="shared" si="7"/>
        <v>50</v>
      </c>
      <c r="L13" s="7">
        <f t="shared" si="8"/>
        <v>49</v>
      </c>
      <c r="M13" s="7">
        <f t="shared" si="9"/>
        <v>49.5</v>
      </c>
      <c r="N13" s="7"/>
    </row>
    <row r="14" spans="1:14" ht="18.75" x14ac:dyDescent="0.3">
      <c r="A14" s="7">
        <v>13</v>
      </c>
      <c r="B14" s="7">
        <v>22</v>
      </c>
      <c r="C14" s="7">
        <f t="shared" si="0"/>
        <v>35</v>
      </c>
      <c r="D14" s="7">
        <f t="shared" si="1"/>
        <v>70</v>
      </c>
      <c r="E14" s="7">
        <f t="shared" si="2"/>
        <v>52.5</v>
      </c>
      <c r="F14" s="7"/>
      <c r="G14" s="7">
        <f t="shared" si="3"/>
        <v>5.9160797830996161</v>
      </c>
      <c r="H14" s="7">
        <f t="shared" si="4"/>
        <v>2</v>
      </c>
      <c r="I14" s="7">
        <f t="shared" si="5"/>
        <v>2</v>
      </c>
      <c r="J14" s="7">
        <f t="shared" si="6"/>
        <v>1225</v>
      </c>
      <c r="K14" s="7">
        <f t="shared" si="7"/>
        <v>55</v>
      </c>
      <c r="L14" s="7">
        <f t="shared" si="8"/>
        <v>52</v>
      </c>
      <c r="M14" s="7">
        <f t="shared" si="9"/>
        <v>52.5</v>
      </c>
      <c r="N14" s="7"/>
    </row>
    <row r="15" spans="1:14" ht="18.75" x14ac:dyDescent="0.3">
      <c r="A15" s="7">
        <v>14</v>
      </c>
      <c r="B15" s="7">
        <v>23</v>
      </c>
      <c r="C15" s="7">
        <f t="shared" si="0"/>
        <v>37</v>
      </c>
      <c r="D15" s="7">
        <f t="shared" si="1"/>
        <v>74</v>
      </c>
      <c r="E15" s="7">
        <f t="shared" si="2"/>
        <v>55.5</v>
      </c>
      <c r="F15" s="7"/>
      <c r="G15" s="7">
        <f t="shared" si="3"/>
        <v>6.0827625302982193</v>
      </c>
      <c r="H15" s="7">
        <f t="shared" si="4"/>
        <v>2</v>
      </c>
      <c r="I15" s="7">
        <f t="shared" si="5"/>
        <v>1</v>
      </c>
      <c r="J15" s="7">
        <f t="shared" si="6"/>
        <v>1369</v>
      </c>
      <c r="K15" s="7">
        <f t="shared" si="7"/>
        <v>60</v>
      </c>
      <c r="L15" s="7">
        <f t="shared" si="8"/>
        <v>55</v>
      </c>
      <c r="M15" s="7">
        <f t="shared" si="9"/>
        <v>55.5</v>
      </c>
      <c r="N15" s="7"/>
    </row>
    <row r="16" spans="1:14" ht="18.75" x14ac:dyDescent="0.3">
      <c r="A16" s="7">
        <v>15</v>
      </c>
      <c r="B16" s="7">
        <v>24</v>
      </c>
      <c r="C16" s="7">
        <f t="shared" si="0"/>
        <v>39</v>
      </c>
      <c r="D16" s="7">
        <f t="shared" si="1"/>
        <v>78</v>
      </c>
      <c r="E16" s="7">
        <f t="shared" si="2"/>
        <v>58.5</v>
      </c>
      <c r="F16" s="7"/>
      <c r="G16" s="7">
        <f t="shared" si="3"/>
        <v>6.2449979983983983</v>
      </c>
      <c r="H16" s="7">
        <f t="shared" si="4"/>
        <v>2</v>
      </c>
      <c r="I16" s="7">
        <f t="shared" si="5"/>
        <v>0</v>
      </c>
      <c r="J16" s="7">
        <f t="shared" si="6"/>
        <v>1521</v>
      </c>
      <c r="K16" s="7">
        <f t="shared" si="7"/>
        <v>60</v>
      </c>
      <c r="L16" s="7">
        <f t="shared" si="8"/>
        <v>58</v>
      </c>
      <c r="M16" s="7">
        <f t="shared" si="9"/>
        <v>58.5</v>
      </c>
      <c r="N16" s="7"/>
    </row>
    <row r="17" spans="1:14" ht="18.75" x14ac:dyDescent="0.3">
      <c r="A17" s="7">
        <v>16</v>
      </c>
      <c r="B17" s="7">
        <v>25</v>
      </c>
      <c r="C17" s="7">
        <f t="shared" si="0"/>
        <v>41</v>
      </c>
      <c r="D17" s="7">
        <f t="shared" si="1"/>
        <v>82</v>
      </c>
      <c r="E17" s="7">
        <f t="shared" si="2"/>
        <v>61.5</v>
      </c>
      <c r="F17" s="7"/>
      <c r="G17" s="7">
        <f t="shared" si="3"/>
        <v>6.4031242374328485</v>
      </c>
      <c r="H17" s="7">
        <f t="shared" si="4"/>
        <v>2</v>
      </c>
      <c r="I17" s="7">
        <f t="shared" si="5"/>
        <v>2</v>
      </c>
      <c r="J17" s="7">
        <f t="shared" si="6"/>
        <v>1681</v>
      </c>
      <c r="K17" s="7">
        <f t="shared" si="7"/>
        <v>65</v>
      </c>
      <c r="L17" s="7">
        <f t="shared" si="8"/>
        <v>61</v>
      </c>
      <c r="M17" s="7">
        <f t="shared" si="9"/>
        <v>61.5</v>
      </c>
      <c r="N17" s="7"/>
    </row>
    <row r="18" spans="1:14" ht="18.75" x14ac:dyDescent="0.3">
      <c r="A18" s="7">
        <v>17</v>
      </c>
      <c r="B18" s="7">
        <v>26</v>
      </c>
      <c r="C18" s="7">
        <f t="shared" si="0"/>
        <v>43</v>
      </c>
      <c r="D18" s="7">
        <f t="shared" si="1"/>
        <v>86</v>
      </c>
      <c r="E18" s="7">
        <f t="shared" si="2"/>
        <v>64.5</v>
      </c>
      <c r="F18" s="7"/>
      <c r="G18" s="7">
        <f t="shared" si="3"/>
        <v>6.5574385243020004</v>
      </c>
      <c r="H18" s="7">
        <f t="shared" si="4"/>
        <v>2</v>
      </c>
      <c r="I18" s="7">
        <f t="shared" si="5"/>
        <v>1</v>
      </c>
      <c r="J18" s="7">
        <f t="shared" si="6"/>
        <v>1849</v>
      </c>
      <c r="K18" s="7">
        <f t="shared" si="7"/>
        <v>65</v>
      </c>
      <c r="L18" s="7">
        <f t="shared" si="8"/>
        <v>64</v>
      </c>
      <c r="M18" s="7">
        <f t="shared" si="9"/>
        <v>64.5</v>
      </c>
      <c r="N18" s="7"/>
    </row>
    <row r="19" spans="1:14" ht="18.75" x14ac:dyDescent="0.3">
      <c r="A19" s="7">
        <v>18</v>
      </c>
      <c r="B19" s="7">
        <v>27</v>
      </c>
      <c r="C19" s="7">
        <f t="shared" si="0"/>
        <v>45</v>
      </c>
      <c r="D19" s="7">
        <f t="shared" si="1"/>
        <v>90</v>
      </c>
      <c r="E19" s="7">
        <f t="shared" si="2"/>
        <v>67.5</v>
      </c>
      <c r="F19" s="7"/>
      <c r="G19" s="7">
        <f t="shared" si="3"/>
        <v>6.7082039324993694</v>
      </c>
      <c r="H19" s="7">
        <f t="shared" si="4"/>
        <v>2</v>
      </c>
      <c r="I19" s="7">
        <f t="shared" si="5"/>
        <v>0</v>
      </c>
      <c r="J19" s="7">
        <f t="shared" si="6"/>
        <v>2025</v>
      </c>
      <c r="K19" s="7">
        <f t="shared" si="7"/>
        <v>70</v>
      </c>
      <c r="L19" s="7">
        <f t="shared" si="8"/>
        <v>67</v>
      </c>
      <c r="M19" s="7">
        <f t="shared" si="9"/>
        <v>67.5</v>
      </c>
      <c r="N19" s="7"/>
    </row>
    <row r="20" spans="1:14" ht="18.75" x14ac:dyDescent="0.3">
      <c r="A20" s="7">
        <v>19</v>
      </c>
      <c r="B20" s="7">
        <v>28</v>
      </c>
      <c r="C20" s="7">
        <f t="shared" si="0"/>
        <v>47</v>
      </c>
      <c r="D20" s="7">
        <f t="shared" si="1"/>
        <v>94</v>
      </c>
      <c r="E20" s="7">
        <f t="shared" si="2"/>
        <v>70.5</v>
      </c>
      <c r="F20" s="7"/>
      <c r="G20" s="7">
        <f t="shared" si="3"/>
        <v>6.8556546004010439</v>
      </c>
      <c r="H20" s="7">
        <f t="shared" si="4"/>
        <v>2</v>
      </c>
      <c r="I20" s="7">
        <f t="shared" si="5"/>
        <v>2</v>
      </c>
      <c r="J20" s="7">
        <f t="shared" si="6"/>
        <v>2209</v>
      </c>
      <c r="K20" s="7">
        <f t="shared" si="7"/>
        <v>75</v>
      </c>
      <c r="L20" s="7">
        <f t="shared" si="8"/>
        <v>70</v>
      </c>
      <c r="M20" s="7">
        <f t="shared" si="9"/>
        <v>70.5</v>
      </c>
      <c r="N2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5BFC0-C5EB-45FA-B998-340B0A474DE2}">
  <dimension ref="A1:P11"/>
  <sheetViews>
    <sheetView workbookViewId="0">
      <selection activeCell="K8" sqref="K8"/>
    </sheetView>
  </sheetViews>
  <sheetFormatPr defaultRowHeight="15" x14ac:dyDescent="0.25"/>
  <cols>
    <col min="6" max="6" width="12.5703125" customWidth="1"/>
    <col min="7" max="7" width="14.28515625" customWidth="1"/>
    <col min="8" max="8" width="14" customWidth="1"/>
    <col min="9" max="9" width="26.7109375" customWidth="1"/>
  </cols>
  <sheetData>
    <row r="1" spans="1:16" x14ac:dyDescent="0.25">
      <c r="A1" s="27" t="s">
        <v>13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9"/>
    </row>
    <row r="2" spans="1:16" x14ac:dyDescent="0.25">
      <c r="A2" s="23"/>
      <c r="B2" s="24"/>
      <c r="C2" s="24"/>
      <c r="D2" s="24"/>
      <c r="E2" s="24"/>
      <c r="F2" s="26" t="s">
        <v>14</v>
      </c>
      <c r="G2" s="26" t="s">
        <v>15</v>
      </c>
      <c r="H2" s="26" t="s">
        <v>16</v>
      </c>
      <c r="I2" s="26" t="s">
        <v>17</v>
      </c>
      <c r="J2" s="24"/>
      <c r="K2" s="24"/>
      <c r="L2" s="24"/>
      <c r="M2" s="24"/>
      <c r="N2" s="24"/>
      <c r="O2" s="25"/>
    </row>
    <row r="3" spans="1:16" x14ac:dyDescent="0.25">
      <c r="A3" s="16"/>
      <c r="B3" s="13"/>
      <c r="C3" s="13"/>
      <c r="D3" s="13"/>
      <c r="E3" s="13"/>
      <c r="F3" s="14" t="s">
        <v>18</v>
      </c>
      <c r="G3" s="14">
        <v>100</v>
      </c>
      <c r="H3" s="14" t="s">
        <v>19</v>
      </c>
      <c r="I3" s="14" t="s">
        <v>28</v>
      </c>
      <c r="J3" s="15"/>
      <c r="K3" s="13"/>
      <c r="L3" s="13"/>
      <c r="M3" s="13"/>
      <c r="N3" s="13"/>
      <c r="O3" s="17"/>
    </row>
    <row r="4" spans="1:16" x14ac:dyDescent="0.25">
      <c r="A4" s="16"/>
      <c r="B4" s="13"/>
      <c r="C4" s="13"/>
      <c r="D4" s="13"/>
      <c r="E4" s="13"/>
      <c r="F4" s="14" t="s">
        <v>36</v>
      </c>
      <c r="G4" s="14">
        <v>100</v>
      </c>
      <c r="H4" s="14" t="s">
        <v>20</v>
      </c>
      <c r="I4" s="14" t="s">
        <v>29</v>
      </c>
      <c r="J4" s="15"/>
      <c r="K4" s="13"/>
      <c r="L4" s="13"/>
      <c r="M4" s="13"/>
      <c r="N4" s="13"/>
      <c r="O4" s="17"/>
    </row>
    <row r="5" spans="1:16" x14ac:dyDescent="0.25">
      <c r="A5" s="16"/>
      <c r="B5" s="13"/>
      <c r="C5" s="13"/>
      <c r="D5" s="13"/>
      <c r="E5" s="13"/>
      <c r="F5" s="14" t="s">
        <v>37</v>
      </c>
      <c r="G5" s="14">
        <v>100</v>
      </c>
      <c r="H5" s="14" t="s">
        <v>21</v>
      </c>
      <c r="I5" s="14" t="s">
        <v>30</v>
      </c>
      <c r="J5" s="15"/>
      <c r="K5" s="13"/>
      <c r="L5" s="13"/>
      <c r="M5" s="13"/>
      <c r="N5" s="13"/>
      <c r="O5" s="17"/>
    </row>
    <row r="6" spans="1:16" x14ac:dyDescent="0.25">
      <c r="A6" s="16"/>
      <c r="B6" s="13"/>
      <c r="C6" s="13"/>
      <c r="D6" s="13"/>
      <c r="E6" s="13"/>
      <c r="F6" s="14" t="s">
        <v>38</v>
      </c>
      <c r="G6" s="14">
        <v>100</v>
      </c>
      <c r="H6" s="14" t="s">
        <v>22</v>
      </c>
      <c r="I6" s="14" t="s">
        <v>31</v>
      </c>
      <c r="J6" s="15"/>
      <c r="K6" s="13"/>
      <c r="L6" s="13"/>
      <c r="M6" s="13"/>
      <c r="N6" s="13"/>
      <c r="O6" s="17"/>
    </row>
    <row r="7" spans="1:16" x14ac:dyDescent="0.25">
      <c r="A7" s="16"/>
      <c r="B7" s="13"/>
      <c r="C7" s="13"/>
      <c r="D7" s="13"/>
      <c r="E7" s="13"/>
      <c r="F7" s="14" t="s">
        <v>39</v>
      </c>
      <c r="G7" s="14">
        <v>100</v>
      </c>
      <c r="H7" s="14" t="s">
        <v>23</v>
      </c>
      <c r="I7" s="14" t="s">
        <v>32</v>
      </c>
      <c r="J7" s="15"/>
      <c r="K7" s="13"/>
      <c r="L7" s="13"/>
      <c r="M7" s="13"/>
      <c r="N7" s="13"/>
      <c r="O7" s="17"/>
      <c r="P7" s="13"/>
    </row>
    <row r="8" spans="1:16" x14ac:dyDescent="0.25">
      <c r="A8" s="16"/>
      <c r="B8" s="13"/>
      <c r="C8" s="13"/>
      <c r="D8" s="13"/>
      <c r="E8" s="13"/>
      <c r="F8" s="14" t="s">
        <v>40</v>
      </c>
      <c r="G8" s="14">
        <v>100</v>
      </c>
      <c r="H8" s="14" t="s">
        <v>24</v>
      </c>
      <c r="I8" s="14" t="s">
        <v>3</v>
      </c>
      <c r="J8" s="15"/>
      <c r="K8" s="13"/>
      <c r="L8" s="13"/>
      <c r="M8" s="13"/>
      <c r="N8" s="13"/>
      <c r="O8" s="17"/>
    </row>
    <row r="9" spans="1:16" x14ac:dyDescent="0.25">
      <c r="A9" s="16"/>
      <c r="B9" s="13"/>
      <c r="C9" s="13"/>
      <c r="D9" s="13"/>
      <c r="E9" s="13"/>
      <c r="F9" s="14" t="s">
        <v>41</v>
      </c>
      <c r="G9" s="14">
        <v>100</v>
      </c>
      <c r="H9" s="14" t="s">
        <v>25</v>
      </c>
      <c r="I9" s="14" t="s">
        <v>33</v>
      </c>
      <c r="J9" s="15"/>
      <c r="K9" s="13"/>
      <c r="L9" s="13"/>
      <c r="M9" s="13"/>
      <c r="N9" s="13"/>
      <c r="O9" s="17"/>
    </row>
    <row r="10" spans="1:16" x14ac:dyDescent="0.25">
      <c r="A10" s="16"/>
      <c r="B10" s="13"/>
      <c r="C10" s="13"/>
      <c r="D10" s="13"/>
      <c r="E10" s="13"/>
      <c r="F10" s="14" t="s">
        <v>42</v>
      </c>
      <c r="G10" s="14">
        <v>100</v>
      </c>
      <c r="H10" s="14" t="s">
        <v>26</v>
      </c>
      <c r="I10" s="14" t="s">
        <v>34</v>
      </c>
      <c r="J10" s="15"/>
      <c r="K10" s="13"/>
      <c r="L10" s="13"/>
      <c r="M10" s="13"/>
      <c r="N10" s="13"/>
      <c r="O10" s="17"/>
    </row>
    <row r="11" spans="1:16" x14ac:dyDescent="0.25">
      <c r="A11" s="18"/>
      <c r="B11" s="19"/>
      <c r="C11" s="19"/>
      <c r="D11" s="19"/>
      <c r="E11" s="19"/>
      <c r="F11" s="20" t="s">
        <v>43</v>
      </c>
      <c r="G11" s="20">
        <v>100</v>
      </c>
      <c r="H11" s="20" t="s">
        <v>27</v>
      </c>
      <c r="I11" s="20" t="s">
        <v>35</v>
      </c>
      <c r="J11" s="21"/>
      <c r="K11" s="19"/>
      <c r="L11" s="19"/>
      <c r="M11" s="19"/>
      <c r="N11" s="19"/>
      <c r="O11" s="22"/>
    </row>
  </sheetData>
  <mergeCells count="1">
    <mergeCell ref="A1:O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FDBD3-846A-4B72-808E-EF4D7D4C9F4D}">
  <dimension ref="A1:F6"/>
  <sheetViews>
    <sheetView zoomScale="190" zoomScaleNormal="190" workbookViewId="0">
      <selection activeCell="F4" sqref="F4"/>
    </sheetView>
  </sheetViews>
  <sheetFormatPr defaultRowHeight="15" x14ac:dyDescent="0.25"/>
  <cols>
    <col min="4" max="4" width="17.7109375" customWidth="1"/>
    <col min="5" max="5" width="12.85546875" customWidth="1"/>
    <col min="6" max="6" width="11.28515625" customWidth="1"/>
  </cols>
  <sheetData>
    <row r="1" spans="1:6" x14ac:dyDescent="0.25">
      <c r="A1" s="30" t="s">
        <v>44</v>
      </c>
      <c r="B1" s="30" t="s">
        <v>45</v>
      </c>
      <c r="C1" s="30" t="s">
        <v>46</v>
      </c>
      <c r="D1" s="30" t="s">
        <v>49</v>
      </c>
      <c r="E1" s="30" t="s">
        <v>50</v>
      </c>
      <c r="F1" s="30"/>
    </row>
    <row r="2" spans="1:6" x14ac:dyDescent="0.25">
      <c r="A2" s="30">
        <v>80</v>
      </c>
      <c r="B2" s="30">
        <v>75</v>
      </c>
      <c r="C2" s="30" t="s">
        <v>29</v>
      </c>
      <c r="D2" s="30" t="b">
        <f>AND(A2&gt;=80,B2&gt;=70,C2="excellent")</f>
        <v>1</v>
      </c>
      <c r="E2" s="30" t="b">
        <f>OR(A2&gt;=80,B2&gt;=70,C2="excellent")</f>
        <v>1</v>
      </c>
      <c r="F2" s="30"/>
    </row>
    <row r="3" spans="1:6" x14ac:dyDescent="0.25">
      <c r="A3" s="30">
        <v>40</v>
      </c>
      <c r="B3" s="30">
        <v>65</v>
      </c>
      <c r="C3" s="30" t="s">
        <v>31</v>
      </c>
      <c r="D3" s="30" t="b">
        <f t="shared" ref="D3:D6" si="0">AND(A3&gt;=80,B3&gt;=70,C3="excellent")</f>
        <v>0</v>
      </c>
      <c r="E3" s="30" t="b">
        <f t="shared" ref="E3:E6" si="1">OR(A3&gt;=80,B3&gt;=70,C3="excellent")</f>
        <v>0</v>
      </c>
      <c r="F3" s="30"/>
    </row>
    <row r="4" spans="1:6" x14ac:dyDescent="0.25">
      <c r="A4" s="30">
        <v>60</v>
      </c>
      <c r="B4" s="30">
        <v>40</v>
      </c>
      <c r="C4" s="30" t="s">
        <v>3</v>
      </c>
      <c r="D4" s="30" t="b">
        <f t="shared" si="0"/>
        <v>0</v>
      </c>
      <c r="E4" s="30" t="b">
        <f t="shared" si="1"/>
        <v>0</v>
      </c>
      <c r="F4" s="30"/>
    </row>
    <row r="5" spans="1:6" x14ac:dyDescent="0.25">
      <c r="A5" s="30">
        <v>80</v>
      </c>
      <c r="B5" s="30">
        <v>50</v>
      </c>
      <c r="C5" s="30" t="s">
        <v>29</v>
      </c>
      <c r="D5" s="30" t="b">
        <f t="shared" si="0"/>
        <v>0</v>
      </c>
      <c r="E5" s="30" t="b">
        <f t="shared" si="1"/>
        <v>1</v>
      </c>
      <c r="F5" s="30"/>
    </row>
    <row r="6" spans="1:6" x14ac:dyDescent="0.25">
      <c r="A6" s="30">
        <v>90</v>
      </c>
      <c r="B6" s="30">
        <v>70</v>
      </c>
      <c r="C6" s="30" t="s">
        <v>29</v>
      </c>
      <c r="D6" s="30" t="b">
        <f t="shared" si="0"/>
        <v>1</v>
      </c>
      <c r="E6" s="30" t="b">
        <f t="shared" si="1"/>
        <v>1</v>
      </c>
      <c r="F6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1B035-9F71-4ECB-AE90-12F26F68C5D5}">
  <dimension ref="A1:E5"/>
  <sheetViews>
    <sheetView workbookViewId="0">
      <selection activeCell="G3" sqref="G3"/>
    </sheetView>
  </sheetViews>
  <sheetFormatPr defaultRowHeight="15" x14ac:dyDescent="0.25"/>
  <cols>
    <col min="1" max="1" width="10.85546875" customWidth="1"/>
    <col min="2" max="2" width="12.5703125" customWidth="1"/>
  </cols>
  <sheetData>
    <row r="1" spans="1:5" x14ac:dyDescent="0.25">
      <c r="A1" s="30" t="s">
        <v>47</v>
      </c>
      <c r="B1" s="30" t="s">
        <v>48</v>
      </c>
      <c r="C1" s="30" t="s">
        <v>49</v>
      </c>
      <c r="D1" s="30" t="s">
        <v>50</v>
      </c>
      <c r="E1" s="30" t="s">
        <v>51</v>
      </c>
    </row>
    <row r="2" spans="1:5" x14ac:dyDescent="0.25">
      <c r="A2" s="30">
        <v>80</v>
      </c>
      <c r="B2" s="30">
        <v>80</v>
      </c>
      <c r="C2" s="30" t="b">
        <f>AND(A2&gt;=50,B2&gt;=50)</f>
        <v>1</v>
      </c>
      <c r="D2" s="30" t="b">
        <f>OR(A2&gt;=50,B2&gt;=50)</f>
        <v>1</v>
      </c>
      <c r="E2" s="30" t="str">
        <f>IF(AND(A2&gt;=80,B2&gt;=80),"EXCELLENT",0)</f>
        <v>EXCELLENT</v>
      </c>
    </row>
    <row r="3" spans="1:5" x14ac:dyDescent="0.25">
      <c r="A3" s="30">
        <v>90</v>
      </c>
      <c r="B3" s="30">
        <v>45</v>
      </c>
      <c r="C3" s="30" t="b">
        <f t="shared" ref="C3:C5" si="0">AND(A3&gt;=50,B3&gt;=50)</f>
        <v>0</v>
      </c>
      <c r="D3" s="30" t="b">
        <f t="shared" ref="D3:D5" si="1">OR(A3&gt;=50,B3&gt;=50)</f>
        <v>1</v>
      </c>
      <c r="E3" s="30">
        <f t="shared" ref="E3:E5" si="2">IF(AND(A3&gt;=80,B3&gt;=80),"EXCELLENT",0)</f>
        <v>0</v>
      </c>
    </row>
    <row r="4" spans="1:5" x14ac:dyDescent="0.25">
      <c r="A4" s="30">
        <v>70</v>
      </c>
      <c r="B4" s="30">
        <v>70</v>
      </c>
      <c r="C4" s="30" t="b">
        <f t="shared" si="0"/>
        <v>1</v>
      </c>
      <c r="D4" s="30" t="b">
        <f t="shared" si="1"/>
        <v>1</v>
      </c>
      <c r="E4" s="30">
        <f t="shared" si="2"/>
        <v>0</v>
      </c>
    </row>
    <row r="5" spans="1:5" x14ac:dyDescent="0.25">
      <c r="A5" s="30">
        <v>60</v>
      </c>
      <c r="B5" s="30">
        <v>80</v>
      </c>
      <c r="C5" s="30" t="b">
        <f t="shared" si="0"/>
        <v>1</v>
      </c>
      <c r="D5" s="30" t="b">
        <f t="shared" si="1"/>
        <v>1</v>
      </c>
      <c r="E5" s="30">
        <f t="shared" si="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0EBDB-A5D9-47DF-A5B3-FE162188D045}">
  <dimension ref="A1:E5"/>
  <sheetViews>
    <sheetView zoomScale="190" zoomScaleNormal="190" workbookViewId="0">
      <selection activeCell="F1" sqref="F1"/>
    </sheetView>
  </sheetViews>
  <sheetFormatPr defaultRowHeight="15" x14ac:dyDescent="0.25"/>
  <cols>
    <col min="3" max="3" width="10" customWidth="1"/>
  </cols>
  <sheetData>
    <row r="1" spans="1:5" x14ac:dyDescent="0.25">
      <c r="A1" s="31" t="s">
        <v>52</v>
      </c>
      <c r="B1" s="31" t="s">
        <v>53</v>
      </c>
      <c r="C1" s="31" t="s">
        <v>54</v>
      </c>
      <c r="D1" s="31" t="s">
        <v>2</v>
      </c>
      <c r="E1" s="31" t="s">
        <v>51</v>
      </c>
    </row>
    <row r="2" spans="1:5" x14ac:dyDescent="0.25">
      <c r="A2" s="31">
        <v>80</v>
      </c>
      <c r="B2" s="31">
        <v>78</v>
      </c>
      <c r="C2" s="31">
        <v>70</v>
      </c>
      <c r="D2" s="31">
        <f>SUM(A2:C2)</f>
        <v>228</v>
      </c>
      <c r="E2" s="31" t="str">
        <f>IF(D2&gt;200,"excellent","average")</f>
        <v>excellent</v>
      </c>
    </row>
    <row r="3" spans="1:5" x14ac:dyDescent="0.25">
      <c r="A3" s="31">
        <v>90</v>
      </c>
      <c r="B3" s="31">
        <v>50</v>
      </c>
      <c r="C3" s="31">
        <v>80</v>
      </c>
      <c r="D3" s="31">
        <f t="shared" ref="D3:D4" si="0">SUM(A3:C3)</f>
        <v>220</v>
      </c>
      <c r="E3" s="31" t="str">
        <f t="shared" ref="E3:E4" si="1">IF(D3&gt;200,"excellent","average")</f>
        <v>excellent</v>
      </c>
    </row>
    <row r="4" spans="1:5" x14ac:dyDescent="0.25">
      <c r="A4" s="31">
        <v>50</v>
      </c>
      <c r="B4" s="31">
        <v>60</v>
      </c>
      <c r="C4" s="31">
        <v>90</v>
      </c>
      <c r="D4" s="31">
        <f t="shared" si="0"/>
        <v>200</v>
      </c>
      <c r="E4" s="31" t="str">
        <f t="shared" si="1"/>
        <v>average</v>
      </c>
    </row>
    <row r="5" spans="1:5" x14ac:dyDescent="0.25">
      <c r="A5" s="32"/>
      <c r="B5" s="32"/>
      <c r="C5" s="32"/>
      <c r="D5" s="32"/>
      <c r="E5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Excell 1</vt:lpstr>
      <vt:lpstr>Excell 2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CSEian</dc:creator>
  <cp:lastModifiedBy>Networking-Lab</cp:lastModifiedBy>
  <dcterms:created xsi:type="dcterms:W3CDTF">2015-06-05T18:17:20Z</dcterms:created>
  <dcterms:modified xsi:type="dcterms:W3CDTF">2024-12-17T12:22:03Z</dcterms:modified>
</cp:coreProperties>
</file>