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Mahfuz_Batch 66\"/>
    </mc:Choice>
  </mc:AlternateContent>
  <xr:revisionPtr revIDLastSave="0" documentId="8_{23ADDDC7-C878-4D94-AAB6-380D9598EE4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able" sheetId="1" r:id="rId1"/>
    <sheet name="pivotal table" sheetId="2" r:id="rId2"/>
    <sheet name="Sheet3" sheetId="3" r:id="rId3"/>
  </sheets>
  <definedNames>
    <definedName name="_xlnm._FilterDatabase" localSheetId="0" hidden="1">'data table'!$A$1:$H$6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6" i="1"/>
  <c r="G3" i="1"/>
  <c r="G4" i="1"/>
  <c r="G5" i="1"/>
  <c r="G6" i="1"/>
  <c r="G2" i="1"/>
  <c r="E4" i="1"/>
  <c r="E2" i="1"/>
  <c r="H2" i="1" s="1"/>
  <c r="E5" i="1"/>
  <c r="H5" i="1" s="1"/>
  <c r="E6" i="1"/>
  <c r="E3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<sst xmlns="http://schemas.openxmlformats.org/spreadsheetml/2006/main" count="35" uniqueCount="30">
  <si>
    <t>Total Sales</t>
  </si>
  <si>
    <t>Price</t>
  </si>
  <si>
    <t>Product Name</t>
  </si>
  <si>
    <t>Catagory</t>
  </si>
  <si>
    <t>Quantity</t>
  </si>
  <si>
    <t>Laptop</t>
  </si>
  <si>
    <t>Desk Chair</t>
  </si>
  <si>
    <t>Dishwasher</t>
  </si>
  <si>
    <t>T-shirt</t>
  </si>
  <si>
    <t>Coffee table</t>
  </si>
  <si>
    <t>Eletronics</t>
  </si>
  <si>
    <t>Furniture</t>
  </si>
  <si>
    <t>Home Appliance</t>
  </si>
  <si>
    <t>Clothing</t>
  </si>
  <si>
    <t>Discount</t>
  </si>
  <si>
    <t>Sum</t>
  </si>
  <si>
    <t>High Sales</t>
  </si>
  <si>
    <t>Sum of Total Sales</t>
  </si>
  <si>
    <t>Row Labels</t>
  </si>
  <si>
    <t>Grand Total</t>
  </si>
  <si>
    <t>Pay Roll No</t>
  </si>
  <si>
    <t>Name</t>
  </si>
  <si>
    <t>Salary Rs.</t>
  </si>
  <si>
    <t>Part time Rs.</t>
  </si>
  <si>
    <t>Accounts</t>
  </si>
  <si>
    <t>Prasanna</t>
  </si>
  <si>
    <t>Anitha</t>
  </si>
  <si>
    <t>Ravi</t>
  </si>
  <si>
    <t>Sarithia</t>
  </si>
  <si>
    <t>Mallika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</si>
</sst>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87.840809490743" createdVersion="7" refreshedVersion="7" minRefreshableVersion="3" recordCount="5" xr:uid="{E8F8A8E6-DF6F-4901-A3CF-54216193560D}">
  <cacheSource type="worksheet">
    <worksheetSource ref="A1:H6" sheet="data table"/>
  </cacheSource>
  <cacheFields count="8">
    <cacheField name="Product Name" numFmtId="0">
      <sharedItems/>
    </cacheField>
    <cacheField name="Catagory" numFmtId="0">
      <sharedItems count="4">
        <s v="Eletronics"/>
        <s v="Furniture"/>
        <s v="Home Appliance"/>
        <s v="Clothing"/>
      </sharedItems>
    </cacheField>
    <cacheField name="Quantity" numFmtId="0">
      <sharedItems containsSemiMixedTypes="0" containsString="0" containsNumber="1" containsInteger="1" minValue="2" maxValue="323"/>
    </cacheField>
    <cacheField name="Price" numFmtId="0">
      <sharedItems containsSemiMixedTypes="0" containsString="0" containsNumber="1" containsInteger="1" minValue="14" maxValue="800"/>
    </cacheField>
    <cacheField name="Total Sales" numFmtId="0">
      <sharedItems containsSemiMixedTypes="0" containsString="0" containsNumber="1" containsInteger="1" minValue="300" maxValue="4522"/>
    </cacheField>
    <cacheField name="Discount" numFmtId="0">
      <sharedItems containsSemiMixedTypes="0" containsString="0" containsNumber="1" minValue="12.6" maxValue="720"/>
    </cacheField>
    <cacheField name="Sum" numFmtId="0">
      <sharedItems containsSemiMixedTypes="0" containsString="0" containsNumber="1" minValue="68" maxValue="725"/>
    </cacheField>
    <cacheField name="High Sal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Laptop"/>
    <x v="0"/>
    <n v="5"/>
    <n v="800"/>
    <n v="4000"/>
    <n v="720"/>
    <n v="725"/>
    <s v="YES"/>
  </r>
  <r>
    <s v="Desk Chair"/>
    <x v="1"/>
    <n v="10"/>
    <n v="120"/>
    <n v="1200"/>
    <n v="108"/>
    <n v="118"/>
    <s v="YES"/>
  </r>
  <r>
    <s v="Dishwasher"/>
    <x v="2"/>
    <n v="323"/>
    <n v="14"/>
    <n v="4522"/>
    <n v="12.6"/>
    <n v="335.6"/>
    <s v="YES"/>
  </r>
  <r>
    <s v="T-shirt"/>
    <x v="3"/>
    <n v="50"/>
    <n v="20"/>
    <n v="1000"/>
    <n v="18"/>
    <n v="68"/>
    <s v="YES"/>
  </r>
  <r>
    <s v="Coffee table"/>
    <x v="1"/>
    <n v="2"/>
    <n v="150"/>
    <n v="300"/>
    <n v="135"/>
    <n v="137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21C22-B6B9-4039-89C8-9DF20DFC2DCA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6" firstHeaderRow="1" firstDataRow="1" firstDataCol="1"/>
  <pivotFields count="8"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C10" sqref="C10"/>
    </sheetView>
  </sheetViews>
  <sheetFormatPr defaultRowHeight="15" x14ac:dyDescent="0.25"/>
  <cols>
    <col min="1" max="1" width="27.28515625" customWidth="1"/>
    <col min="2" max="2" width="15.42578125" customWidth="1"/>
    <col min="5" max="5" width="12.85546875" customWidth="1"/>
  </cols>
  <sheetData>
    <row r="1" spans="1:8" x14ac:dyDescent="0.25">
      <c r="A1" s="4" t="s">
        <v>2</v>
      </c>
      <c r="B1" s="4" t="s">
        <v>3</v>
      </c>
      <c r="C1" s="4" t="s">
        <v>4</v>
      </c>
      <c r="D1" s="4" t="s">
        <v>1</v>
      </c>
      <c r="E1" s="4" t="s">
        <v>0</v>
      </c>
      <c r="F1" s="4" t="s">
        <v>14</v>
      </c>
      <c r="G1" s="4" t="s">
        <v>15</v>
      </c>
      <c r="H1" s="4" t="s">
        <v>16</v>
      </c>
    </row>
    <row r="2" spans="1:8" x14ac:dyDescent="0.25">
      <c r="A2" t="s">
        <v>5</v>
      </c>
      <c r="B2" t="s">
        <v>10</v>
      </c>
      <c r="C2">
        <v>5</v>
      </c>
      <c r="D2">
        <v>800</v>
      </c>
      <c r="E2">
        <f>C2*D2</f>
        <v>4000</v>
      </c>
      <c r="F2">
        <f>D2- (D2*10%)</f>
        <v>720</v>
      </c>
      <c r="G2">
        <f>SUM(C2,F2)</f>
        <v>725</v>
      </c>
      <c r="H2" t="str">
        <f>IF(E2&gt;600, "YES", "NO")</f>
        <v>YES</v>
      </c>
    </row>
    <row r="3" spans="1:8" x14ac:dyDescent="0.25">
      <c r="A3" t="s">
        <v>6</v>
      </c>
      <c r="B3" t="s">
        <v>11</v>
      </c>
      <c r="C3">
        <v>10</v>
      </c>
      <c r="D3">
        <v>120</v>
      </c>
      <c r="E3">
        <f>C3*D3</f>
        <v>1200</v>
      </c>
      <c r="F3">
        <f t="shared" ref="F3:F6" si="0">D3- (D3*10%)</f>
        <v>108</v>
      </c>
      <c r="G3">
        <f t="shared" ref="G3:G6" si="1">SUM(C3,F3)</f>
        <v>118</v>
      </c>
      <c r="H3" t="str">
        <f t="shared" ref="H3:H6" si="2">IF(E3&gt;600, "YES", "NO")</f>
        <v>YES</v>
      </c>
    </row>
    <row r="4" spans="1:8" x14ac:dyDescent="0.25">
      <c r="A4" t="s">
        <v>7</v>
      </c>
      <c r="B4" t="s">
        <v>12</v>
      </c>
      <c r="C4">
        <v>323</v>
      </c>
      <c r="D4">
        <v>14</v>
      </c>
      <c r="E4">
        <f>C4*D4</f>
        <v>4522</v>
      </c>
      <c r="F4">
        <f t="shared" si="0"/>
        <v>12.6</v>
      </c>
      <c r="G4">
        <f t="shared" si="1"/>
        <v>335.6</v>
      </c>
      <c r="H4" t="str">
        <f t="shared" si="2"/>
        <v>YES</v>
      </c>
    </row>
    <row r="5" spans="1:8" x14ac:dyDescent="0.25">
      <c r="A5" t="s">
        <v>8</v>
      </c>
      <c r="B5" t="s">
        <v>13</v>
      </c>
      <c r="C5">
        <v>50</v>
      </c>
      <c r="D5">
        <v>20</v>
      </c>
      <c r="E5">
        <f>C5*D5</f>
        <v>1000</v>
      </c>
      <c r="F5">
        <f t="shared" si="0"/>
        <v>18</v>
      </c>
      <c r="G5">
        <f t="shared" si="1"/>
        <v>68</v>
      </c>
      <c r="H5" t="str">
        <f t="shared" si="2"/>
        <v>YES</v>
      </c>
    </row>
    <row r="6" spans="1:8" x14ac:dyDescent="0.25">
      <c r="A6" t="s">
        <v>9</v>
      </c>
      <c r="B6" t="s">
        <v>11</v>
      </c>
      <c r="C6">
        <v>2</v>
      </c>
      <c r="D6">
        <v>150</v>
      </c>
      <c r="E6">
        <f>C6*D6</f>
        <v>300</v>
      </c>
      <c r="F6">
        <f t="shared" si="0"/>
        <v>135</v>
      </c>
      <c r="G6">
        <f t="shared" si="1"/>
        <v>137</v>
      </c>
      <c r="H6" t="str">
        <f t="shared" si="2"/>
        <v>NO</v>
      </c>
    </row>
  </sheetData>
  <autoFilter ref="A1:H6" xr:uid="{00000000-0001-0000-0000-000000000000}"/>
  <sortState xmlns:xlrd2="http://schemas.microsoft.com/office/spreadsheetml/2017/richdata2" ref="E2:E6">
    <sortCondition descending="1" ref="E2:E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B424E-2BF0-4D75-A943-1E69F819AD66}">
  <dimension ref="A1:B6"/>
  <sheetViews>
    <sheetView workbookViewId="0">
      <selection activeCell="F11" sqref="F11"/>
    </sheetView>
  </sheetViews>
  <sheetFormatPr defaultRowHeight="15" x14ac:dyDescent="0.25"/>
  <cols>
    <col min="1" max="1" width="15.7109375" bestFit="1" customWidth="1"/>
    <col min="2" max="2" width="17.28515625" bestFit="1" customWidth="1"/>
  </cols>
  <sheetData>
    <row r="1" spans="1:2" x14ac:dyDescent="0.25">
      <c r="A1" s="2" t="s">
        <v>18</v>
      </c>
      <c r="B1" t="s">
        <v>17</v>
      </c>
    </row>
    <row r="2" spans="1:2" x14ac:dyDescent="0.25">
      <c r="A2" s="3" t="s">
        <v>13</v>
      </c>
      <c r="B2" s="1">
        <v>1000</v>
      </c>
    </row>
    <row r="3" spans="1:2" x14ac:dyDescent="0.25">
      <c r="A3" s="3" t="s">
        <v>10</v>
      </c>
      <c r="B3" s="1">
        <v>4000</v>
      </c>
    </row>
    <row r="4" spans="1:2" x14ac:dyDescent="0.25">
      <c r="A4" s="3" t="s">
        <v>11</v>
      </c>
      <c r="B4" s="1">
        <v>1500</v>
      </c>
    </row>
    <row r="5" spans="1:2" x14ac:dyDescent="0.25">
      <c r="A5" s="3" t="s">
        <v>12</v>
      </c>
      <c r="B5" s="1">
        <v>4522</v>
      </c>
    </row>
    <row r="6" spans="1:2" x14ac:dyDescent="0.25">
      <c r="A6" s="3" t="s">
        <v>19</v>
      </c>
      <c r="B6" s="1">
        <v>11022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5757-228B-4CE7-9598-594FE83DEB74}">
  <dimension ref="A1:E6"/>
  <sheetViews>
    <sheetView workbookViewId="0">
      <selection activeCell="H7" sqref="H7"/>
    </sheetView>
  </sheetViews>
  <sheetFormatPr defaultRowHeight="15" x14ac:dyDescent="0.25"/>
  <cols>
    <col min="1" max="1" width="16" customWidth="1"/>
    <col min="4" max="4" width="13.140625" customWidth="1"/>
    <col min="5" max="5" width="10.140625" customWidth="1"/>
  </cols>
  <sheetData>
    <row r="1" spans="1:5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>
        <v>1011</v>
      </c>
      <c r="B2" t="s">
        <v>25</v>
      </c>
      <c r="C2">
        <v>10000</v>
      </c>
      <c r="D2">
        <v>900</v>
      </c>
      <c r="E2">
        <v>1800</v>
      </c>
    </row>
    <row r="3" spans="1:5" x14ac:dyDescent="0.25">
      <c r="A3">
        <v>1012</v>
      </c>
      <c r="B3" t="s">
        <v>26</v>
      </c>
      <c r="C3">
        <v>14000</v>
      </c>
      <c r="D3">
        <v>800</v>
      </c>
      <c r="E3">
        <v>1600</v>
      </c>
    </row>
    <row r="4" spans="1:5" x14ac:dyDescent="0.25">
      <c r="A4">
        <v>1013</v>
      </c>
      <c r="B4" t="s">
        <v>27</v>
      </c>
      <c r="C4">
        <v>18000</v>
      </c>
      <c r="D4">
        <v>700</v>
      </c>
      <c r="E4">
        <v>1700</v>
      </c>
    </row>
    <row r="5" spans="1:5" x14ac:dyDescent="0.25">
      <c r="A5">
        <v>1014</v>
      </c>
      <c r="B5" t="s">
        <v>28</v>
      </c>
      <c r="C5">
        <v>15000</v>
      </c>
      <c r="D5">
        <v>600</v>
      </c>
      <c r="E5">
        <v>1600</v>
      </c>
    </row>
    <row r="6" spans="1:5" x14ac:dyDescent="0.25">
      <c r="A6">
        <v>1015</v>
      </c>
      <c r="B6" t="s">
        <v>29</v>
      </c>
      <c r="C6">
        <v>17000</v>
      </c>
      <c r="D6">
        <v>500</v>
      </c>
      <c r="E6">
        <v>1800</v>
      </c>
    </row>
  </sheetData>
  <conditionalFormatting sqref="C2:C6">
    <cfRule type="cellIs" dxfId="4" priority="3" operator="lessThan">
      <formula>15000</formula>
    </cfRule>
  </conditionalFormatting>
  <conditionalFormatting sqref="D2:D6">
    <cfRule type="cellIs" dxfId="3" priority="2" operator="greaterThan">
      <formula>700</formula>
    </cfRule>
  </conditionalFormatting>
  <conditionalFormatting sqref="E2:E6">
    <cfRule type="cellIs" dxfId="0" priority="1" operator="between">
      <formula>1600</formula>
      <formula>1800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table</vt:lpstr>
      <vt:lpstr>pivotal table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2025-01-30T14:49:26Z</dcterms:modified>
</cp:coreProperties>
</file>