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E\Desktop\"/>
    </mc:Choice>
  </mc:AlternateContent>
  <bookViews>
    <workbookView xWindow="0" yWindow="0" windowWidth="14380" windowHeight="43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2" i="2"/>
  <c r="I12" i="1"/>
  <c r="I13" i="1"/>
  <c r="I11" i="1"/>
  <c r="L3" i="1"/>
  <c r="L4" i="1"/>
  <c r="L2" i="1"/>
  <c r="H4" i="1"/>
  <c r="H3" i="1"/>
  <c r="H2" i="1"/>
</calcChain>
</file>

<file path=xl/sharedStrings.xml><?xml version="1.0" encoding="utf-8"?>
<sst xmlns="http://schemas.openxmlformats.org/spreadsheetml/2006/main" count="116" uniqueCount="50">
  <si>
    <t>ID</t>
  </si>
  <si>
    <t>Name</t>
  </si>
  <si>
    <t>Department</t>
  </si>
  <si>
    <t>Address</t>
  </si>
  <si>
    <t>Rahim</t>
  </si>
  <si>
    <t>Karim</t>
  </si>
  <si>
    <t>Salam</t>
  </si>
  <si>
    <t>Zaber</t>
  </si>
  <si>
    <t>Abir</t>
  </si>
  <si>
    <t>Tareq</t>
  </si>
  <si>
    <t>Sazzad</t>
  </si>
  <si>
    <t>Milon</t>
  </si>
  <si>
    <t>Rafiq</t>
  </si>
  <si>
    <t>Robin</t>
  </si>
  <si>
    <t>Masum</t>
  </si>
  <si>
    <t>Billah</t>
  </si>
  <si>
    <t>Sopon</t>
  </si>
  <si>
    <t>Habib</t>
  </si>
  <si>
    <t>Mashuk</t>
  </si>
  <si>
    <t>CSE</t>
  </si>
  <si>
    <t>ICT</t>
  </si>
  <si>
    <t>TE</t>
  </si>
  <si>
    <t>ME</t>
  </si>
  <si>
    <t>EEE</t>
  </si>
  <si>
    <t>ESRM</t>
  </si>
  <si>
    <t>CPS</t>
  </si>
  <si>
    <t>BGE</t>
  </si>
  <si>
    <t>BMB</t>
  </si>
  <si>
    <t>Pharmacy</t>
  </si>
  <si>
    <t>FTNS</t>
  </si>
  <si>
    <t>Physics</t>
  </si>
  <si>
    <t>Math</t>
  </si>
  <si>
    <t>Stat</t>
  </si>
  <si>
    <t>ENG</t>
  </si>
  <si>
    <t>Dhaka</t>
  </si>
  <si>
    <t>Khulna</t>
  </si>
  <si>
    <t>Sylhet</t>
  </si>
  <si>
    <t>Barisal</t>
  </si>
  <si>
    <t>Rajshahi</t>
  </si>
  <si>
    <t>Bandorban</t>
  </si>
  <si>
    <t>Santosh</t>
  </si>
  <si>
    <t>Tangail</t>
  </si>
  <si>
    <t>Dhanmondi</t>
  </si>
  <si>
    <t>Gulshan</t>
  </si>
  <si>
    <t>Modhupur</t>
  </si>
  <si>
    <t>Kagmari</t>
  </si>
  <si>
    <t>Porabari</t>
  </si>
  <si>
    <t>Charabari</t>
  </si>
  <si>
    <t>Kuakata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</si>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</sst>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D16"/>
    </sheetView>
  </sheetViews>
  <sheetFormatPr defaultRowHeight="14.5" x14ac:dyDescent="0.35"/>
  <cols>
    <col min="3" max="3" width="10.90625" bestFit="1" customWidth="1"/>
    <col min="4" max="4" width="10.6328125" bestFit="1" customWidth="1"/>
    <col min="7" max="8" width="10.90625" bestFit="1" customWidth="1"/>
    <col min="9" max="9" width="8.7265625" style="7"/>
    <col min="11" max="11" width="10.90625" bestFit="1" customWidth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G1" s="4" t="s">
        <v>0</v>
      </c>
      <c r="H1" s="4">
        <v>108</v>
      </c>
      <c r="K1" s="6" t="s">
        <v>0</v>
      </c>
      <c r="L1" s="1">
        <v>104</v>
      </c>
      <c r="N1" t="s">
        <v>0</v>
      </c>
    </row>
    <row r="2" spans="1:14" x14ac:dyDescent="0.35">
      <c r="A2" s="1">
        <v>101</v>
      </c>
      <c r="B2" s="1" t="s">
        <v>4</v>
      </c>
      <c r="C2" s="1" t="s">
        <v>19</v>
      </c>
      <c r="D2" s="1" t="s">
        <v>34</v>
      </c>
      <c r="G2" s="5" t="s">
        <v>1</v>
      </c>
      <c r="H2" s="1" t="str">
        <f>VLOOKUP(H1,A:D,2,FALSE)</f>
        <v>Milon</v>
      </c>
      <c r="K2" s="6" t="s">
        <v>1</v>
      </c>
      <c r="L2" s="1" t="str">
        <f>VLOOKUP($L$1,A1:D16,ROW(),FALSE)</f>
        <v>Zaber</v>
      </c>
      <c r="N2" t="s">
        <v>1</v>
      </c>
    </row>
    <row r="3" spans="1:14" x14ac:dyDescent="0.35">
      <c r="A3" s="1">
        <v>102</v>
      </c>
      <c r="B3" s="1" t="s">
        <v>5</v>
      </c>
      <c r="C3" s="1" t="s">
        <v>20</v>
      </c>
      <c r="D3" s="1" t="s">
        <v>35</v>
      </c>
      <c r="G3" s="5" t="s">
        <v>2</v>
      </c>
      <c r="H3" s="1" t="str">
        <f>VLOOKUP(H1,A:D,3,FALSE)</f>
        <v>BGE</v>
      </c>
      <c r="K3" s="6" t="s">
        <v>2</v>
      </c>
      <c r="L3" s="1" t="str">
        <f t="shared" ref="L3:L4" si="0">VLOOKUP($L$1,A2:D17,ROW(),FALSE)</f>
        <v>ME</v>
      </c>
    </row>
    <row r="4" spans="1:14" x14ac:dyDescent="0.35">
      <c r="A4" s="1">
        <v>103</v>
      </c>
      <c r="B4" s="1" t="s">
        <v>6</v>
      </c>
      <c r="C4" s="1" t="s">
        <v>21</v>
      </c>
      <c r="D4" s="1" t="s">
        <v>36</v>
      </c>
      <c r="G4" s="5" t="s">
        <v>3</v>
      </c>
      <c r="H4" s="1" t="str">
        <f>VLOOKUP(H1,A:D,4,FALSE)</f>
        <v>Tangail</v>
      </c>
      <c r="K4" s="6" t="s">
        <v>3</v>
      </c>
      <c r="L4" s="1" t="str">
        <f t="shared" si="0"/>
        <v>Barisal</v>
      </c>
    </row>
    <row r="5" spans="1:14" x14ac:dyDescent="0.35">
      <c r="A5" s="1">
        <v>104</v>
      </c>
      <c r="B5" s="1" t="s">
        <v>7</v>
      </c>
      <c r="C5" s="1" t="s">
        <v>22</v>
      </c>
      <c r="D5" s="1" t="s">
        <v>37</v>
      </c>
    </row>
    <row r="6" spans="1:14" x14ac:dyDescent="0.35">
      <c r="A6" s="1">
        <v>105</v>
      </c>
      <c r="B6" s="1" t="s">
        <v>8</v>
      </c>
      <c r="C6" s="1" t="s">
        <v>23</v>
      </c>
      <c r="D6" s="1" t="s">
        <v>38</v>
      </c>
    </row>
    <row r="7" spans="1:14" x14ac:dyDescent="0.35">
      <c r="A7" s="1">
        <v>106</v>
      </c>
      <c r="B7" s="1" t="s">
        <v>9</v>
      </c>
      <c r="C7" s="1" t="s">
        <v>24</v>
      </c>
      <c r="D7" s="1" t="s">
        <v>39</v>
      </c>
    </row>
    <row r="8" spans="1:14" x14ac:dyDescent="0.35">
      <c r="A8" s="1">
        <v>107</v>
      </c>
      <c r="B8" s="1" t="s">
        <v>10</v>
      </c>
      <c r="C8" s="1" t="s">
        <v>25</v>
      </c>
      <c r="D8" s="1" t="s">
        <v>40</v>
      </c>
    </row>
    <row r="9" spans="1:14" x14ac:dyDescent="0.35">
      <c r="A9" s="1">
        <v>108</v>
      </c>
      <c r="B9" s="1" t="s">
        <v>11</v>
      </c>
      <c r="C9" s="1" t="s">
        <v>26</v>
      </c>
      <c r="D9" s="1" t="s">
        <v>41</v>
      </c>
    </row>
    <row r="10" spans="1:14" x14ac:dyDescent="0.35">
      <c r="A10" s="1">
        <v>109</v>
      </c>
      <c r="B10" s="1" t="s">
        <v>12</v>
      </c>
      <c r="C10" s="1" t="s">
        <v>27</v>
      </c>
      <c r="D10" s="1" t="s">
        <v>42</v>
      </c>
      <c r="H10" s="1" t="s">
        <v>0</v>
      </c>
      <c r="I10" s="8">
        <v>101</v>
      </c>
    </row>
    <row r="11" spans="1:14" x14ac:dyDescent="0.35">
      <c r="A11" s="1">
        <v>110</v>
      </c>
      <c r="B11" s="1" t="s">
        <v>13</v>
      </c>
      <c r="C11" s="1" t="s">
        <v>28</v>
      </c>
      <c r="D11" s="1" t="s">
        <v>43</v>
      </c>
      <c r="H11" s="1" t="s">
        <v>1</v>
      </c>
      <c r="I11" s="8" t="str">
        <f>VLOOKUP($I$10,A:D,ROW()-9,FALSE)</f>
        <v>Rahim</v>
      </c>
    </row>
    <row r="12" spans="1:14" x14ac:dyDescent="0.35">
      <c r="A12" s="1">
        <v>111</v>
      </c>
      <c r="B12" s="1" t="s">
        <v>14</v>
      </c>
      <c r="C12" s="1" t="s">
        <v>29</v>
      </c>
      <c r="D12" s="1" t="s">
        <v>44</v>
      </c>
      <c r="H12" s="1" t="s">
        <v>2</v>
      </c>
      <c r="I12" s="8" t="str">
        <f t="shared" ref="I12:I13" si="1">VLOOKUP($I$10,A:D,ROW()-9,FALSE)</f>
        <v>CSE</v>
      </c>
    </row>
    <row r="13" spans="1:14" x14ac:dyDescent="0.35">
      <c r="A13" s="1">
        <v>112</v>
      </c>
      <c r="B13" s="1" t="s">
        <v>15</v>
      </c>
      <c r="C13" s="1" t="s">
        <v>30</v>
      </c>
      <c r="D13" s="1" t="s">
        <v>45</v>
      </c>
      <c r="H13" s="1" t="s">
        <v>3</v>
      </c>
      <c r="I13" s="8" t="str">
        <f t="shared" si="1"/>
        <v>Dhaka</v>
      </c>
    </row>
    <row r="14" spans="1:14" x14ac:dyDescent="0.35">
      <c r="A14" s="1">
        <v>113</v>
      </c>
      <c r="B14" s="1" t="s">
        <v>16</v>
      </c>
      <c r="C14" s="1" t="s">
        <v>31</v>
      </c>
      <c r="D14" s="1" t="s">
        <v>46</v>
      </c>
    </row>
    <row r="15" spans="1:14" x14ac:dyDescent="0.35">
      <c r="A15" s="1">
        <v>114</v>
      </c>
      <c r="B15" s="1" t="s">
        <v>17</v>
      </c>
      <c r="C15" s="1" t="s">
        <v>32</v>
      </c>
      <c r="D15" s="1" t="s">
        <v>47</v>
      </c>
    </row>
    <row r="16" spans="1:14" x14ac:dyDescent="0.35">
      <c r="A16" s="2">
        <v>115</v>
      </c>
      <c r="B16" s="2" t="s">
        <v>18</v>
      </c>
      <c r="C16" s="2" t="s">
        <v>33</v>
      </c>
      <c r="D16" s="2" t="s">
        <v>48</v>
      </c>
    </row>
  </sheetData>
  <dataValidations count="1">
    <dataValidation type="list" allowBlank="1" showInputMessage="1" showErrorMessage="1" sqref="H1 L1 I10">
      <formula1>$A$2:$A$16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2" sqref="I2:I4"/>
    </sheetView>
  </sheetViews>
  <sheetFormatPr defaultRowHeight="14.5" x14ac:dyDescent="0.35"/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H1" t="s">
        <v>0</v>
      </c>
      <c r="I1">
        <v>107</v>
      </c>
    </row>
    <row r="2" spans="1:9" x14ac:dyDescent="0.35">
      <c r="A2" s="1">
        <v>101</v>
      </c>
      <c r="B2" s="1" t="s">
        <v>4</v>
      </c>
      <c r="C2" s="1" t="s">
        <v>19</v>
      </c>
      <c r="D2" s="1" t="s">
        <v>34</v>
      </c>
      <c r="H2" t="s">
        <v>1</v>
      </c>
      <c r="I2" t="str">
        <f>VLOOKUP($I$1,$A$1:$D$16,ROW(),0)</f>
        <v>Sazzad</v>
      </c>
    </row>
    <row r="3" spans="1:9" x14ac:dyDescent="0.35">
      <c r="A3" s="1">
        <v>102</v>
      </c>
      <c r="B3" s="1" t="s">
        <v>5</v>
      </c>
      <c r="C3" s="1" t="s">
        <v>20</v>
      </c>
      <c r="D3" s="1" t="s">
        <v>35</v>
      </c>
      <c r="H3" t="s">
        <v>49</v>
      </c>
      <c r="I3" t="str">
        <f t="shared" ref="I3:I4" si="0">VLOOKUP($I$1,$A$1:$D$16,ROW(),0)</f>
        <v>CPS</v>
      </c>
    </row>
    <row r="4" spans="1:9" x14ac:dyDescent="0.35">
      <c r="A4" s="1">
        <v>103</v>
      </c>
      <c r="B4" s="1" t="s">
        <v>6</v>
      </c>
      <c r="C4" s="1" t="s">
        <v>21</v>
      </c>
      <c r="D4" s="1" t="s">
        <v>36</v>
      </c>
      <c r="H4" t="s">
        <v>3</v>
      </c>
      <c r="I4" t="str">
        <f t="shared" si="0"/>
        <v>Santosh</v>
      </c>
    </row>
    <row r="5" spans="1:9" x14ac:dyDescent="0.35">
      <c r="A5" s="1">
        <v>104</v>
      </c>
      <c r="B5" s="1" t="s">
        <v>7</v>
      </c>
      <c r="C5" s="1" t="s">
        <v>22</v>
      </c>
      <c r="D5" s="1" t="s">
        <v>37</v>
      </c>
    </row>
    <row r="6" spans="1:9" x14ac:dyDescent="0.35">
      <c r="A6" s="1">
        <v>105</v>
      </c>
      <c r="B6" s="1" t="s">
        <v>8</v>
      </c>
      <c r="C6" s="1" t="s">
        <v>23</v>
      </c>
      <c r="D6" s="1" t="s">
        <v>38</v>
      </c>
    </row>
    <row r="7" spans="1:9" x14ac:dyDescent="0.35">
      <c r="A7" s="1">
        <v>106</v>
      </c>
      <c r="B7" s="1" t="s">
        <v>9</v>
      </c>
      <c r="C7" s="1" t="s">
        <v>24</v>
      </c>
      <c r="D7" s="1" t="s">
        <v>39</v>
      </c>
    </row>
    <row r="8" spans="1:9" x14ac:dyDescent="0.35">
      <c r="A8" s="1">
        <v>107</v>
      </c>
      <c r="B8" s="1" t="s">
        <v>10</v>
      </c>
      <c r="C8" s="1" t="s">
        <v>25</v>
      </c>
      <c r="D8" s="1" t="s">
        <v>40</v>
      </c>
    </row>
    <row r="9" spans="1:9" x14ac:dyDescent="0.35">
      <c r="A9" s="1">
        <v>108</v>
      </c>
      <c r="B9" s="1" t="s">
        <v>11</v>
      </c>
      <c r="C9" s="1" t="s">
        <v>26</v>
      </c>
      <c r="D9" s="1" t="s">
        <v>41</v>
      </c>
    </row>
    <row r="10" spans="1:9" x14ac:dyDescent="0.35">
      <c r="A10" s="1">
        <v>109</v>
      </c>
      <c r="B10" s="1" t="s">
        <v>12</v>
      </c>
      <c r="C10" s="1" t="s">
        <v>27</v>
      </c>
      <c r="D10" s="1" t="s">
        <v>42</v>
      </c>
    </row>
    <row r="11" spans="1:9" x14ac:dyDescent="0.35">
      <c r="A11" s="1">
        <v>110</v>
      </c>
      <c r="B11" s="1" t="s">
        <v>13</v>
      </c>
      <c r="C11" s="1" t="s">
        <v>28</v>
      </c>
      <c r="D11" s="1" t="s">
        <v>43</v>
      </c>
    </row>
    <row r="12" spans="1:9" x14ac:dyDescent="0.35">
      <c r="A12" s="1">
        <v>111</v>
      </c>
      <c r="B12" s="1" t="s">
        <v>14</v>
      </c>
      <c r="C12" s="1" t="s">
        <v>29</v>
      </c>
      <c r="D12" s="1" t="s">
        <v>44</v>
      </c>
    </row>
    <row r="13" spans="1:9" x14ac:dyDescent="0.35">
      <c r="A13" s="1">
        <v>112</v>
      </c>
      <c r="B13" s="1" t="s">
        <v>15</v>
      </c>
      <c r="C13" s="1" t="s">
        <v>30</v>
      </c>
      <c r="D13" s="1" t="s">
        <v>45</v>
      </c>
    </row>
    <row r="14" spans="1:9" x14ac:dyDescent="0.35">
      <c r="A14" s="1">
        <v>113</v>
      </c>
      <c r="B14" s="1" t="s">
        <v>16</v>
      </c>
      <c r="C14" s="1" t="s">
        <v>31</v>
      </c>
      <c r="D14" s="1" t="s">
        <v>46</v>
      </c>
    </row>
    <row r="15" spans="1:9" x14ac:dyDescent="0.35">
      <c r="A15" s="1">
        <v>114</v>
      </c>
      <c r="B15" s="1" t="s">
        <v>17</v>
      </c>
      <c r="C15" s="1" t="s">
        <v>32</v>
      </c>
      <c r="D15" s="1" t="s">
        <v>47</v>
      </c>
    </row>
    <row r="16" spans="1:9" x14ac:dyDescent="0.35">
      <c r="A16" s="2">
        <v>115</v>
      </c>
      <c r="B16" s="2" t="s">
        <v>18</v>
      </c>
      <c r="C16" s="2" t="s">
        <v>33</v>
      </c>
      <c r="D16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2024-05-15T23:55:18Z</dcterms:created>
  <dcterms:modified xsi:type="dcterms:W3CDTF">2024-05-16T04:48:19Z</dcterms:modified>
</cp:coreProperties>
</file>