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showSheetTabs="0" xWindow="0" yWindow="0" windowWidth="22260" windowHeight="12645" activeTab="3"/>
  </bookViews>
  <sheets>
    <sheet name="Table" sheetId="8" r:id="rId1"/>
    <sheet name="Settings" sheetId="5" state="hidden" r:id="rId2"/>
    <sheet name="Support" sheetId="6" state="hidden" r:id="rId3"/>
    <sheet name="Dashboard" sheetId="7" r:id="rId4"/>
  </sheets>
  <definedNames>
    <definedName name="Folder_Path">Settings!$G$5</definedName>
    <definedName name="Slicer_Month">#N/A</definedName>
    <definedName name="Slicer_Quarter">#N/A</definedName>
    <definedName name="Slicer_Team">#N/A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6" l="1"/>
  <c r="J4" i="6"/>
</calcChain>
</file>

<file path=xl/connections.xml><?xml version="1.0" encoding="utf-8"?>
<connections xmlns="http://schemas.openxmlformats.org/spreadsheetml/2006/main">
  <connection id="1" keepAlive="1" name="Query - Query1" description="Connection to the 'Query1' query in the workbook." type="5" refreshedVersion="6">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<sst xmlns="http://schemas.openxmlformats.org/spreadsheetml/2006/main" count="131" uniqueCount="47">
  <si>
    <t>Folder Path</t>
  </si>
  <si>
    <t>E:\Excel Projects\Excel Dashboard with Sample Data\Data</t>
  </si>
  <si>
    <t>Team1</t>
  </si>
  <si>
    <t>Team2</t>
  </si>
  <si>
    <t>Team3</t>
  </si>
  <si>
    <t>Team4</t>
  </si>
  <si>
    <t>Team5</t>
  </si>
  <si>
    <t xml:space="preserve"> Gross Margine%</t>
  </si>
  <si>
    <t xml:space="preserve"> Gross Sales</t>
  </si>
  <si>
    <t xml:space="preserve"> Discount</t>
  </si>
  <si>
    <t xml:space="preserve"> Cost</t>
  </si>
  <si>
    <t xml:space="preserve"> Gross Margine</t>
  </si>
  <si>
    <t xml:space="preserve"> Discount%</t>
  </si>
  <si>
    <t>Row Labels</t>
  </si>
  <si>
    <t>January</t>
  </si>
  <si>
    <t>February</t>
  </si>
  <si>
    <t>March</t>
  </si>
  <si>
    <t>April</t>
  </si>
  <si>
    <t>May</t>
  </si>
  <si>
    <t>July</t>
  </si>
  <si>
    <t>August</t>
  </si>
  <si>
    <t>September</t>
  </si>
  <si>
    <t>October</t>
  </si>
  <si>
    <t>November</t>
  </si>
  <si>
    <t xml:space="preserve"> Net Sales</t>
  </si>
  <si>
    <t xml:space="preserve">June </t>
  </si>
  <si>
    <t xml:space="preserve">December </t>
  </si>
  <si>
    <t>Discount%</t>
  </si>
  <si>
    <t>GM%</t>
  </si>
  <si>
    <t>Jan</t>
  </si>
  <si>
    <t>Feb</t>
  </si>
  <si>
    <t>Mar</t>
  </si>
  <si>
    <t>Apr</t>
  </si>
  <si>
    <t>Jun</t>
  </si>
  <si>
    <t>Jul</t>
  </si>
  <si>
    <t>Aug</t>
  </si>
  <si>
    <t>Sep</t>
  </si>
  <si>
    <t>Oct</t>
  </si>
  <si>
    <t>Nov</t>
  </si>
  <si>
    <t>Dec</t>
  </si>
  <si>
    <t>Team</t>
  </si>
  <si>
    <t>Date</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</si>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</sst>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right"/>
    </xf>
    <xf numFmtId="164" fontId="0" fillId="0" borderId="0" xfId="0" applyNumberFormat="1" applyAlignment="1">
      <alignment horizontal="center"/>
    </xf>
    <xf numFmtId="10" fontId="0" fillId="0" borderId="0" xfId="0" applyNumberFormat="1" applyAlignment="1">
      <alignment horizontal="center"/>
    </xf>
    <xf numFmtId="0" fontId="0" fillId="0" borderId="0" xfId="0" applyAlignment="1">
      <alignment horizontal="right"/>
    </xf>
    <xf numFmtId="9" fontId="0" fillId="0" borderId="0" xfId="0" applyNumberFormat="1"/>
    <xf numFmtId="9" fontId="0" fillId="0" borderId="0" xfId="0" applyNumberFormat="1" applyAlignment="1">
      <alignment horizontal="right"/>
    </xf>
  </cellXfs>
  <cellStyles count="1">
    <cellStyle name="Normal" xfId="0" builtinId="0"/>
  </cellStyles>
  <dxfs count="23">
    <dxf>
      <alignment horizontal="center" readingOrder="0"/>
    </dxf>
    <dxf>
      <alignment horizontal="center" readingOrder="0"/>
    </dxf>
    <dxf>
      <alignment horizontal="center" readingOrder="0"/>
    </dxf>
    <dxf>
      <alignment horizontal="center" readingOrder="0"/>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right" readingOrder="0"/>
    </dxf>
    <dxf>
      <alignment horizontal="center" readingOrder="0"/>
    </dxf>
    <dxf>
      <numFmt numFmtId="164" formatCode="&quot;$&quot;#,##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strRef>
              <c:f>Support!$J$2</c:f>
              <c:strCache>
                <c:ptCount val="1"/>
                <c:pt idx="0">
                  <c:v>Discount%</c:v>
                </c:pt>
              </c:strCache>
            </c:strRef>
          </c:tx>
          <c:spPr>
            <a:ln>
              <a:noFill/>
            </a:ln>
          </c:spPr>
          <c:dPt>
            <c:idx val="0"/>
            <c:bubble3D val="0"/>
            <c:spPr>
              <a:solidFill>
                <a:schemeClr val="accent2"/>
              </a:solidFill>
              <a:ln>
                <a:noFill/>
              </a:ln>
            </c:spPr>
            <c:extLst>
              <c:ext xmlns:c16="http://schemas.microsoft.com/office/drawing/2014/chart" uri="{C3380CC4-5D6E-409C-BE32-E72D297353CC}">
                <c16:uniqueId val="{00000001-AAD6-4590-9F12-3AAA807A942D}"/>
              </c:ext>
            </c:extLst>
          </c:dPt>
          <c:dPt>
            <c:idx val="1"/>
            <c:bubble3D val="0"/>
            <c:spPr>
              <a:solidFill>
                <a:schemeClr val="accent2">
                  <a:alpha val="27000"/>
                </a:schemeClr>
              </a:solidFill>
              <a:ln>
                <a:noFill/>
              </a:ln>
            </c:spPr>
            <c:extLst>
              <c:ext xmlns:c16="http://schemas.microsoft.com/office/drawing/2014/chart" uri="{C3380CC4-5D6E-409C-BE32-E72D297353CC}">
                <c16:uniqueId val="{00000003-AAD6-4590-9F12-3AAA807A942D}"/>
              </c:ext>
            </c:extLst>
          </c:dPt>
          <c:dPt>
            <c:idx val="2"/>
            <c:bubble3D val="0"/>
            <c:spPr>
              <a:noFill/>
              <a:ln>
                <a:noFill/>
              </a:ln>
            </c:spPr>
            <c:extLst>
              <c:ext xmlns:c16="http://schemas.microsoft.com/office/drawing/2014/chart" uri="{C3380CC4-5D6E-409C-BE32-E72D297353CC}">
                <c16:uniqueId val="{00000005-AAD6-4590-9F12-3AAA807A942D}"/>
              </c:ext>
            </c:extLst>
          </c:dPt>
          <c:val>
            <c:numRef>
              <c:f>Support!$J$3:$J$5</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AAD6-4590-9F12-3AAA807A942D}"/>
            </c:ext>
          </c:extLst>
        </c:ser>
        <c:ser>
          <c:idx val="2"/>
          <c:order val="1"/>
          <c:tx>
            <c:strRef>
              <c:f>Support!$J$2</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8-AAD6-4590-9F12-3AAA807A942D}"/>
              </c:ext>
            </c:extLst>
          </c:dPt>
          <c:dPt>
            <c:idx val="1"/>
            <c:bubble3D val="0"/>
            <c:spPr>
              <a:solidFill>
                <a:schemeClr val="accent2">
                  <a:alpha val="27000"/>
                </a:schemeClr>
              </a:solidFill>
              <a:ln w="19050">
                <a:noFill/>
              </a:ln>
              <a:effectLst/>
            </c:spPr>
            <c:extLst>
              <c:ext xmlns:c16="http://schemas.microsoft.com/office/drawing/2014/chart" uri="{C3380CC4-5D6E-409C-BE32-E72D297353CC}">
                <c16:uniqueId val="{0000000A-AAD6-4590-9F12-3AAA807A942D}"/>
              </c:ext>
            </c:extLst>
          </c:dPt>
          <c:dPt>
            <c:idx val="2"/>
            <c:bubble3D val="0"/>
            <c:spPr>
              <a:noFill/>
              <a:ln w="19050">
                <a:noFill/>
              </a:ln>
              <a:effectLst/>
            </c:spPr>
            <c:extLst>
              <c:ext xmlns:c16="http://schemas.microsoft.com/office/drawing/2014/chart" uri="{C3380CC4-5D6E-409C-BE32-E72D297353CC}">
                <c16:uniqueId val="{0000000C-AAD6-4590-9F12-3AAA807A942D}"/>
              </c:ext>
            </c:extLst>
          </c:dPt>
          <c:val>
            <c:numRef>
              <c:f>Support!$J$3:$J$5</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D-AAD6-4590-9F12-3AAA807A942D}"/>
            </c:ext>
          </c:extLst>
        </c:ser>
        <c:ser>
          <c:idx val="0"/>
          <c:order val="2"/>
          <c:tx>
            <c:strRef>
              <c:f>Support!$J$2</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F-AAD6-4590-9F12-3AAA807A942D}"/>
              </c:ext>
            </c:extLst>
          </c:dPt>
          <c:dPt>
            <c:idx val="1"/>
            <c:bubble3D val="0"/>
            <c:spPr>
              <a:solidFill>
                <a:schemeClr val="accent2">
                  <a:alpha val="27000"/>
                </a:schemeClr>
              </a:solidFill>
              <a:ln w="19050">
                <a:noFill/>
              </a:ln>
              <a:effectLst/>
            </c:spPr>
            <c:extLst>
              <c:ext xmlns:c16="http://schemas.microsoft.com/office/drawing/2014/chart" uri="{C3380CC4-5D6E-409C-BE32-E72D297353CC}">
                <c16:uniqueId val="{00000011-AAD6-4590-9F12-3AAA807A942D}"/>
              </c:ext>
            </c:extLst>
          </c:dPt>
          <c:dPt>
            <c:idx val="2"/>
            <c:bubble3D val="0"/>
            <c:spPr>
              <a:noFill/>
              <a:ln w="19050">
                <a:noFill/>
              </a:ln>
              <a:effectLst/>
            </c:spPr>
            <c:extLst>
              <c:ext xmlns:c16="http://schemas.microsoft.com/office/drawing/2014/chart" uri="{C3380CC4-5D6E-409C-BE32-E72D297353CC}">
                <c16:uniqueId val="{00000013-AAD6-4590-9F12-3AAA807A942D}"/>
              </c:ext>
            </c:extLst>
          </c:dPt>
          <c:val>
            <c:numRef>
              <c:f>Support!$J$3:$J$5</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14-AAD6-4590-9F12-3AAA807A942D}"/>
            </c:ext>
          </c:extLst>
        </c:ser>
        <c:dLbls>
          <c:showLegendKey val="0"/>
          <c:showVal val="0"/>
          <c:showCatName val="0"/>
          <c:showSerName val="0"/>
          <c:showPercent val="0"/>
          <c:showBubbleSize val="0"/>
          <c:showLeaderLines val="1"/>
        </c:dLbls>
        <c:firstSliceAng val="270"/>
        <c:holeSize val="60"/>
      </c:doughnutChart>
    </c:plotArea>
    <c:plotVisOnly val="1"/>
    <c:dispBlanksAs val="gap"/>
    <c:showDLblsOverMax val="0"/>
  </c:chart>
  <c:spPr>
    <a:ln>
      <a:noFill/>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Support!$K$2</c:f>
              <c:strCache>
                <c:ptCount val="1"/>
                <c:pt idx="0">
                  <c:v>GM%</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76A8-474D-A63D-B61494E1053A}"/>
              </c:ext>
            </c:extLst>
          </c:dPt>
          <c:dPt>
            <c:idx val="1"/>
            <c:bubble3D val="0"/>
            <c:spPr>
              <a:solidFill>
                <a:schemeClr val="accent6">
                  <a:alpha val="25000"/>
                </a:schemeClr>
              </a:solidFill>
              <a:ln w="19050">
                <a:noFill/>
              </a:ln>
              <a:effectLst/>
            </c:spPr>
            <c:extLst>
              <c:ext xmlns:c16="http://schemas.microsoft.com/office/drawing/2014/chart" uri="{C3380CC4-5D6E-409C-BE32-E72D297353CC}">
                <c16:uniqueId val="{00000003-76A8-474D-A63D-B61494E1053A}"/>
              </c:ext>
            </c:extLst>
          </c:dPt>
          <c:dPt>
            <c:idx val="2"/>
            <c:bubble3D val="0"/>
            <c:spPr>
              <a:noFill/>
              <a:ln w="19050">
                <a:noFill/>
              </a:ln>
              <a:effectLst/>
            </c:spPr>
            <c:extLst>
              <c:ext xmlns:c16="http://schemas.microsoft.com/office/drawing/2014/chart" uri="{C3380CC4-5D6E-409C-BE32-E72D297353CC}">
                <c16:uniqueId val="{00000005-76A8-474D-A63D-B61494E1053A}"/>
              </c:ext>
            </c:extLst>
          </c:dPt>
          <c:val>
            <c:numRef>
              <c:f>Support!$K$3:$K$5</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76A8-474D-A63D-B61494E1053A}"/>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Dashnoard.xlsx]Support!PivotTable5</c:name>
    <c:fmtId val="11"/>
  </c:pivotSource>
  <c:chart>
    <c:title>
      <c:tx>
        <c:rich>
          <a:bodyPr rot="0" spcFirstLastPara="1" vertOverflow="ellipsis" vert="horz" wrap="square" anchor="ctr" anchorCtr="1"/>
          <a:lstStyle/>
          <a:p>
            <a:pPr>
              <a:defRPr sz="1200" b="1" i="0" u="none" strike="noStrike" kern="1200" spc="0" baseline="0">
                <a:solidFill>
                  <a:srgbClr val="7030A0"/>
                </a:solidFill>
                <a:latin typeface="Arial" panose="020B0604020202020204" pitchFamily="34" charset="0"/>
                <a:ea typeface="+mn-ea"/>
                <a:cs typeface="Arial" panose="020B0604020202020204" pitchFamily="34" charset="0"/>
              </a:defRPr>
            </a:pPr>
            <a:r>
              <a:rPr lang="en-US" sz="1200" b="1">
                <a:solidFill>
                  <a:srgbClr val="7030A0"/>
                </a:solidFill>
                <a:latin typeface="Arial" panose="020B0604020202020204" pitchFamily="34" charset="0"/>
                <a:cs typeface="Arial" panose="020B0604020202020204" pitchFamily="34" charset="0"/>
              </a:rPr>
              <a:t>GM%</a:t>
            </a:r>
            <a:r>
              <a:rPr lang="en-US" sz="1200" b="1" baseline="0">
                <a:solidFill>
                  <a:srgbClr val="7030A0"/>
                </a:solidFill>
                <a:latin typeface="Arial" panose="020B0604020202020204" pitchFamily="34" charset="0"/>
                <a:cs typeface="Arial" panose="020B0604020202020204" pitchFamily="34" charset="0"/>
              </a:rPr>
              <a:t> Trend</a:t>
            </a:r>
            <a:endParaRPr lang="en-US" sz="1200" b="1">
              <a:solidFill>
                <a:srgbClr val="7030A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cap="rnd">
            <a:solidFill>
              <a:srgbClr val="0070C0"/>
            </a:solidFill>
            <a:round/>
          </a:ln>
          <a:effectLst/>
        </c:spPr>
        <c:marker>
          <c:symbol val="circle"/>
          <c:size val="7"/>
          <c:spPr>
            <a:solidFill>
              <a:schemeClr val="bg1"/>
            </a:solidFill>
            <a:ln w="19050">
              <a:solidFill>
                <a:srgbClr val="00B0F0"/>
              </a:solidFill>
            </a:ln>
            <a:effectLst/>
          </c:spPr>
        </c:marker>
      </c:pivotFmt>
      <c:pivotFmt>
        <c:idx val="1"/>
        <c:spPr>
          <a:solidFill>
            <a:schemeClr val="accent1"/>
          </a:solidFill>
          <a:ln w="19050" cap="rnd">
            <a:solidFill>
              <a:srgbClr val="0070C0"/>
            </a:solidFill>
            <a:round/>
          </a:ln>
          <a:effectLst/>
        </c:spPr>
        <c:marker>
          <c:symbol val="circle"/>
          <c:size val="7"/>
          <c:spPr>
            <a:solidFill>
              <a:schemeClr val="bg1"/>
            </a:solidFill>
            <a:ln w="19050">
              <a:solidFill>
                <a:srgbClr val="00B0F0"/>
              </a:solidFill>
            </a:ln>
            <a:effectLst/>
          </c:spPr>
        </c:marker>
      </c:pivotFmt>
      <c:pivotFmt>
        <c:idx val="2"/>
        <c:spPr>
          <a:ln w="19050" cap="rnd">
            <a:solidFill>
              <a:srgbClr val="0070C0"/>
            </a:solidFill>
            <a:round/>
          </a:ln>
          <a:effectLst/>
        </c:spPr>
        <c:marker>
          <c:symbol val="circle"/>
          <c:size val="7"/>
          <c:spPr>
            <a:solidFill>
              <a:schemeClr val="bg1"/>
            </a:solidFill>
            <a:ln w="19050">
              <a:solidFill>
                <a:srgbClr val="00B0F0"/>
              </a:solidFill>
            </a:ln>
            <a:effectLst/>
          </c:spPr>
        </c:marker>
      </c:pivotFmt>
    </c:pivotFmts>
    <c:plotArea>
      <c:layout/>
      <c:lineChart>
        <c:grouping val="standard"/>
        <c:varyColors val="0"/>
        <c:ser>
          <c:idx val="0"/>
          <c:order val="0"/>
          <c:tx>
            <c:strRef>
              <c:f>Support!$B$22</c:f>
              <c:strCache>
                <c:ptCount val="1"/>
                <c:pt idx="0">
                  <c:v>Total</c:v>
                </c:pt>
              </c:strCache>
            </c:strRef>
          </c:tx>
          <c:spPr>
            <a:ln w="19050" cap="rnd">
              <a:solidFill>
                <a:srgbClr val="0070C0"/>
              </a:solidFill>
              <a:round/>
            </a:ln>
            <a:effectLst/>
          </c:spPr>
          <c:marker>
            <c:symbol val="circle"/>
            <c:size val="7"/>
            <c:spPr>
              <a:solidFill>
                <a:schemeClr val="bg1"/>
              </a:solidFill>
              <a:ln w="19050">
                <a:solidFill>
                  <a:srgbClr val="00B0F0"/>
                </a:solidFill>
              </a:ln>
              <a:effectLst/>
            </c:spPr>
          </c:marker>
          <c:cat>
            <c:strRef>
              <c:f>Support!$A$23:$A$34</c:f>
              <c:strCache>
                <c:ptCount val="12"/>
                <c:pt idx="0">
                  <c:v>January</c:v>
                </c:pt>
                <c:pt idx="1">
                  <c:v>February</c:v>
                </c:pt>
                <c:pt idx="2">
                  <c:v>March</c:v>
                </c:pt>
                <c:pt idx="3">
                  <c:v>April</c:v>
                </c:pt>
                <c:pt idx="4">
                  <c:v>May</c:v>
                </c:pt>
                <c:pt idx="5">
                  <c:v>June </c:v>
                </c:pt>
                <c:pt idx="6">
                  <c:v>July</c:v>
                </c:pt>
                <c:pt idx="7">
                  <c:v>August</c:v>
                </c:pt>
                <c:pt idx="8">
                  <c:v>September</c:v>
                </c:pt>
                <c:pt idx="9">
                  <c:v>October</c:v>
                </c:pt>
                <c:pt idx="10">
                  <c:v>November</c:v>
                </c:pt>
                <c:pt idx="11">
                  <c:v>December </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2485-473A-8458-C75C7F1767BF}"/>
            </c:ext>
          </c:extLst>
        </c:ser>
        <c:dLbls>
          <c:showLegendKey val="0"/>
          <c:showVal val="0"/>
          <c:showCatName val="0"/>
          <c:showSerName val="0"/>
          <c:showPercent val="0"/>
          <c:showBubbleSize val="0"/>
        </c:dLbls>
        <c:marker val="1"/>
        <c:smooth val="0"/>
        <c:axId val="2005645824"/>
        <c:axId val="2005633344"/>
      </c:lineChart>
      <c:catAx>
        <c:axId val="200564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3344"/>
        <c:crosses val="autoZero"/>
        <c:auto val="1"/>
        <c:lblAlgn val="ctr"/>
        <c:lblOffset val="100"/>
        <c:noMultiLvlLbl val="0"/>
      </c:catAx>
      <c:valAx>
        <c:axId val="2005633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458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Dashnoard.xlsx]Support!PivotTable6</c:name>
    <c:fmtId val="19"/>
  </c:pivotSource>
  <c:chart>
    <c:autoTitleDeleted val="1"/>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hade val="53000"/>
            </a:schemeClr>
          </a:solidFill>
          <a:ln w="19050">
            <a:solidFill>
              <a:schemeClr val="lt1"/>
            </a:solidFill>
          </a:ln>
          <a:effectLst/>
        </c:spPr>
      </c:pivotFmt>
      <c:pivotFmt>
        <c:idx val="3"/>
        <c:spPr>
          <a:solidFill>
            <a:schemeClr val="accent5">
              <a:shade val="76000"/>
            </a:schemeClr>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tint val="77000"/>
            </a:schemeClr>
          </a:solidFill>
          <a:ln w="19050">
            <a:solidFill>
              <a:schemeClr val="lt1"/>
            </a:solidFill>
          </a:ln>
          <a:effectLst/>
        </c:spPr>
      </c:pivotFmt>
      <c:pivotFmt>
        <c:idx val="6"/>
        <c:spPr>
          <a:solidFill>
            <a:schemeClr val="accent5">
              <a:tint val="54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shade val="53000"/>
            </a:schemeClr>
          </a:solidFill>
          <a:ln w="19050">
            <a:solidFill>
              <a:schemeClr val="lt1"/>
            </a:solidFill>
          </a:ln>
          <a:effectLst/>
        </c:spPr>
      </c:pivotFmt>
      <c:pivotFmt>
        <c:idx val="9"/>
        <c:spPr>
          <a:solidFill>
            <a:schemeClr val="accent5">
              <a:shade val="76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tint val="77000"/>
            </a:schemeClr>
          </a:solidFill>
          <a:ln w="19050">
            <a:solidFill>
              <a:schemeClr val="lt1"/>
            </a:solidFill>
          </a:ln>
          <a:effectLst/>
        </c:spPr>
      </c:pivotFmt>
      <c:pivotFmt>
        <c:idx val="12"/>
        <c:spPr>
          <a:solidFill>
            <a:schemeClr val="accent5">
              <a:tint val="54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solidFill>
            <a:schemeClr val="accent5">
              <a:shade val="53000"/>
            </a:schemeClr>
          </a:solidFill>
          <a:ln w="19050">
            <a:solidFill>
              <a:schemeClr val="lt1"/>
            </a:solidFill>
          </a:ln>
          <a:effectLst/>
        </c:spPr>
      </c:pivotFmt>
      <c:pivotFmt>
        <c:idx val="15"/>
        <c:spPr>
          <a:solidFill>
            <a:schemeClr val="accent5">
              <a:shade val="76000"/>
            </a:schemeClr>
          </a:solidFill>
          <a:ln w="19050">
            <a:solidFill>
              <a:schemeClr val="lt1"/>
            </a:solidFill>
          </a:ln>
          <a:effectLst/>
        </c:spPr>
      </c:pivotFmt>
      <c:pivotFmt>
        <c:idx val="16"/>
        <c:spPr>
          <a:solidFill>
            <a:schemeClr val="accent5"/>
          </a:solidFill>
          <a:ln w="19050">
            <a:solidFill>
              <a:schemeClr val="lt1"/>
            </a:solidFill>
          </a:ln>
          <a:effectLst/>
        </c:spPr>
        <c:dLbl>
          <c:idx val="0"/>
          <c:layout>
            <c:manualLayout>
              <c:x val="-9.6203888516240607E-4"/>
              <c:y val="-0.14687704387361666"/>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981813175725077"/>
                  <c:h val="0.19997011185826211"/>
                </c:manualLayout>
              </c15:layout>
            </c:ext>
          </c:extLst>
        </c:dLbl>
      </c:pivotFmt>
      <c:pivotFmt>
        <c:idx val="17"/>
        <c:spPr>
          <a:solidFill>
            <a:schemeClr val="accent5">
              <a:tint val="77000"/>
            </a:schemeClr>
          </a:solidFill>
          <a:ln w="19050">
            <a:solidFill>
              <a:schemeClr val="lt1"/>
            </a:solidFill>
          </a:ln>
          <a:effectLst/>
        </c:spPr>
      </c:pivotFmt>
      <c:pivotFmt>
        <c:idx val="18"/>
        <c:spPr>
          <a:solidFill>
            <a:schemeClr val="accent5">
              <a:tint val="54000"/>
            </a:schemeClr>
          </a:solidFill>
          <a:ln w="19050">
            <a:solidFill>
              <a:schemeClr val="lt1"/>
            </a:solidFill>
          </a:ln>
          <a:effectLst/>
        </c:spPr>
      </c:pivotFmt>
    </c:pivotFmts>
    <c:plotArea>
      <c:layout/>
      <c:pieChart>
        <c:varyColors val="1"/>
        <c:ser>
          <c:idx val="0"/>
          <c:order val="0"/>
          <c:tx>
            <c:strRef>
              <c:f>Support!$E$22</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3C1F-46B0-86AA-0DFCB35EF00C}"/>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3C1F-46B0-86AA-0DFCB35EF00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C1F-46B0-86AA-0DFCB35EF00C}"/>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3C1F-46B0-86AA-0DFCB35EF00C}"/>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3C1F-46B0-86AA-0DFCB35EF00C}"/>
              </c:ext>
            </c:extLst>
          </c:dPt>
          <c:dLbls>
            <c:dLbl>
              <c:idx val="2"/>
              <c:layout>
                <c:manualLayout>
                  <c:x val="-9.6203888516240607E-4"/>
                  <c:y val="-0.14687704387361666"/>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981813175725077"/>
                      <c:h val="0.19997011185826211"/>
                    </c:manualLayout>
                  </c15:layout>
                </c:ext>
                <c:ext xmlns:c16="http://schemas.microsoft.com/office/drawing/2014/chart" uri="{C3380CC4-5D6E-409C-BE32-E72D297353CC}">
                  <c16:uniqueId val="{00000005-3C1F-46B0-86AA-0DFCB35EF00C}"/>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Support!$D$23:$D$27</c:f>
              <c:strCache>
                <c:ptCount val="5"/>
                <c:pt idx="0">
                  <c:v>Team1</c:v>
                </c:pt>
                <c:pt idx="1">
                  <c:v>Team2</c:v>
                </c:pt>
                <c:pt idx="2">
                  <c:v>Team3</c:v>
                </c:pt>
                <c:pt idx="3">
                  <c:v>Team4</c:v>
                </c:pt>
                <c:pt idx="4">
                  <c:v>Team5</c:v>
                </c:pt>
              </c:strCache>
            </c:strRef>
          </c:cat>
          <c:val>
            <c:numRef>
              <c:f>Support!$E$23:$E$27</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3C1F-46B0-86AA-0DFCB35EF00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19</xdr:col>
      <xdr:colOff>304800</xdr:colOff>
      <xdr:row>2</xdr:row>
      <xdr:rowOff>95249</xdr:rowOff>
    </xdr:to>
    <xdr:sp macro="" textlink="">
      <xdr:nvSpPr>
        <xdr:cNvPr id="3" name="Rectangle 2"/>
        <xdr:cNvSpPr/>
      </xdr:nvSpPr>
      <xdr:spPr>
        <a:xfrm>
          <a:off x="0" y="0"/>
          <a:ext cx="12696825" cy="476249"/>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116643</xdr:colOff>
      <xdr:row>0</xdr:row>
      <xdr:rowOff>7435</xdr:rowOff>
    </xdr:from>
    <xdr:ext cx="4033926" cy="402140"/>
    <xdr:sp macro="" textlink="">
      <xdr:nvSpPr>
        <xdr:cNvPr id="4" name="Rectangle 3"/>
        <xdr:cNvSpPr/>
      </xdr:nvSpPr>
      <xdr:spPr>
        <a:xfrm>
          <a:off x="4383843" y="7435"/>
          <a:ext cx="4033926" cy="402140"/>
        </a:xfrm>
        <a:prstGeom prst="rect">
          <a:avLst/>
        </a:prstGeom>
        <a:noFill/>
      </xdr:spPr>
      <xdr:txBody>
        <a:bodyPr wrap="none" lIns="91440" tIns="45720" rIns="91440" bIns="45720">
          <a:noAutofit/>
        </a:bodyPr>
        <a:lstStyle/>
        <a:p>
          <a:pPr algn="ctr"/>
          <a:r>
            <a:rPr lang="en-US"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a:t>
          </a:r>
          <a:r>
            <a:rPr lang="en-US" sz="2400" b="1"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Analysis Dashboard</a:t>
          </a:r>
          <a:endParaRPr lang="en-US"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twoCellAnchor editAs="absolute">
    <xdr:from>
      <xdr:col>0</xdr:col>
      <xdr:colOff>19050</xdr:colOff>
      <xdr:row>11</xdr:row>
      <xdr:rowOff>28575</xdr:rowOff>
    </xdr:from>
    <xdr:to>
      <xdr:col>3</xdr:col>
      <xdr:colOff>19050</xdr:colOff>
      <xdr:row>21</xdr:row>
      <xdr:rowOff>76200</xdr:rowOff>
    </xdr:to>
    <mc:AlternateContent xmlns:mc="http://schemas.openxmlformats.org/markup-compatibility/2006" xmlns:a14="http://schemas.microsoft.com/office/drawing/2010/main">
      <mc:Choice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050" y="2124075"/>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6</xdr:row>
      <xdr:rowOff>38100</xdr:rowOff>
    </xdr:from>
    <xdr:to>
      <xdr:col>3</xdr:col>
      <xdr:colOff>19050</xdr:colOff>
      <xdr:row>10</xdr:row>
      <xdr:rowOff>180975</xdr:rowOff>
    </xdr:to>
    <mc:AlternateContent xmlns:mc="http://schemas.openxmlformats.org/markup-compatibility/2006" xmlns:a14="http://schemas.microsoft.com/office/drawing/2010/main">
      <mc:Choice Requires="a14">
        <xdr:graphicFrame macro="">
          <xdr:nvGraphicFramePr>
            <xdr:cNvPr id="6"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9050" y="11811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428625</xdr:colOff>
      <xdr:row>2</xdr:row>
      <xdr:rowOff>133350</xdr:rowOff>
    </xdr:from>
    <xdr:to>
      <xdr:col>19</xdr:col>
      <xdr:colOff>142875</xdr:colOff>
      <xdr:row>14</xdr:row>
      <xdr:rowOff>28575</xdr:rowOff>
    </xdr:to>
    <mc:AlternateContent xmlns:mc="http://schemas.openxmlformats.org/markup-compatibility/2006" xmlns:a14="http://schemas.microsoft.com/office/drawing/2010/main">
      <mc:Choice Requires="a14">
        <xdr:graphicFrame macro="">
          <xdr:nvGraphicFramePr>
            <xdr:cNvPr id="7"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991850" y="514350"/>
              <a:ext cx="15430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28575</xdr:colOff>
      <xdr:row>2</xdr:row>
      <xdr:rowOff>114300</xdr:rowOff>
    </xdr:from>
    <xdr:to>
      <xdr:col>3</xdr:col>
      <xdr:colOff>28575</xdr:colOff>
      <xdr:row>5</xdr:row>
      <xdr:rowOff>161925</xdr:rowOff>
    </xdr:to>
    <mc:AlternateContent xmlns:mc="http://schemas.openxmlformats.org/markup-compatibility/2006" xmlns:a14="http://schemas.microsoft.com/office/drawing/2010/main">
      <mc:Choice Requires="a14">
        <xdr:graphicFrame macro="">
          <xdr:nvGraphicFramePr>
            <xdr:cNvPr id="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575" y="49530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438151</xdr:colOff>
      <xdr:row>0</xdr:row>
      <xdr:rowOff>0</xdr:rowOff>
    </xdr:from>
    <xdr:to>
      <xdr:col>18</xdr:col>
      <xdr:colOff>419101</xdr:colOff>
      <xdr:row>2</xdr:row>
      <xdr:rowOff>85725</xdr:rowOff>
    </xdr:to>
    <xdr:sp macro="" textlink="">
      <xdr:nvSpPr>
        <xdr:cNvPr id="45" name="Left Arrow 44">
          <a:hlinkClick xmlns:r="http://schemas.openxmlformats.org/officeDocument/2006/relationships" r:id="rId1"/>
        </xdr:cNvPr>
        <xdr:cNvSpPr/>
      </xdr:nvSpPr>
      <xdr:spPr>
        <a:xfrm>
          <a:off x="11544301" y="0"/>
          <a:ext cx="1200150" cy="466725"/>
        </a:xfrm>
        <a:prstGeom prst="lef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solidFill>
                <a:schemeClr val="tx1"/>
              </a:solidFill>
            </a:rPr>
            <a:t>  Dashboard</a:t>
          </a:r>
          <a:r>
            <a:rPr lang="en-US" sz="1100" b="1">
              <a:solidFill>
                <a:schemeClr val="tx1"/>
              </a:solidFill>
            </a:rPr>
            <a:t>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266700</xdr:colOff>
      <xdr:row>11</xdr:row>
      <xdr:rowOff>161925</xdr:rowOff>
    </xdr:from>
    <xdr:to>
      <xdr:col>14</xdr:col>
      <xdr:colOff>95250</xdr:colOff>
      <xdr:row>20</xdr:row>
      <xdr:rowOff>95250</xdr:rowOff>
    </xdr:to>
    <xdr:sp macro="" textlink="">
      <xdr:nvSpPr>
        <xdr:cNvPr id="45" name="Oval 44"/>
        <xdr:cNvSpPr/>
      </xdr:nvSpPr>
      <xdr:spPr>
        <a:xfrm>
          <a:off x="6972300" y="2257425"/>
          <a:ext cx="1657350" cy="164782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0</xdr:row>
      <xdr:rowOff>0</xdr:rowOff>
    </xdr:from>
    <xdr:to>
      <xdr:col>20</xdr:col>
      <xdr:colOff>200025</xdr:colOff>
      <xdr:row>2</xdr:row>
      <xdr:rowOff>95249</xdr:rowOff>
    </xdr:to>
    <xdr:sp macro="" textlink="">
      <xdr:nvSpPr>
        <xdr:cNvPr id="2" name="Rectangle 1"/>
        <xdr:cNvSpPr/>
      </xdr:nvSpPr>
      <xdr:spPr>
        <a:xfrm>
          <a:off x="1" y="0"/>
          <a:ext cx="12392024" cy="476249"/>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116643</xdr:colOff>
      <xdr:row>0</xdr:row>
      <xdr:rowOff>7435</xdr:rowOff>
    </xdr:from>
    <xdr:ext cx="4033926" cy="402140"/>
    <xdr:sp macro="" textlink="">
      <xdr:nvSpPr>
        <xdr:cNvPr id="3" name="Rectangle 2"/>
        <xdr:cNvSpPr/>
      </xdr:nvSpPr>
      <xdr:spPr>
        <a:xfrm>
          <a:off x="4383843" y="7435"/>
          <a:ext cx="4033926" cy="402140"/>
        </a:xfrm>
        <a:prstGeom prst="rect">
          <a:avLst/>
        </a:prstGeom>
        <a:noFill/>
      </xdr:spPr>
      <xdr:txBody>
        <a:bodyPr wrap="none" lIns="91440" tIns="45720" rIns="91440" bIns="45720">
          <a:noAutofit/>
        </a:bodyPr>
        <a:lstStyle/>
        <a:p>
          <a:pPr algn="ctr"/>
          <a:r>
            <a:rPr lang="en-US"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a:t>
          </a:r>
          <a:r>
            <a:rPr lang="en-US" sz="2400" b="1"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Analysis Dashboard</a:t>
          </a:r>
          <a:endParaRPr lang="en-US"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oneCellAnchor>
  <xdr:twoCellAnchor editAs="oneCell">
    <xdr:from>
      <xdr:col>0</xdr:col>
      <xdr:colOff>19050</xdr:colOff>
      <xdr:row>11</xdr:row>
      <xdr:rowOff>28575</xdr:rowOff>
    </xdr:from>
    <xdr:to>
      <xdr:col>3</xdr:col>
      <xdr:colOff>19050</xdr:colOff>
      <xdr:row>21</xdr:row>
      <xdr:rowOff>76200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50" y="2124075"/>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6</xdr:row>
      <xdr:rowOff>38100</xdr:rowOff>
    </xdr:from>
    <xdr:to>
      <xdr:col>3</xdr:col>
      <xdr:colOff>19050</xdr:colOff>
      <xdr:row>10</xdr:row>
      <xdr:rowOff>180975</xdr:rowOff>
    </xdr:to>
    <mc:AlternateContent xmlns:mc="http://schemas.openxmlformats.org/markup-compatibility/2006" xmlns:a14="http://schemas.microsoft.com/office/drawing/2010/main">
      <mc:Choice Requires="a14">
        <xdr:graphicFrame macro="">
          <xdr:nvGraphicFramePr>
            <xdr:cNvPr id="5"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050" y="11811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2</xdr:row>
      <xdr:rowOff>133350</xdr:rowOff>
    </xdr:from>
    <xdr:to>
      <xdr:col>20</xdr:col>
      <xdr:colOff>190500</xdr:colOff>
      <xdr:row>14</xdr:row>
      <xdr:rowOff>28575</xdr:rowOff>
    </xdr:to>
    <mc:AlternateContent xmlns:mc="http://schemas.openxmlformats.org/markup-compatibility/2006" xmlns:a14="http://schemas.microsoft.com/office/drawing/2010/main">
      <mc:Choice Requires="a14">
        <xdr:graphicFrame macro="">
          <xdr:nvGraphicFramePr>
            <xdr:cNvPr id="6"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839450" y="514350"/>
              <a:ext cx="15430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xdr:row>
      <xdr:rowOff>114300</xdr:rowOff>
    </xdr:from>
    <xdr:to>
      <xdr:col>3</xdr:col>
      <xdr:colOff>28575</xdr:colOff>
      <xdr:row>5</xdr:row>
      <xdr:rowOff>161925</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 y="49530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142875</xdr:colOff>
      <xdr:row>2</xdr:row>
      <xdr:rowOff>95250</xdr:rowOff>
    </xdr:from>
    <xdr:to>
      <xdr:col>5</xdr:col>
      <xdr:colOff>447675</xdr:colOff>
      <xdr:row>6</xdr:row>
      <xdr:rowOff>85725</xdr:rowOff>
    </xdr:to>
    <xdr:grpSp>
      <xdr:nvGrpSpPr>
        <xdr:cNvPr id="14" name="Group 13"/>
        <xdr:cNvGrpSpPr/>
      </xdr:nvGrpSpPr>
      <xdr:grpSpPr>
        <a:xfrm>
          <a:off x="1971675" y="476250"/>
          <a:ext cx="1524000" cy="752475"/>
          <a:chOff x="1914525" y="476250"/>
          <a:chExt cx="1524000" cy="752475"/>
        </a:xfrm>
      </xdr:grpSpPr>
      <xdr:sp macro="" textlink="">
        <xdr:nvSpPr>
          <xdr:cNvPr id="8" name="Rounded Rectangle 7"/>
          <xdr:cNvSpPr/>
        </xdr:nvSpPr>
        <xdr:spPr>
          <a:xfrm>
            <a:off x="1914525" y="504825"/>
            <a:ext cx="1524000" cy="72390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Support!B2">
        <xdr:nvSpPr>
          <xdr:cNvPr id="9" name="TextBox 8"/>
          <xdr:cNvSpPr txBox="1"/>
        </xdr:nvSpPr>
        <xdr:spPr>
          <a:xfrm>
            <a:off x="2085975" y="904875"/>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552D98-2B61-4E42-8A79-709F87DCF884}" type="TxLink">
              <a:rPr lang="en-US" sz="1050" b="1" i="0" u="none" strike="noStrike">
                <a:solidFill>
                  <a:srgbClr val="000000"/>
                </a:solidFill>
                <a:latin typeface="Arial" panose="020B0604020202020204" pitchFamily="34" charset="0"/>
                <a:cs typeface="Arial" panose="020B0604020202020204" pitchFamily="34" charset="0"/>
              </a:rPr>
              <a:pPr algn="ctr"/>
              <a:t> Gross Sales</a:t>
            </a:fld>
            <a:endParaRPr lang="en-US" sz="1050" b="1">
              <a:latin typeface="Arial" panose="020B0604020202020204" pitchFamily="34" charset="0"/>
              <a:cs typeface="Arial" panose="020B0604020202020204" pitchFamily="34" charset="0"/>
            </a:endParaRPr>
          </a:p>
        </xdr:txBody>
      </xdr:sp>
      <xdr:sp macro="" textlink="Support!B3">
        <xdr:nvSpPr>
          <xdr:cNvPr id="10" name="TextBox 9"/>
          <xdr:cNvSpPr txBox="1"/>
        </xdr:nvSpPr>
        <xdr:spPr>
          <a:xfrm>
            <a:off x="2133600" y="476250"/>
            <a:ext cx="981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9ED55F-273B-42B7-BB6D-75D49175AECA}" type="TxLink">
              <a:rPr lang="en-US" sz="1100" b="1" i="0" u="none" strike="noStrike">
                <a:solidFill>
                  <a:srgbClr val="0070C0"/>
                </a:solidFill>
                <a:latin typeface="Arial" panose="020B0604020202020204" pitchFamily="34" charset="0"/>
                <a:cs typeface="Arial" panose="020B0604020202020204" pitchFamily="34" charset="0"/>
              </a:rPr>
              <a:pPr algn="ctr"/>
              <a:t>$10,290,908</a:t>
            </a:fld>
            <a:endParaRPr lang="en-US" sz="11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3" name="Picture 12"/>
              <xdr:cNvPicPr>
                <a:picLocks noChangeAspect="1" noChangeArrowheads="1"/>
                <a:extLst>
                  <a:ext uri="{84589F7E-364E-4C9E-8A38-B11213B215E9}">
                    <a14:cameraTool cellRange="Support!$B$4" spid="_x0000_s7362"/>
                  </a:ext>
                </a:extLst>
              </xdr:cNvPicPr>
            </xdr:nvPicPr>
            <xdr:blipFill>
              <a:blip xmlns:r="http://schemas.openxmlformats.org/officeDocument/2006/relationships" r:embed="rId1"/>
              <a:srcRect/>
              <a:stretch>
                <a:fillRect/>
              </a:stretch>
            </xdr:blipFill>
            <xdr:spPr bwMode="auto">
              <a:xfrm>
                <a:off x="2114550" y="714375"/>
                <a:ext cx="1143000" cy="2571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523875</xdr:colOff>
      <xdr:row>2</xdr:row>
      <xdr:rowOff>104775</xdr:rowOff>
    </xdr:from>
    <xdr:to>
      <xdr:col>8</xdr:col>
      <xdr:colOff>219075</xdr:colOff>
      <xdr:row>6</xdr:row>
      <xdr:rowOff>95250</xdr:rowOff>
    </xdr:to>
    <xdr:grpSp>
      <xdr:nvGrpSpPr>
        <xdr:cNvPr id="15" name="Group 14"/>
        <xdr:cNvGrpSpPr/>
      </xdr:nvGrpSpPr>
      <xdr:grpSpPr>
        <a:xfrm>
          <a:off x="3571875" y="485775"/>
          <a:ext cx="1524000" cy="752475"/>
          <a:chOff x="1914525" y="476250"/>
          <a:chExt cx="1524000" cy="752475"/>
        </a:xfrm>
      </xdr:grpSpPr>
      <xdr:sp macro="" textlink="">
        <xdr:nvSpPr>
          <xdr:cNvPr id="16" name="Rounded Rectangle 15"/>
          <xdr:cNvSpPr/>
        </xdr:nvSpPr>
        <xdr:spPr>
          <a:xfrm>
            <a:off x="1914525" y="504825"/>
            <a:ext cx="1524000" cy="72390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Support!C2">
        <xdr:nvSpPr>
          <xdr:cNvPr id="17" name="TextBox 16"/>
          <xdr:cNvSpPr txBox="1"/>
        </xdr:nvSpPr>
        <xdr:spPr>
          <a:xfrm>
            <a:off x="2085975" y="904875"/>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28E71E-3648-47A9-BBC5-79C7A5E21152}" type="TxLink">
              <a:rPr lang="en-US" sz="1050" b="1" i="0" u="none" strike="noStrike">
                <a:solidFill>
                  <a:srgbClr val="000000"/>
                </a:solidFill>
                <a:latin typeface="Arial" panose="020B0604020202020204" pitchFamily="34" charset="0"/>
                <a:cs typeface="Arial" panose="020B0604020202020204" pitchFamily="34" charset="0"/>
              </a:rPr>
              <a:pPr algn="ctr"/>
              <a:t> Discount</a:t>
            </a:fld>
            <a:endParaRPr lang="en-US" sz="1000" b="1">
              <a:latin typeface="Arial" panose="020B0604020202020204" pitchFamily="34" charset="0"/>
              <a:cs typeface="Arial" panose="020B0604020202020204" pitchFamily="34" charset="0"/>
            </a:endParaRPr>
          </a:p>
        </xdr:txBody>
      </xdr:sp>
      <xdr:sp macro="" textlink="Support!C3">
        <xdr:nvSpPr>
          <xdr:cNvPr id="18" name="TextBox 17"/>
          <xdr:cNvSpPr txBox="1"/>
        </xdr:nvSpPr>
        <xdr:spPr>
          <a:xfrm>
            <a:off x="2133600" y="476250"/>
            <a:ext cx="981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A24DA3-A15E-4378-B333-0657B2CC04A6}" type="TxLink">
              <a:rPr lang="en-US" sz="1100" b="1" i="0" u="none" strike="noStrike">
                <a:solidFill>
                  <a:srgbClr val="0070C0"/>
                </a:solidFill>
                <a:latin typeface="Arial" panose="020B0604020202020204" pitchFamily="34" charset="0"/>
                <a:cs typeface="Arial" panose="020B0604020202020204" pitchFamily="34" charset="0"/>
              </a:rPr>
              <a:pPr algn="ctr"/>
              <a:t>$1,023,111</a:t>
            </a:fld>
            <a:endParaRPr lang="en-US" sz="11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9" name="Picture 18"/>
              <xdr:cNvPicPr>
                <a:picLocks noChangeAspect="1" noChangeArrowheads="1"/>
                <a:extLst>
                  <a:ext uri="{84589F7E-364E-4C9E-8A38-B11213B215E9}">
                    <a14:cameraTool cellRange="Support!$C$4" spid="_x0000_s7363"/>
                  </a:ext>
                </a:extLst>
              </xdr:cNvPicPr>
            </xdr:nvPicPr>
            <xdr:blipFill>
              <a:blip xmlns:r="http://schemas.openxmlformats.org/officeDocument/2006/relationships" r:embed="rId2"/>
              <a:srcRect/>
              <a:stretch>
                <a:fillRect/>
              </a:stretch>
            </xdr:blipFill>
            <xdr:spPr bwMode="auto">
              <a:xfrm>
                <a:off x="2114550" y="714375"/>
                <a:ext cx="1143000" cy="2571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8</xdr:col>
      <xdr:colOff>304800</xdr:colOff>
      <xdr:row>2</xdr:row>
      <xdr:rowOff>104775</xdr:rowOff>
    </xdr:from>
    <xdr:to>
      <xdr:col>11</xdr:col>
      <xdr:colOff>0</xdr:colOff>
      <xdr:row>6</xdr:row>
      <xdr:rowOff>95250</xdr:rowOff>
    </xdr:to>
    <xdr:grpSp>
      <xdr:nvGrpSpPr>
        <xdr:cNvPr id="20" name="Group 19"/>
        <xdr:cNvGrpSpPr/>
      </xdr:nvGrpSpPr>
      <xdr:grpSpPr>
        <a:xfrm>
          <a:off x="5181600" y="485775"/>
          <a:ext cx="1524000" cy="752475"/>
          <a:chOff x="1914525" y="476250"/>
          <a:chExt cx="1524000" cy="752475"/>
        </a:xfrm>
      </xdr:grpSpPr>
      <xdr:sp macro="" textlink="">
        <xdr:nvSpPr>
          <xdr:cNvPr id="21" name="Rounded Rectangle 20"/>
          <xdr:cNvSpPr/>
        </xdr:nvSpPr>
        <xdr:spPr>
          <a:xfrm>
            <a:off x="1914525" y="504825"/>
            <a:ext cx="1524000" cy="72390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Support!D2">
        <xdr:nvSpPr>
          <xdr:cNvPr id="22" name="TextBox 21"/>
          <xdr:cNvSpPr txBox="1"/>
        </xdr:nvSpPr>
        <xdr:spPr>
          <a:xfrm>
            <a:off x="2085975" y="904875"/>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1DA90-4C18-4BC1-A3C1-EC7BEEBD5880}" type="TxLink">
              <a:rPr lang="en-US" sz="1050" b="1" i="0" u="none" strike="noStrike">
                <a:solidFill>
                  <a:srgbClr val="000000"/>
                </a:solidFill>
                <a:latin typeface="Arial" panose="020B0604020202020204" pitchFamily="34" charset="0"/>
                <a:cs typeface="Arial" panose="020B0604020202020204" pitchFamily="34" charset="0"/>
              </a:rPr>
              <a:pPr algn="ctr"/>
              <a:t> Net Sales</a:t>
            </a:fld>
            <a:endParaRPr lang="en-US" sz="1000" b="1">
              <a:latin typeface="Arial" panose="020B0604020202020204" pitchFamily="34" charset="0"/>
              <a:cs typeface="Arial" panose="020B0604020202020204" pitchFamily="34" charset="0"/>
            </a:endParaRPr>
          </a:p>
        </xdr:txBody>
      </xdr:sp>
      <xdr:sp macro="" textlink="Support!D3">
        <xdr:nvSpPr>
          <xdr:cNvPr id="23" name="TextBox 22"/>
          <xdr:cNvSpPr txBox="1"/>
        </xdr:nvSpPr>
        <xdr:spPr>
          <a:xfrm>
            <a:off x="2133600" y="476250"/>
            <a:ext cx="981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3D8231-B756-4523-A48B-4D0F9B8D5951}" type="TxLink">
              <a:rPr lang="en-US" sz="1100" b="1" i="0" u="none" strike="noStrike">
                <a:solidFill>
                  <a:srgbClr val="0070C0"/>
                </a:solidFill>
                <a:latin typeface="Arial" panose="020B0604020202020204" pitchFamily="34" charset="0"/>
                <a:cs typeface="Arial" panose="020B0604020202020204" pitchFamily="34" charset="0"/>
              </a:rPr>
              <a:pPr algn="ctr"/>
              <a:t>$9,267,797</a:t>
            </a:fld>
            <a:endParaRPr lang="en-US" sz="11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4" name="Picture 23"/>
              <xdr:cNvPicPr>
                <a:picLocks noChangeAspect="1" noChangeArrowheads="1"/>
                <a:extLst>
                  <a:ext uri="{84589F7E-364E-4C9E-8A38-B11213B215E9}">
                    <a14:cameraTool cellRange="Support!$D$4" spid="_x0000_s7364"/>
                  </a:ext>
                </a:extLst>
              </xdr:cNvPicPr>
            </xdr:nvPicPr>
            <xdr:blipFill>
              <a:blip xmlns:r="http://schemas.openxmlformats.org/officeDocument/2006/relationships" r:embed="rId3"/>
              <a:srcRect/>
              <a:stretch>
                <a:fillRect/>
              </a:stretch>
            </xdr:blipFill>
            <xdr:spPr bwMode="auto">
              <a:xfrm>
                <a:off x="2114550" y="714375"/>
                <a:ext cx="1143000" cy="2571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11</xdr:col>
      <xdr:colOff>76200</xdr:colOff>
      <xdr:row>2</xdr:row>
      <xdr:rowOff>114300</xdr:rowOff>
    </xdr:from>
    <xdr:to>
      <xdr:col>13</xdr:col>
      <xdr:colOff>381000</xdr:colOff>
      <xdr:row>6</xdr:row>
      <xdr:rowOff>104775</xdr:rowOff>
    </xdr:to>
    <xdr:grpSp>
      <xdr:nvGrpSpPr>
        <xdr:cNvPr id="25" name="Group 24"/>
        <xdr:cNvGrpSpPr/>
      </xdr:nvGrpSpPr>
      <xdr:grpSpPr>
        <a:xfrm>
          <a:off x="6781800" y="495300"/>
          <a:ext cx="1524000" cy="752475"/>
          <a:chOff x="1914525" y="476250"/>
          <a:chExt cx="1524000" cy="752475"/>
        </a:xfrm>
      </xdr:grpSpPr>
      <xdr:sp macro="" textlink="">
        <xdr:nvSpPr>
          <xdr:cNvPr id="26" name="Rounded Rectangle 25"/>
          <xdr:cNvSpPr/>
        </xdr:nvSpPr>
        <xdr:spPr>
          <a:xfrm>
            <a:off x="1914525" y="504825"/>
            <a:ext cx="1524000" cy="72390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Support!E2">
        <xdr:nvSpPr>
          <xdr:cNvPr id="27" name="TextBox 26"/>
          <xdr:cNvSpPr txBox="1"/>
        </xdr:nvSpPr>
        <xdr:spPr>
          <a:xfrm>
            <a:off x="2085975" y="904875"/>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317937-4F7F-4D20-96AF-069F8DF32B58}" type="TxLink">
              <a:rPr lang="en-US" sz="1050" b="1" i="0" u="none" strike="noStrike">
                <a:solidFill>
                  <a:srgbClr val="000000"/>
                </a:solidFill>
                <a:latin typeface="Arial" panose="020B0604020202020204" pitchFamily="34" charset="0"/>
                <a:cs typeface="Arial" panose="020B0604020202020204" pitchFamily="34" charset="0"/>
              </a:rPr>
              <a:pPr algn="ctr"/>
              <a:t> Cost</a:t>
            </a:fld>
            <a:endParaRPr lang="en-US" sz="1000" b="1">
              <a:latin typeface="Arial" panose="020B0604020202020204" pitchFamily="34" charset="0"/>
              <a:cs typeface="Arial" panose="020B0604020202020204" pitchFamily="34" charset="0"/>
            </a:endParaRPr>
          </a:p>
        </xdr:txBody>
      </xdr:sp>
      <xdr:sp macro="" textlink="Support!E3">
        <xdr:nvSpPr>
          <xdr:cNvPr id="28" name="TextBox 27"/>
          <xdr:cNvSpPr txBox="1"/>
        </xdr:nvSpPr>
        <xdr:spPr>
          <a:xfrm>
            <a:off x="2133600" y="476250"/>
            <a:ext cx="981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7196ED-07B7-46C4-BE13-2A0AF896E932}" type="TxLink">
              <a:rPr lang="en-US" sz="1100" b="1" i="0" u="none" strike="noStrike">
                <a:solidFill>
                  <a:srgbClr val="0070C0"/>
                </a:solidFill>
                <a:latin typeface="Arial" panose="020B0604020202020204" pitchFamily="34" charset="0"/>
                <a:cs typeface="Arial" panose="020B0604020202020204" pitchFamily="34" charset="0"/>
              </a:rPr>
              <a:pPr algn="ctr"/>
              <a:t>$5,152,264</a:t>
            </a:fld>
            <a:endParaRPr lang="en-US" sz="11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9" name="Picture 28"/>
              <xdr:cNvPicPr>
                <a:picLocks noChangeAspect="1" noChangeArrowheads="1"/>
                <a:extLst>
                  <a:ext uri="{84589F7E-364E-4C9E-8A38-B11213B215E9}">
                    <a14:cameraTool cellRange="Support!$E$4" spid="_x0000_s7365"/>
                  </a:ext>
                </a:extLst>
              </xdr:cNvPicPr>
            </xdr:nvPicPr>
            <xdr:blipFill>
              <a:blip xmlns:r="http://schemas.openxmlformats.org/officeDocument/2006/relationships" r:embed="rId4"/>
              <a:srcRect/>
              <a:stretch>
                <a:fillRect/>
              </a:stretch>
            </xdr:blipFill>
            <xdr:spPr bwMode="auto">
              <a:xfrm>
                <a:off x="2114550" y="714375"/>
                <a:ext cx="1143000" cy="2571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13</xdr:col>
      <xdr:colOff>438150</xdr:colOff>
      <xdr:row>2</xdr:row>
      <xdr:rowOff>104775</xdr:rowOff>
    </xdr:from>
    <xdr:to>
      <xdr:col>16</xdr:col>
      <xdr:colOff>133350</xdr:colOff>
      <xdr:row>6</xdr:row>
      <xdr:rowOff>95250</xdr:rowOff>
    </xdr:to>
    <xdr:grpSp>
      <xdr:nvGrpSpPr>
        <xdr:cNvPr id="30" name="Group 29"/>
        <xdr:cNvGrpSpPr/>
      </xdr:nvGrpSpPr>
      <xdr:grpSpPr>
        <a:xfrm>
          <a:off x="8362950" y="485775"/>
          <a:ext cx="1524000" cy="752475"/>
          <a:chOff x="1914525" y="476250"/>
          <a:chExt cx="1524000" cy="752475"/>
        </a:xfrm>
      </xdr:grpSpPr>
      <xdr:sp macro="" textlink="">
        <xdr:nvSpPr>
          <xdr:cNvPr id="31" name="Rounded Rectangle 30"/>
          <xdr:cNvSpPr/>
        </xdr:nvSpPr>
        <xdr:spPr>
          <a:xfrm>
            <a:off x="1914525" y="504825"/>
            <a:ext cx="1524000" cy="72390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Support!F2">
        <xdr:nvSpPr>
          <xdr:cNvPr id="32" name="TextBox 31"/>
          <xdr:cNvSpPr txBox="1"/>
        </xdr:nvSpPr>
        <xdr:spPr>
          <a:xfrm>
            <a:off x="2085975" y="904875"/>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542D5-C54C-4BEC-9D00-CBAF4B6A40D2}" type="TxLink">
              <a:rPr lang="en-US" sz="1050" b="1" i="0" u="none" strike="noStrike">
                <a:solidFill>
                  <a:srgbClr val="000000"/>
                </a:solidFill>
                <a:latin typeface="Arial" panose="020B0604020202020204" pitchFamily="34" charset="0"/>
                <a:cs typeface="Arial" panose="020B0604020202020204" pitchFamily="34" charset="0"/>
              </a:rPr>
              <a:pPr algn="ctr"/>
              <a:t> Gross Margine</a:t>
            </a:fld>
            <a:endParaRPr lang="en-US" sz="1000" b="1">
              <a:latin typeface="Arial" panose="020B0604020202020204" pitchFamily="34" charset="0"/>
              <a:cs typeface="Arial" panose="020B0604020202020204" pitchFamily="34" charset="0"/>
            </a:endParaRPr>
          </a:p>
        </xdr:txBody>
      </xdr:sp>
      <xdr:sp macro="" textlink="Support!F3">
        <xdr:nvSpPr>
          <xdr:cNvPr id="33" name="TextBox 32"/>
          <xdr:cNvSpPr txBox="1"/>
        </xdr:nvSpPr>
        <xdr:spPr>
          <a:xfrm>
            <a:off x="2133600" y="476250"/>
            <a:ext cx="981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447DA9-9924-4C9B-AE7C-BBBFEEDB8533}" type="TxLink">
              <a:rPr lang="en-US" sz="1100" b="1" i="0" u="none" strike="noStrike">
                <a:solidFill>
                  <a:srgbClr val="0070C0"/>
                </a:solidFill>
                <a:latin typeface="Arial" panose="020B0604020202020204" pitchFamily="34" charset="0"/>
                <a:cs typeface="Arial" panose="020B0604020202020204" pitchFamily="34" charset="0"/>
              </a:rPr>
              <a:pPr algn="ctr"/>
              <a:t>$4,115,533</a:t>
            </a:fld>
            <a:endParaRPr lang="en-US" sz="11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4" name="Picture 33"/>
              <xdr:cNvPicPr>
                <a:picLocks noChangeAspect="1" noChangeArrowheads="1"/>
                <a:extLst>
                  <a:ext uri="{84589F7E-364E-4C9E-8A38-B11213B215E9}">
                    <a14:cameraTool cellRange="Support!$F$4" spid="_x0000_s7366"/>
                  </a:ext>
                </a:extLst>
              </xdr:cNvPicPr>
            </xdr:nvPicPr>
            <xdr:blipFill>
              <a:blip xmlns:r="http://schemas.openxmlformats.org/officeDocument/2006/relationships" r:embed="rId5"/>
              <a:srcRect/>
              <a:stretch>
                <a:fillRect/>
              </a:stretch>
            </xdr:blipFill>
            <xdr:spPr bwMode="auto">
              <a:xfrm>
                <a:off x="2114550" y="714375"/>
                <a:ext cx="1143000" cy="25717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123825</xdr:colOff>
      <xdr:row>7</xdr:row>
      <xdr:rowOff>9524</xdr:rowOff>
    </xdr:from>
    <xdr:to>
      <xdr:col>6</xdr:col>
      <xdr:colOff>85725</xdr:colOff>
      <xdr:row>13</xdr:row>
      <xdr:rowOff>180975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571499</xdr:colOff>
      <xdr:row>9</xdr:row>
      <xdr:rowOff>180975</xdr:rowOff>
    </xdr:from>
    <xdr:to>
      <xdr:col>5</xdr:col>
      <xdr:colOff>257174</xdr:colOff>
      <xdr:row>10</xdr:row>
      <xdr:rowOff>171450</xdr:rowOff>
    </xdr:to>
    <xdr:sp macro="" textlink="Support!G2">
      <xdr:nvSpPr>
        <xdr:cNvPr id="37" name="TextBox 36"/>
        <xdr:cNvSpPr txBox="1"/>
      </xdr:nvSpPr>
      <xdr:spPr>
        <a:xfrm>
          <a:off x="2400299" y="1895475"/>
          <a:ext cx="904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893255-5A92-445C-80BB-E5FE4CF4E64C}" type="TxLink">
            <a:rPr lang="en-US" sz="900" b="1" i="0" u="none" strike="noStrike">
              <a:solidFill>
                <a:srgbClr val="000000"/>
              </a:solidFill>
              <a:latin typeface="Arial" panose="020B0604020202020204" pitchFamily="34" charset="0"/>
              <a:cs typeface="Arial" panose="020B0604020202020204" pitchFamily="34" charset="0"/>
            </a:rPr>
            <a:pPr algn="ctr"/>
            <a:t> Discount%</a:t>
          </a:fld>
          <a:endParaRPr lang="en-US" sz="900" b="1">
            <a:latin typeface="Arial" panose="020B0604020202020204" pitchFamily="34" charset="0"/>
            <a:cs typeface="Arial" panose="020B0604020202020204" pitchFamily="34" charset="0"/>
          </a:endParaRPr>
        </a:p>
      </xdr:txBody>
    </xdr:sp>
    <xdr:clientData/>
  </xdr:twoCellAnchor>
  <xdr:twoCellAnchor>
    <xdr:from>
      <xdr:col>3</xdr:col>
      <xdr:colOff>552450</xdr:colOff>
      <xdr:row>9</xdr:row>
      <xdr:rowOff>9525</xdr:rowOff>
    </xdr:from>
    <xdr:to>
      <xdr:col>5</xdr:col>
      <xdr:colOff>257175</xdr:colOff>
      <xdr:row>10</xdr:row>
      <xdr:rowOff>57150</xdr:rowOff>
    </xdr:to>
    <xdr:sp macro="" textlink="Support!G3">
      <xdr:nvSpPr>
        <xdr:cNvPr id="38" name="TextBox 37"/>
        <xdr:cNvSpPr txBox="1"/>
      </xdr:nvSpPr>
      <xdr:spPr>
        <a:xfrm>
          <a:off x="2381250" y="1724025"/>
          <a:ext cx="9239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8FD0D6-886A-4F25-8AE0-7ECA1E837A3B}" type="TxLink">
            <a:rPr lang="en-US" sz="1100" b="1" i="0" u="none" strike="noStrike">
              <a:solidFill>
                <a:schemeClr val="accent2"/>
              </a:solidFill>
              <a:latin typeface="Calibri"/>
              <a:cs typeface="Calibri"/>
            </a:rPr>
            <a:pPr algn="ctr"/>
            <a:t>9.94%</a:t>
          </a:fld>
          <a:endParaRPr lang="en-US" sz="1100" b="1">
            <a:solidFill>
              <a:schemeClr val="accent2"/>
            </a:solidFill>
            <a:latin typeface="Arial" panose="020B0604020202020204" pitchFamily="34" charset="0"/>
            <a:cs typeface="Arial" panose="020B0604020202020204" pitchFamily="34" charset="0"/>
          </a:endParaRPr>
        </a:p>
      </xdr:txBody>
    </xdr:sp>
    <xdr:clientData/>
  </xdr:twoCellAnchor>
  <xdr:twoCellAnchor>
    <xdr:from>
      <xdr:col>5</xdr:col>
      <xdr:colOff>552450</xdr:colOff>
      <xdr:row>6</xdr:row>
      <xdr:rowOff>171450</xdr:rowOff>
    </xdr:from>
    <xdr:to>
      <xdr:col>8</xdr:col>
      <xdr:colOff>428625</xdr:colOff>
      <xdr:row>13</xdr:row>
      <xdr:rowOff>180975</xdr:rowOff>
    </xdr:to>
    <xdr:grpSp>
      <xdr:nvGrpSpPr>
        <xdr:cNvPr id="41" name="Group 40"/>
        <xdr:cNvGrpSpPr/>
      </xdr:nvGrpSpPr>
      <xdr:grpSpPr>
        <a:xfrm>
          <a:off x="3600450" y="1314450"/>
          <a:ext cx="1704975" cy="1343025"/>
          <a:chOff x="3600450" y="1314450"/>
          <a:chExt cx="1704975" cy="1343025"/>
        </a:xfrm>
      </xdr:grpSpPr>
      <xdr:graphicFrame macro="">
        <xdr:nvGraphicFramePr>
          <xdr:cNvPr id="36" name="Chart 35"/>
          <xdr:cNvGraphicFramePr>
            <a:graphicFrameLocks/>
          </xdr:cNvGraphicFramePr>
        </xdr:nvGraphicFramePr>
        <xdr:xfrm>
          <a:off x="3600450" y="1314450"/>
          <a:ext cx="1704975" cy="1343025"/>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H2">
        <xdr:nvSpPr>
          <xdr:cNvPr id="39" name="TextBox 38"/>
          <xdr:cNvSpPr txBox="1"/>
        </xdr:nvSpPr>
        <xdr:spPr>
          <a:xfrm>
            <a:off x="3752850" y="1943100"/>
            <a:ext cx="13906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538340-2395-4747-A9CB-6F0522436FBE}" type="TxLink">
              <a:rPr lang="en-US" sz="900" b="1" i="0" u="none" strike="noStrike">
                <a:solidFill>
                  <a:srgbClr val="000000"/>
                </a:solidFill>
                <a:latin typeface="Arial" panose="020B0604020202020204" pitchFamily="34" charset="0"/>
                <a:cs typeface="Arial" panose="020B0604020202020204" pitchFamily="34" charset="0"/>
              </a:rPr>
              <a:pPr algn="ctr"/>
              <a:t> Gross Margine%</a:t>
            </a:fld>
            <a:endParaRPr lang="en-US" sz="900" b="1">
              <a:latin typeface="Arial" panose="020B0604020202020204" pitchFamily="34" charset="0"/>
              <a:cs typeface="Arial" panose="020B0604020202020204" pitchFamily="34" charset="0"/>
            </a:endParaRPr>
          </a:p>
        </xdr:txBody>
      </xdr:sp>
      <xdr:sp macro="" textlink="Support!H3">
        <xdr:nvSpPr>
          <xdr:cNvPr id="40" name="TextBox 39"/>
          <xdr:cNvSpPr txBox="1"/>
        </xdr:nvSpPr>
        <xdr:spPr>
          <a:xfrm>
            <a:off x="4000502" y="1781175"/>
            <a:ext cx="8477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BF87B4-6F10-47B5-B1CD-93314E76A9A1}" type="TxLink">
              <a:rPr lang="en-US" sz="1050" b="1" i="0" u="none" strike="noStrike">
                <a:solidFill>
                  <a:schemeClr val="accent6"/>
                </a:solidFill>
                <a:latin typeface="Arial" panose="020B0604020202020204" pitchFamily="34" charset="0"/>
                <a:cs typeface="Arial" panose="020B0604020202020204" pitchFamily="34" charset="0"/>
              </a:rPr>
              <a:pPr algn="ctr"/>
              <a:t>44.41%</a:t>
            </a:fld>
            <a:endParaRPr lang="en-US" sz="1050" b="1">
              <a:solidFill>
                <a:schemeClr val="accent6"/>
              </a:solidFill>
              <a:latin typeface="Arial" panose="020B0604020202020204" pitchFamily="34" charset="0"/>
              <a:cs typeface="Arial" panose="020B0604020202020204" pitchFamily="34" charset="0"/>
            </a:endParaRPr>
          </a:p>
        </xdr:txBody>
      </xdr:sp>
    </xdr:grpSp>
    <xdr:clientData/>
  </xdr:twoCellAnchor>
  <xdr:twoCellAnchor>
    <xdr:from>
      <xdr:col>3</xdr:col>
      <xdr:colOff>38100</xdr:colOff>
      <xdr:row>11</xdr:row>
      <xdr:rowOff>152400</xdr:rowOff>
    </xdr:from>
    <xdr:to>
      <xdr:col>10</xdr:col>
      <xdr:colOff>104775</xdr:colOff>
      <xdr:row>21</xdr:row>
      <xdr:rowOff>85725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485775</xdr:colOff>
      <xdr:row>10</xdr:row>
      <xdr:rowOff>123825</xdr:rowOff>
    </xdr:from>
    <xdr:to>
      <xdr:col>14</xdr:col>
      <xdr:colOff>495301</xdr:colOff>
      <xdr:row>21</xdr:row>
      <xdr:rowOff>142876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257175</xdr:colOff>
      <xdr:row>9</xdr:row>
      <xdr:rowOff>152400</xdr:rowOff>
    </xdr:from>
    <xdr:to>
      <xdr:col>14</xdr:col>
      <xdr:colOff>314325</xdr:colOff>
      <xdr:row>11</xdr:row>
      <xdr:rowOff>85725</xdr:rowOff>
    </xdr:to>
    <xdr:sp macro="" textlink="">
      <xdr:nvSpPr>
        <xdr:cNvPr id="46" name="TextBox 45"/>
        <xdr:cNvSpPr txBox="1"/>
      </xdr:nvSpPr>
      <xdr:spPr>
        <a:xfrm>
          <a:off x="6962775" y="1866900"/>
          <a:ext cx="18859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latin typeface="Arial" panose="020B0604020202020204" pitchFamily="34" charset="0"/>
              <a:cs typeface="Arial" panose="020B0604020202020204" pitchFamily="34" charset="0"/>
            </a:rPr>
            <a:t>Net Sales By Team</a:t>
          </a:r>
        </a:p>
      </xdr:txBody>
    </xdr:sp>
    <xdr:clientData/>
  </xdr:twoCellAnchor>
  <xdr:twoCellAnchor>
    <xdr:from>
      <xdr:col>17</xdr:col>
      <xdr:colOff>361951</xdr:colOff>
      <xdr:row>0</xdr:row>
      <xdr:rowOff>9524</xdr:rowOff>
    </xdr:from>
    <xdr:to>
      <xdr:col>19</xdr:col>
      <xdr:colOff>209551</xdr:colOff>
      <xdr:row>2</xdr:row>
      <xdr:rowOff>76199</xdr:rowOff>
    </xdr:to>
    <xdr:sp macro="" textlink="">
      <xdr:nvSpPr>
        <xdr:cNvPr id="48" name="Right Arrow 47">
          <a:hlinkClick xmlns:r="http://schemas.openxmlformats.org/officeDocument/2006/relationships" r:id="rId10" tooltip="Go To Tabuler View"/>
        </xdr:cNvPr>
        <xdr:cNvSpPr/>
      </xdr:nvSpPr>
      <xdr:spPr>
        <a:xfrm>
          <a:off x="10725151" y="9524"/>
          <a:ext cx="1066800" cy="447675"/>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Tabuler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56.684476851849" missingItemsLimit="0" createdVersion="6" refreshedVersion="6" minRefreshableVersion="3" recordCount="2280">
  <cacheSource type="external" connectionId="1"/>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1/1/2019"/>
          <s v="Jan"/>
          <s v="Feb"/>
          <s v="Mar"/>
          <s v="Apr"/>
          <s v="May"/>
          <s v="Jun"/>
          <s v="Jul"/>
          <s v="Aug"/>
          <s v="Sep"/>
          <s v="Oct"/>
          <s v="Nov"/>
          <s v="Dec"/>
          <s v="&gt;4/1/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e"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ount="12">
        <n v="4"/>
        <n v="8"/>
        <n v="12"/>
        <n v="2"/>
        <n v="1"/>
        <n v="7"/>
        <n v="6"/>
        <n v="3"/>
        <n v="5"/>
        <n v="11"/>
        <n v="10"/>
        <n v="9"/>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e%" numFmtId="0" formula="'Gross Margine'/'Net Sales'" databaseField="0"/>
    <cacheField name="Quarters" numFmtId="0" databaseField="0">
      <fieldGroup base="1">
        <rangePr groupBy="quarters" startDate="2019-01-01T00:00:00" endDate="2020-04-01T00:00:00"/>
        <groupItems count="6">
          <s v="&lt;1/1/2019"/>
          <s v="Qtr1"/>
          <s v="Qtr2"/>
          <s v="Qtr3"/>
          <s v="Qtr4"/>
          <s v="&gt;4/1/2020"/>
        </groupItems>
      </fieldGroup>
    </cacheField>
    <cacheField name="Years" numFmtId="0" databaseField="0">
      <fieldGroup base="1">
        <rangePr groupBy="years" startDate="2019-01-01T00:00:00" endDate="2020-04-01T00:00:00"/>
        <groupItems count="4">
          <s v="&lt;1/1/2019"/>
          <s v="2019"/>
          <s v="2020"/>
          <s v="&gt;4/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fieldListSortAscending="1">
  <location ref="E4:M69" firstHeaderRow="0" firstDataRow="1" firstDataCol="2"/>
  <pivotFields count="14">
    <pivotField axis="axisRow" compact="0" outline="0" showAll="0">
      <items count="6">
        <item x="0"/>
        <item x="1"/>
        <item x="2"/>
        <item x="3"/>
        <item x="4"/>
        <item t="default"/>
      </items>
    </pivotField>
    <pivotField axis="axisRow" compact="0"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n="January" x="4"/>
        <item n="February" x="3"/>
        <item n="March" x="7"/>
        <item n="April" x="0"/>
        <item n="May" x="8"/>
        <item n="June " x="6"/>
        <item n="July" x="5"/>
        <item n="August" x="1"/>
        <item n="September" x="11"/>
        <item n="October" x="10"/>
        <item n="November" x="9"/>
        <item n="December "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2">
    <field x="0"/>
    <field x="1"/>
  </rowFields>
  <rowItems count="65">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e" fld="6" baseField="0" baseItem="4" numFmtId="164"/>
    <dataField name=" Discount%" fld="10" baseField="0" baseItem="5" numFmtId="10"/>
    <dataField name=" Gross Margine%" fld="11" baseField="0" baseItem="6" numFmtId="10"/>
  </dataFields>
  <formats count="3">
    <format dxfId="22">
      <pivotArea dataOnly="0" labelOnly="1" outline="0" fieldPosition="0">
        <references count="1">
          <reference field="4294967294" count="7">
            <x v="0"/>
            <x v="1"/>
            <x v="2"/>
            <x v="3"/>
            <x v="4"/>
            <x v="5"/>
            <x v="6"/>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6" selected="0">
            <x v="1"/>
            <x v="2"/>
            <x v="3"/>
            <x v="4"/>
            <x v="5"/>
            <x v="6"/>
          </reference>
        </references>
      </pivotArea>
    </format>
  </formats>
  <conditionalFormats count="3">
    <conditionalFormat scope="field" priority="3">
      <pivotAreas count="1">
        <pivotArea outline="0" collapsedLevelsAreSubtotals="1" fieldPosition="0">
          <references count="2">
            <reference field="4294967294" count="1" selected="0">
              <x v="0"/>
            </reference>
            <reference field="1" count="0" selected="0"/>
          </references>
        </pivotArea>
      </pivotAreas>
    </conditionalFormat>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fieldListSortAscending="1">
  <location ref="A22:B34"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n="January" x="4"/>
        <item n="February" x="3"/>
        <item n="March" x="7"/>
        <item n="April" x="0"/>
        <item n="May" x="8"/>
        <item n="June " x="6"/>
        <item n="July" x="5"/>
        <item n="August" x="1"/>
        <item n="September" x="11"/>
        <item n="October" x="10"/>
        <item n="November" x="9"/>
        <item n="December "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8"/>
  </rowFields>
  <rowItems count="12">
    <i>
      <x/>
    </i>
    <i>
      <x v="1"/>
    </i>
    <i>
      <x v="2"/>
    </i>
    <i>
      <x v="3"/>
    </i>
    <i>
      <x v="4"/>
    </i>
    <i>
      <x v="5"/>
    </i>
    <i>
      <x v="6"/>
    </i>
    <i>
      <x v="7"/>
    </i>
    <i>
      <x v="8"/>
    </i>
    <i>
      <x v="9"/>
    </i>
    <i>
      <x v="10"/>
    </i>
    <i>
      <x v="11"/>
    </i>
  </rowItems>
  <colItems count="1">
    <i/>
  </colItems>
  <dataFields count="1">
    <dataField name=" Gross Margine%" fld="11" baseField="8" baseItem="0" numFmtId="10"/>
  </dataFields>
  <formats count="6">
    <format dxfId="5">
      <pivotArea dataOnly="0" labelOnly="1" fieldPosition="0">
        <references count="1">
          <reference field="8" count="0"/>
        </references>
      </pivotArea>
    </format>
    <format dxfId="4">
      <pivotArea outline="0" fieldPosition="0">
        <references count="1">
          <reference field="4294967294" count="1">
            <x v="0"/>
          </reference>
        </references>
      </pivotArea>
    </format>
    <format dxfId="3">
      <pivotArea outline="0" collapsedLevelsAreSubtotals="1" fieldPosition="0"/>
    </format>
    <format dxfId="2">
      <pivotArea dataOnly="0" labelOnly="1" outline="0" axis="axisValues" fieldPosition="0"/>
    </format>
    <format dxfId="1">
      <pivotArea dataOnly="0" labelOnly="1" outline="0" axis="axisValues" fieldPosition="0"/>
    </format>
    <format dxfId="0">
      <pivotArea field="8" type="button" dataOnly="0" labelOnly="1" outline="0" axis="axisRow"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A7:H19"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n="January" x="4"/>
        <item n="February" x="3"/>
        <item n="March" x="7"/>
        <item n="April" x="0"/>
        <item n="May" x="8"/>
        <item n="June " x="6"/>
        <item n="July" x="5"/>
        <item n="August" x="1"/>
        <item n="September" x="11"/>
        <item n="October" x="10"/>
        <item n="November" x="9"/>
        <item n="December "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e" fld="6" baseField="0" baseItem="4" numFmtId="164"/>
    <dataField name=" Discount%" fld="10" baseField="0" baseItem="5" numFmtId="10"/>
    <dataField name=" Gross Margine%" fld="11" baseField="0" baseItem="6" numFmtId="10"/>
  </dataFields>
  <formats count="4">
    <format dxfId="9">
      <pivotArea dataOnly="0" labelOnly="1" outline="0" fieldPosition="0">
        <references count="1">
          <reference field="4294967294" count="7">
            <x v="0"/>
            <x v="1"/>
            <x v="2"/>
            <x v="3"/>
            <x v="4"/>
            <x v="5"/>
            <x v="6"/>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6" selected="0">
            <x v="1"/>
            <x v="2"/>
            <x v="3"/>
            <x v="4"/>
            <x v="5"/>
            <x v="6"/>
          </reference>
        </references>
      </pivotArea>
    </format>
    <format dxfId="6">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B2:H3"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e" fld="6" baseField="0" baseItem="4" numFmtId="164"/>
    <dataField name=" Discount%" fld="10" baseField="0" baseItem="5" numFmtId="10"/>
    <dataField name=" Gross Margine%" fld="11" baseField="0" baseItem="6" numFmtId="10"/>
  </dataFields>
  <formats count="5">
    <format dxfId="14">
      <pivotArea dataOnly="0" labelOnly="1" outline="0" fieldPosition="0">
        <references count="1">
          <reference field="4294967294" count="7">
            <x v="0"/>
            <x v="1"/>
            <x v="2"/>
            <x v="3"/>
            <x v="4"/>
            <x v="5"/>
            <x v="6"/>
          </reference>
        </references>
      </pivotArea>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2" fieldListSortAscending="1">
  <location ref="D22:E27"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n="January" x="4"/>
        <item n="February" x="3"/>
        <item n="March" x="7"/>
        <item n="April" x="0"/>
        <item n="May" x="8"/>
        <item n="June " x="6"/>
        <item n="July" x="5"/>
        <item n="August" x="1"/>
        <item n="September" x="11"/>
        <item n="October" x="10"/>
        <item n="November" x="9"/>
        <item n="December "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0"/>
  </rowFields>
  <rowItems count="5">
    <i>
      <x/>
    </i>
    <i>
      <x v="1"/>
    </i>
    <i>
      <x v="2"/>
    </i>
    <i>
      <x v="3"/>
    </i>
    <i>
      <x v="4"/>
    </i>
  </rowItems>
  <colItems count="1">
    <i/>
  </colItems>
  <dataFields count="1">
    <dataField name=" Net Sales" fld="5" baseField="8" baseItem="0" numFmtId="164"/>
  </dataFields>
  <formats count="5">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field="8" type="button" dataOnly="0" labelOnly="1" outline="0"/>
    </format>
    <format dxfId="15">
      <pivotArea outline="0" fieldPosition="0">
        <references count="1">
          <reference field="4294967294" count="1">
            <x v="0"/>
          </reference>
        </references>
      </pivotArea>
    </format>
  </formats>
  <chartFormats count="6">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0" count="1" selected="0">
            <x v="0"/>
          </reference>
        </references>
      </pivotArea>
    </chartFormat>
    <chartFormat chart="19" format="15">
      <pivotArea type="data" outline="0" fieldPosition="0">
        <references count="2">
          <reference field="4294967294" count="1" selected="0">
            <x v="0"/>
          </reference>
          <reference field="0" count="1" selected="0">
            <x v="1"/>
          </reference>
        </references>
      </pivotArea>
    </chartFormat>
    <chartFormat chart="19" format="16">
      <pivotArea type="data" outline="0" fieldPosition="0">
        <references count="2">
          <reference field="4294967294" count="1" selected="0">
            <x v="0"/>
          </reference>
          <reference field="0" count="1" selected="0">
            <x v="2"/>
          </reference>
        </references>
      </pivotArea>
    </chartFormat>
    <chartFormat chart="19" format="17">
      <pivotArea type="data" outline="0" fieldPosition="0">
        <references count="2">
          <reference field="4294967294" count="1" selected="0">
            <x v="0"/>
          </reference>
          <reference field="0" count="1" selected="0">
            <x v="3"/>
          </reference>
        </references>
      </pivotArea>
    </chartFormat>
    <chartFormat chart="19" format="1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4"/>
    <pivotTable tabId="6" name="PivotTable5"/>
    <pivotTable tabId="6" name="PivotTable6"/>
    <pivotTable tabId="6" name="PivotTable3"/>
    <pivotTable tabId="8" name="PivotTable1"/>
  </pivotTables>
  <data>
    <tabular pivotCacheId="1">
      <items count="12">
        <i x="4" s="1"/>
        <i x="3" s="1"/>
        <i x="7" s="1"/>
        <i x="0" s="1"/>
        <i x="8" s="1"/>
        <i x="5" s="1"/>
        <i x="1" s="1"/>
        <i x="11" s="1"/>
        <i x="10" s="1"/>
        <i x="9"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6" name="PivotTable4"/>
    <pivotTable tabId="6" name="PivotTable5"/>
    <pivotTable tabId="6" name="PivotTable6"/>
    <pivotTable tabId="6" name="PivotTable3"/>
    <pivotTable tabId="8" name="PivotTable1"/>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6" name="PivotTable4"/>
    <pivotTable tabId="6" name="PivotTable5"/>
    <pivotTable tabId="6" name="PivotTable6"/>
    <pivotTable tabId="6" name="PivotTable3"/>
    <pivotTable tabId="8" name="PivotTable1"/>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4"/>
    <pivotTable tabId="6" name="PivotTable5"/>
    <pivotTable tabId="6" name="PivotTable6"/>
    <pivotTable tabId="6" name="PivotTable3"/>
    <pivotTable tabId="8"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2" rowHeight="241300"/>
  <slicer name="Quarter 1" cache="Slicer_Quarter" caption="Quarter" columnCount="2" rowHeight="241300"/>
  <slicer name="Team 1" cache="Slicer_Team" caption="Team" rowHeight="241300"/>
  <slicer name="Year 1"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rowHeight="241300"/>
  <slicer name="Quarter" cache="Slicer_Quarter" caption="Quarter" columnCount="2" rowHeight="241300"/>
  <slicer name="Team" cache="Slicer_Team" caption="Team" rowHeight="241300"/>
  <slicer name="Year"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M69"/>
  <sheetViews>
    <sheetView showGridLines="0" workbookViewId="0"/>
  </sheetViews>
  <sheetFormatPr defaultRowHeight="15" x14ac:dyDescent="0.25"/>
  <cols>
    <col min="4" max="4" width="4.42578125" customWidth="1"/>
    <col min="5" max="5" width="13.140625" customWidth="1"/>
    <col min="6" max="6" width="7.42578125" customWidth="1"/>
    <col min="7" max="7" width="11.42578125" customWidth="1"/>
    <col min="8" max="8" width="9.140625" customWidth="1"/>
    <col min="9" max="10" width="10.140625" bestFit="1" customWidth="1"/>
    <col min="11" max="11" width="14.42578125" bestFit="1" customWidth="1"/>
    <col min="12" max="12" width="10.7109375" customWidth="1"/>
    <col min="13" max="13" width="16" customWidth="1"/>
    <col min="16" max="16" width="5.7109375" customWidth="1"/>
  </cols>
  <sheetData>
    <row r="4" spans="5:13" x14ac:dyDescent="0.25">
      <c r="E4" s="1" t="s">
        <v>40</v>
      </c>
      <c r="F4" s="1" t="s">
        <v>41</v>
      </c>
      <c r="G4" s="3" t="s">
        <v>8</v>
      </c>
      <c r="H4" s="3" t="s">
        <v>9</v>
      </c>
      <c r="I4" s="3" t="s">
        <v>24</v>
      </c>
      <c r="J4" s="3" t="s">
        <v>10</v>
      </c>
      <c r="K4" s="3" t="s">
        <v>11</v>
      </c>
      <c r="L4" s="3" t="s">
        <v>12</v>
      </c>
      <c r="M4" s="3" t="s">
        <v>7</v>
      </c>
    </row>
    <row r="5" spans="5:13" x14ac:dyDescent="0.25">
      <c r="E5" t="s">
        <v>2</v>
      </c>
      <c r="F5" t="s">
        <v>29</v>
      </c>
      <c r="G5" s="6">
        <v>284147</v>
      </c>
      <c r="H5" s="6">
        <v>28174</v>
      </c>
      <c r="I5" s="6">
        <v>255973</v>
      </c>
      <c r="J5" s="6">
        <v>145285</v>
      </c>
      <c r="K5" s="6">
        <v>110688</v>
      </c>
      <c r="L5" s="7">
        <v>9.9152903250782159E-2</v>
      </c>
      <c r="M5" s="7">
        <v>0.43242060686087985</v>
      </c>
    </row>
    <row r="6" spans="5:13" x14ac:dyDescent="0.25">
      <c r="F6" t="s">
        <v>30</v>
      </c>
      <c r="G6" s="6">
        <v>255863</v>
      </c>
      <c r="H6" s="6">
        <v>26613</v>
      </c>
      <c r="I6" s="6">
        <v>229250</v>
      </c>
      <c r="J6" s="6">
        <v>127596</v>
      </c>
      <c r="K6" s="6">
        <v>101654</v>
      </c>
      <c r="L6" s="7">
        <v>0.10401269429343046</v>
      </c>
      <c r="M6" s="7">
        <v>0.4434198473282443</v>
      </c>
    </row>
    <row r="7" spans="5:13" x14ac:dyDescent="0.25">
      <c r="F7" t="s">
        <v>31</v>
      </c>
      <c r="G7" s="6">
        <v>278082</v>
      </c>
      <c r="H7" s="6">
        <v>27147</v>
      </c>
      <c r="I7" s="6">
        <v>250935</v>
      </c>
      <c r="J7" s="6">
        <v>143856</v>
      </c>
      <c r="K7" s="6">
        <v>107079</v>
      </c>
      <c r="L7" s="7">
        <v>9.7622284074481633E-2</v>
      </c>
      <c r="M7" s="7">
        <v>0.42672006694960846</v>
      </c>
    </row>
    <row r="8" spans="5:13" x14ac:dyDescent="0.25">
      <c r="F8" t="s">
        <v>32</v>
      </c>
      <c r="G8" s="6">
        <v>128964</v>
      </c>
      <c r="H8" s="6">
        <v>13626</v>
      </c>
      <c r="I8" s="6">
        <v>115338</v>
      </c>
      <c r="J8" s="6">
        <v>66823</v>
      </c>
      <c r="K8" s="6">
        <v>48515</v>
      </c>
      <c r="L8" s="7">
        <v>0.10565739276077045</v>
      </c>
      <c r="M8" s="7">
        <v>0.42063326917407967</v>
      </c>
    </row>
    <row r="9" spans="5:13" x14ac:dyDescent="0.25">
      <c r="F9" t="s">
        <v>18</v>
      </c>
      <c r="G9" s="6">
        <v>142191</v>
      </c>
      <c r="H9" s="6">
        <v>13391</v>
      </c>
      <c r="I9" s="6">
        <v>128800</v>
      </c>
      <c r="J9" s="6">
        <v>72847</v>
      </c>
      <c r="K9" s="6">
        <v>55953</v>
      </c>
      <c r="L9" s="7">
        <v>9.4176143356471231E-2</v>
      </c>
      <c r="M9" s="7">
        <v>0.43441770186335404</v>
      </c>
    </row>
    <row r="10" spans="5:13" x14ac:dyDescent="0.25">
      <c r="F10" t="s">
        <v>33</v>
      </c>
      <c r="G10" s="6">
        <v>138456</v>
      </c>
      <c r="H10" s="6">
        <v>14221</v>
      </c>
      <c r="I10" s="6">
        <v>124235</v>
      </c>
      <c r="J10" s="6">
        <v>68697</v>
      </c>
      <c r="K10" s="6">
        <v>55538</v>
      </c>
      <c r="L10" s="7">
        <v>0.10271133067544924</v>
      </c>
      <c r="M10" s="7">
        <v>0.44703988409063466</v>
      </c>
    </row>
    <row r="11" spans="5:13" x14ac:dyDescent="0.25">
      <c r="F11" t="s">
        <v>34</v>
      </c>
      <c r="G11" s="6">
        <v>135283</v>
      </c>
      <c r="H11" s="6">
        <v>13908</v>
      </c>
      <c r="I11" s="6">
        <v>121375</v>
      </c>
      <c r="J11" s="6">
        <v>68195</v>
      </c>
      <c r="K11" s="6">
        <v>53180</v>
      </c>
      <c r="L11" s="7">
        <v>0.10280670889912258</v>
      </c>
      <c r="M11" s="7">
        <v>0.4381462409886715</v>
      </c>
    </row>
    <row r="12" spans="5:13" x14ac:dyDescent="0.25">
      <c r="F12" t="s">
        <v>35</v>
      </c>
      <c r="G12" s="6">
        <v>142981</v>
      </c>
      <c r="H12" s="6">
        <v>13495</v>
      </c>
      <c r="I12" s="6">
        <v>129486</v>
      </c>
      <c r="J12" s="6">
        <v>74213</v>
      </c>
      <c r="K12" s="6">
        <v>55273</v>
      </c>
      <c r="L12" s="7">
        <v>9.4383169791790511E-2</v>
      </c>
      <c r="M12" s="7">
        <v>0.42686468035154379</v>
      </c>
    </row>
    <row r="13" spans="5:13" x14ac:dyDescent="0.25">
      <c r="F13" t="s">
        <v>36</v>
      </c>
      <c r="G13" s="6">
        <v>133499</v>
      </c>
      <c r="H13" s="6">
        <v>13609</v>
      </c>
      <c r="I13" s="6">
        <v>119890</v>
      </c>
      <c r="J13" s="6">
        <v>66037</v>
      </c>
      <c r="K13" s="6">
        <v>53853</v>
      </c>
      <c r="L13" s="7">
        <v>0.10194083850815362</v>
      </c>
      <c r="M13" s="7">
        <v>0.44918675452498125</v>
      </c>
    </row>
    <row r="14" spans="5:13" x14ac:dyDescent="0.25">
      <c r="F14" t="s">
        <v>37</v>
      </c>
      <c r="G14" s="6">
        <v>135395</v>
      </c>
      <c r="H14" s="6">
        <v>14128</v>
      </c>
      <c r="I14" s="6">
        <v>121267</v>
      </c>
      <c r="J14" s="6">
        <v>70586</v>
      </c>
      <c r="K14" s="6">
        <v>50681</v>
      </c>
      <c r="L14" s="7">
        <v>0.10434654160050223</v>
      </c>
      <c r="M14" s="7">
        <v>0.41792903263047654</v>
      </c>
    </row>
    <row r="15" spans="5:13" x14ac:dyDescent="0.25">
      <c r="F15" t="s">
        <v>38</v>
      </c>
      <c r="G15" s="6">
        <v>135498</v>
      </c>
      <c r="H15" s="6">
        <v>12934</v>
      </c>
      <c r="I15" s="6">
        <v>122564</v>
      </c>
      <c r="J15" s="6">
        <v>67824</v>
      </c>
      <c r="K15" s="6">
        <v>54740</v>
      </c>
      <c r="L15" s="7">
        <v>9.5455283472818786E-2</v>
      </c>
      <c r="M15" s="7">
        <v>0.44662380470611274</v>
      </c>
    </row>
    <row r="16" spans="5:13" x14ac:dyDescent="0.25">
      <c r="F16" t="s">
        <v>39</v>
      </c>
      <c r="G16" s="6">
        <v>140467</v>
      </c>
      <c r="H16" s="6">
        <v>13686</v>
      </c>
      <c r="I16" s="6">
        <v>126781</v>
      </c>
      <c r="J16" s="6">
        <v>71973</v>
      </c>
      <c r="K16" s="6">
        <v>54808</v>
      </c>
      <c r="L16" s="7">
        <v>9.7432137085578824E-2</v>
      </c>
      <c r="M16" s="7">
        <v>0.4323045251260047</v>
      </c>
    </row>
    <row r="17" spans="5:13" x14ac:dyDescent="0.25">
      <c r="E17" t="s">
        <v>42</v>
      </c>
      <c r="G17" s="6">
        <v>2050826</v>
      </c>
      <c r="H17" s="6">
        <v>204932</v>
      </c>
      <c r="I17" s="6">
        <v>1845894</v>
      </c>
      <c r="J17" s="6">
        <v>1043932</v>
      </c>
      <c r="K17" s="6">
        <v>801962</v>
      </c>
      <c r="L17" s="7">
        <v>9.9926566173824602E-2</v>
      </c>
      <c r="M17" s="7">
        <v>0.43445723318890467</v>
      </c>
    </row>
    <row r="18" spans="5:13" x14ac:dyDescent="0.25">
      <c r="E18" t="s">
        <v>3</v>
      </c>
      <c r="F18" t="s">
        <v>29</v>
      </c>
      <c r="G18" s="6">
        <v>282816</v>
      </c>
      <c r="H18" s="6">
        <v>27980</v>
      </c>
      <c r="I18" s="6">
        <v>254836</v>
      </c>
      <c r="J18" s="6">
        <v>140290</v>
      </c>
      <c r="K18" s="6">
        <v>114546</v>
      </c>
      <c r="L18" s="7">
        <v>9.8933582258429506E-2</v>
      </c>
      <c r="M18" s="7">
        <v>0.44948908317506159</v>
      </c>
    </row>
    <row r="19" spans="5:13" x14ac:dyDescent="0.25">
      <c r="F19" t="s">
        <v>30</v>
      </c>
      <c r="G19" s="6">
        <v>247988</v>
      </c>
      <c r="H19" s="6">
        <v>24509</v>
      </c>
      <c r="I19" s="6">
        <v>223479</v>
      </c>
      <c r="J19" s="6">
        <v>133345</v>
      </c>
      <c r="K19" s="6">
        <v>90134</v>
      </c>
      <c r="L19" s="7">
        <v>9.8831395067503269E-2</v>
      </c>
      <c r="M19" s="7">
        <v>0.40332201235910309</v>
      </c>
    </row>
    <row r="20" spans="5:13" x14ac:dyDescent="0.25">
      <c r="F20" t="s">
        <v>31</v>
      </c>
      <c r="G20" s="6">
        <v>283432</v>
      </c>
      <c r="H20" s="6">
        <v>27243</v>
      </c>
      <c r="I20" s="6">
        <v>256189</v>
      </c>
      <c r="J20" s="6">
        <v>140670</v>
      </c>
      <c r="K20" s="6">
        <v>115519</v>
      </c>
      <c r="L20" s="7">
        <v>9.6118292923875914E-2</v>
      </c>
      <c r="M20" s="7">
        <v>0.45091319299423471</v>
      </c>
    </row>
    <row r="21" spans="5:13" x14ac:dyDescent="0.25">
      <c r="F21" t="s">
        <v>32</v>
      </c>
      <c r="G21" s="6">
        <v>134288</v>
      </c>
      <c r="H21" s="6">
        <v>13660</v>
      </c>
      <c r="I21" s="6">
        <v>120628</v>
      </c>
      <c r="J21" s="6">
        <v>65251</v>
      </c>
      <c r="K21" s="6">
        <v>55377</v>
      </c>
      <c r="L21" s="7">
        <v>0.10172167282259026</v>
      </c>
      <c r="M21" s="7">
        <v>0.45907252047617469</v>
      </c>
    </row>
    <row r="22" spans="5:13" x14ac:dyDescent="0.25">
      <c r="F22" t="s">
        <v>18</v>
      </c>
      <c r="G22" s="6">
        <v>140130</v>
      </c>
      <c r="H22" s="6">
        <v>13771</v>
      </c>
      <c r="I22" s="6">
        <v>126359</v>
      </c>
      <c r="J22" s="6">
        <v>69421</v>
      </c>
      <c r="K22" s="6">
        <v>56938</v>
      </c>
      <c r="L22" s="7">
        <v>9.82730321844002E-2</v>
      </c>
      <c r="M22" s="7">
        <v>0.45060502219865622</v>
      </c>
    </row>
    <row r="23" spans="5:13" x14ac:dyDescent="0.25">
      <c r="F23" t="s">
        <v>33</v>
      </c>
      <c r="G23" s="6">
        <v>131494</v>
      </c>
      <c r="H23" s="6">
        <v>13863</v>
      </c>
      <c r="I23" s="6">
        <v>117631</v>
      </c>
      <c r="J23" s="6">
        <v>68351</v>
      </c>
      <c r="K23" s="6">
        <v>49280</v>
      </c>
      <c r="L23" s="7">
        <v>0.10542686358312926</v>
      </c>
      <c r="M23" s="7">
        <v>0.41893718492574239</v>
      </c>
    </row>
    <row r="24" spans="5:13" x14ac:dyDescent="0.25">
      <c r="F24" t="s">
        <v>34</v>
      </c>
      <c r="G24" s="6">
        <v>141384</v>
      </c>
      <c r="H24" s="6">
        <v>13005</v>
      </c>
      <c r="I24" s="6">
        <v>128379</v>
      </c>
      <c r="J24" s="6">
        <v>65686</v>
      </c>
      <c r="K24" s="6">
        <v>62693</v>
      </c>
      <c r="L24" s="7">
        <v>9.1983534204719067E-2</v>
      </c>
      <c r="M24" s="7">
        <v>0.48834310907547185</v>
      </c>
    </row>
    <row r="25" spans="5:13" x14ac:dyDescent="0.25">
      <c r="F25" t="s">
        <v>35</v>
      </c>
      <c r="G25" s="6">
        <v>138498</v>
      </c>
      <c r="H25" s="6">
        <v>13706</v>
      </c>
      <c r="I25" s="6">
        <v>124792</v>
      </c>
      <c r="J25" s="6">
        <v>68236</v>
      </c>
      <c r="K25" s="6">
        <v>56556</v>
      </c>
      <c r="L25" s="7">
        <v>9.8961717858741638E-2</v>
      </c>
      <c r="M25" s="7">
        <v>0.45320212834156037</v>
      </c>
    </row>
    <row r="26" spans="5:13" x14ac:dyDescent="0.25">
      <c r="F26" t="s">
        <v>36</v>
      </c>
      <c r="G26" s="6">
        <v>137084</v>
      </c>
      <c r="H26" s="6">
        <v>13244</v>
      </c>
      <c r="I26" s="6">
        <v>123840</v>
      </c>
      <c r="J26" s="6">
        <v>66747</v>
      </c>
      <c r="K26" s="6">
        <v>57093</v>
      </c>
      <c r="L26" s="7">
        <v>9.6612296110414053E-2</v>
      </c>
      <c r="M26" s="7">
        <v>0.46102228682170543</v>
      </c>
    </row>
    <row r="27" spans="5:13" x14ac:dyDescent="0.25">
      <c r="F27" t="s">
        <v>37</v>
      </c>
      <c r="G27" s="6">
        <v>135202</v>
      </c>
      <c r="H27" s="6">
        <v>14255</v>
      </c>
      <c r="I27" s="6">
        <v>120947</v>
      </c>
      <c r="J27" s="6">
        <v>70190</v>
      </c>
      <c r="K27" s="6">
        <v>50757</v>
      </c>
      <c r="L27" s="7">
        <v>0.10543483084569755</v>
      </c>
      <c r="M27" s="7">
        <v>0.41966315824286671</v>
      </c>
    </row>
    <row r="28" spans="5:13" x14ac:dyDescent="0.25">
      <c r="F28" t="s">
        <v>38</v>
      </c>
      <c r="G28" s="6">
        <v>139537</v>
      </c>
      <c r="H28" s="6">
        <v>14115</v>
      </c>
      <c r="I28" s="6">
        <v>125422</v>
      </c>
      <c r="J28" s="6">
        <v>63039</v>
      </c>
      <c r="K28" s="6">
        <v>62383</v>
      </c>
      <c r="L28" s="7">
        <v>0.10115596580118535</v>
      </c>
      <c r="M28" s="7">
        <v>0.49738482881791074</v>
      </c>
    </row>
    <row r="29" spans="5:13" x14ac:dyDescent="0.25">
      <c r="F29" t="s">
        <v>39</v>
      </c>
      <c r="G29" s="6">
        <v>142765</v>
      </c>
      <c r="H29" s="6">
        <v>14947</v>
      </c>
      <c r="I29" s="6">
        <v>127818</v>
      </c>
      <c r="J29" s="6">
        <v>69524</v>
      </c>
      <c r="K29" s="6">
        <v>58294</v>
      </c>
      <c r="L29" s="7">
        <v>0.10469652926137359</v>
      </c>
      <c r="M29" s="7">
        <v>0.45607035002894741</v>
      </c>
    </row>
    <row r="30" spans="5:13" x14ac:dyDescent="0.25">
      <c r="E30" t="s">
        <v>43</v>
      </c>
      <c r="G30" s="6">
        <v>2054618</v>
      </c>
      <c r="H30" s="6">
        <v>204298</v>
      </c>
      <c r="I30" s="6">
        <v>1850320</v>
      </c>
      <c r="J30" s="6">
        <v>1020750</v>
      </c>
      <c r="K30" s="6">
        <v>829570</v>
      </c>
      <c r="L30" s="7">
        <v>9.943356867310614E-2</v>
      </c>
      <c r="M30" s="7">
        <v>0.4483386657443037</v>
      </c>
    </row>
    <row r="31" spans="5:13" x14ac:dyDescent="0.25">
      <c r="E31" t="s">
        <v>4</v>
      </c>
      <c r="F31" t="s">
        <v>29</v>
      </c>
      <c r="G31" s="6">
        <v>272728</v>
      </c>
      <c r="H31" s="6">
        <v>27428</v>
      </c>
      <c r="I31" s="6">
        <v>245300</v>
      </c>
      <c r="J31" s="6">
        <v>143337</v>
      </c>
      <c r="K31" s="6">
        <v>101963</v>
      </c>
      <c r="L31" s="7">
        <v>0.1005690651491596</v>
      </c>
      <c r="M31" s="7">
        <v>0.41566653077863841</v>
      </c>
    </row>
    <row r="32" spans="5:13" x14ac:dyDescent="0.25">
      <c r="F32" t="s">
        <v>30</v>
      </c>
      <c r="G32" s="6">
        <v>260505</v>
      </c>
      <c r="H32" s="6">
        <v>26172</v>
      </c>
      <c r="I32" s="6">
        <v>234333</v>
      </c>
      <c r="J32" s="6">
        <v>128953</v>
      </c>
      <c r="K32" s="6">
        <v>105380</v>
      </c>
      <c r="L32" s="7">
        <v>0.10046640179651062</v>
      </c>
      <c r="M32" s="7">
        <v>0.44970191991738251</v>
      </c>
    </row>
    <row r="33" spans="5:13" x14ac:dyDescent="0.25">
      <c r="F33" t="s">
        <v>31</v>
      </c>
      <c r="G33" s="6">
        <v>289259</v>
      </c>
      <c r="H33" s="6">
        <v>27645</v>
      </c>
      <c r="I33" s="6">
        <v>261614</v>
      </c>
      <c r="J33" s="6">
        <v>143171</v>
      </c>
      <c r="K33" s="6">
        <v>118443</v>
      </c>
      <c r="L33" s="7">
        <v>9.5571788604676092E-2</v>
      </c>
      <c r="M33" s="7">
        <v>0.45273953228802738</v>
      </c>
    </row>
    <row r="34" spans="5:13" x14ac:dyDescent="0.25">
      <c r="F34" t="s">
        <v>32</v>
      </c>
      <c r="G34" s="6">
        <v>139854</v>
      </c>
      <c r="H34" s="6">
        <v>13829</v>
      </c>
      <c r="I34" s="6">
        <v>126025</v>
      </c>
      <c r="J34" s="6">
        <v>66649</v>
      </c>
      <c r="K34" s="6">
        <v>59376</v>
      </c>
      <c r="L34" s="7">
        <v>9.8881690906230779E-2</v>
      </c>
      <c r="M34" s="7">
        <v>0.47114461416385639</v>
      </c>
    </row>
    <row r="35" spans="5:13" x14ac:dyDescent="0.25">
      <c r="F35" t="s">
        <v>18</v>
      </c>
      <c r="G35" s="6">
        <v>140775</v>
      </c>
      <c r="H35" s="6">
        <v>13449</v>
      </c>
      <c r="I35" s="6">
        <v>127326</v>
      </c>
      <c r="J35" s="6">
        <v>72697</v>
      </c>
      <c r="K35" s="6">
        <v>54629</v>
      </c>
      <c r="L35" s="7">
        <v>9.5535428875865747E-2</v>
      </c>
      <c r="M35" s="7">
        <v>0.4290482697956427</v>
      </c>
    </row>
    <row r="36" spans="5:13" x14ac:dyDescent="0.25">
      <c r="F36" t="s">
        <v>33</v>
      </c>
      <c r="G36" s="6">
        <v>134399</v>
      </c>
      <c r="H36" s="6">
        <v>13775</v>
      </c>
      <c r="I36" s="6">
        <v>120624</v>
      </c>
      <c r="J36" s="6">
        <v>68173</v>
      </c>
      <c r="K36" s="6">
        <v>52451</v>
      </c>
      <c r="L36" s="7">
        <v>0.10249332212293247</v>
      </c>
      <c r="M36" s="7">
        <v>0.434830547818013</v>
      </c>
    </row>
    <row r="37" spans="5:13" x14ac:dyDescent="0.25">
      <c r="F37" t="s">
        <v>34</v>
      </c>
      <c r="G37" s="6">
        <v>149702</v>
      </c>
      <c r="H37" s="6">
        <v>13600</v>
      </c>
      <c r="I37" s="6">
        <v>136102</v>
      </c>
      <c r="J37" s="6">
        <v>69514</v>
      </c>
      <c r="K37" s="6">
        <v>66588</v>
      </c>
      <c r="L37" s="7">
        <v>9.0847149670679084E-2</v>
      </c>
      <c r="M37" s="7">
        <v>0.48925070902705325</v>
      </c>
    </row>
    <row r="38" spans="5:13" x14ac:dyDescent="0.25">
      <c r="F38" t="s">
        <v>35</v>
      </c>
      <c r="G38" s="6">
        <v>140985</v>
      </c>
      <c r="H38" s="6">
        <v>14997</v>
      </c>
      <c r="I38" s="6">
        <v>125988</v>
      </c>
      <c r="J38" s="6">
        <v>70771</v>
      </c>
      <c r="K38" s="6">
        <v>55217</v>
      </c>
      <c r="L38" s="7">
        <v>0.10637301840621342</v>
      </c>
      <c r="M38" s="7">
        <v>0.43827189891100737</v>
      </c>
    </row>
    <row r="39" spans="5:13" x14ac:dyDescent="0.25">
      <c r="F39" t="s">
        <v>36</v>
      </c>
      <c r="G39" s="6">
        <v>133068</v>
      </c>
      <c r="H39" s="6">
        <v>13319</v>
      </c>
      <c r="I39" s="6">
        <v>119749</v>
      </c>
      <c r="J39" s="6">
        <v>69504</v>
      </c>
      <c r="K39" s="6">
        <v>50245</v>
      </c>
      <c r="L39" s="7">
        <v>0.10009168244807166</v>
      </c>
      <c r="M39" s="7">
        <v>0.41958596731496711</v>
      </c>
    </row>
    <row r="40" spans="5:13" x14ac:dyDescent="0.25">
      <c r="F40" t="s">
        <v>37</v>
      </c>
      <c r="G40" s="6">
        <v>140605</v>
      </c>
      <c r="H40" s="6">
        <v>14288</v>
      </c>
      <c r="I40" s="6">
        <v>126317</v>
      </c>
      <c r="J40" s="6">
        <v>65571</v>
      </c>
      <c r="K40" s="6">
        <v>60746</v>
      </c>
      <c r="L40" s="7">
        <v>0.1016180078944561</v>
      </c>
      <c r="M40" s="7">
        <v>0.48090122469659669</v>
      </c>
    </row>
    <row r="41" spans="5:13" x14ac:dyDescent="0.25">
      <c r="F41" t="s">
        <v>38</v>
      </c>
      <c r="G41" s="6">
        <v>136157</v>
      </c>
      <c r="H41" s="6">
        <v>13667</v>
      </c>
      <c r="I41" s="6">
        <v>122490</v>
      </c>
      <c r="J41" s="6">
        <v>71790</v>
      </c>
      <c r="K41" s="6">
        <v>50700</v>
      </c>
      <c r="L41" s="7">
        <v>0.10037677093355464</v>
      </c>
      <c r="M41" s="7">
        <v>0.41391133970120009</v>
      </c>
    </row>
    <row r="42" spans="5:13" x14ac:dyDescent="0.25">
      <c r="F42" t="s">
        <v>39</v>
      </c>
      <c r="G42" s="6">
        <v>148027</v>
      </c>
      <c r="H42" s="6">
        <v>13767</v>
      </c>
      <c r="I42" s="6">
        <v>134260</v>
      </c>
      <c r="J42" s="6">
        <v>74521</v>
      </c>
      <c r="K42" s="6">
        <v>59739</v>
      </c>
      <c r="L42" s="7">
        <v>9.3003303451397373E-2</v>
      </c>
      <c r="M42" s="7">
        <v>0.444950096827052</v>
      </c>
    </row>
    <row r="43" spans="5:13" x14ac:dyDescent="0.25">
      <c r="E43" t="s">
        <v>44</v>
      </c>
      <c r="G43" s="6">
        <v>2086064</v>
      </c>
      <c r="H43" s="6">
        <v>205936</v>
      </c>
      <c r="I43" s="6">
        <v>1880128</v>
      </c>
      <c r="J43" s="6">
        <v>1044651</v>
      </c>
      <c r="K43" s="6">
        <v>835477</v>
      </c>
      <c r="L43" s="7">
        <v>9.8719885871190918E-2</v>
      </c>
      <c r="M43" s="7">
        <v>0.44437240443203868</v>
      </c>
    </row>
    <row r="44" spans="5:13" x14ac:dyDescent="0.25">
      <c r="E44" t="s">
        <v>5</v>
      </c>
      <c r="F44" t="s">
        <v>29</v>
      </c>
      <c r="G44" s="6">
        <v>280679</v>
      </c>
      <c r="H44" s="6">
        <v>27792</v>
      </c>
      <c r="I44" s="6">
        <v>252887</v>
      </c>
      <c r="J44" s="6">
        <v>138015</v>
      </c>
      <c r="K44" s="6">
        <v>114872</v>
      </c>
      <c r="L44" s="7">
        <v>9.9017026567716146E-2</v>
      </c>
      <c r="M44" s="7">
        <v>0.45424240866473958</v>
      </c>
    </row>
    <row r="45" spans="5:13" x14ac:dyDescent="0.25">
      <c r="F45" t="s">
        <v>30</v>
      </c>
      <c r="G45" s="6">
        <v>258768</v>
      </c>
      <c r="H45" s="6">
        <v>25594</v>
      </c>
      <c r="I45" s="6">
        <v>233174</v>
      </c>
      <c r="J45" s="6">
        <v>130218</v>
      </c>
      <c r="K45" s="6">
        <v>102956</v>
      </c>
      <c r="L45" s="7">
        <v>9.8907129165893767E-2</v>
      </c>
      <c r="M45" s="7">
        <v>0.44154150977381695</v>
      </c>
    </row>
    <row r="46" spans="5:13" x14ac:dyDescent="0.25">
      <c r="F46" t="s">
        <v>31</v>
      </c>
      <c r="G46" s="6">
        <v>266066</v>
      </c>
      <c r="H46" s="6">
        <v>28454</v>
      </c>
      <c r="I46" s="6">
        <v>237612</v>
      </c>
      <c r="J46" s="6">
        <v>140136</v>
      </c>
      <c r="K46" s="6">
        <v>97476</v>
      </c>
      <c r="L46" s="7">
        <v>0.10694338998594334</v>
      </c>
      <c r="M46" s="7">
        <v>0.41023180647442048</v>
      </c>
    </row>
    <row r="47" spans="5:13" x14ac:dyDescent="0.25">
      <c r="F47" t="s">
        <v>32</v>
      </c>
      <c r="G47" s="6">
        <v>130176</v>
      </c>
      <c r="H47" s="6">
        <v>13560</v>
      </c>
      <c r="I47" s="6">
        <v>116616</v>
      </c>
      <c r="J47" s="6">
        <v>64171</v>
      </c>
      <c r="K47" s="6">
        <v>52445</v>
      </c>
      <c r="L47" s="7">
        <v>0.10416666666666667</v>
      </c>
      <c r="M47" s="7">
        <v>0.44972388008506553</v>
      </c>
    </row>
    <row r="48" spans="5:13" x14ac:dyDescent="0.25">
      <c r="F48" t="s">
        <v>18</v>
      </c>
      <c r="G48" s="6">
        <v>139185</v>
      </c>
      <c r="H48" s="6">
        <v>13501</v>
      </c>
      <c r="I48" s="6">
        <v>125684</v>
      </c>
      <c r="J48" s="6">
        <v>71150</v>
      </c>
      <c r="K48" s="6">
        <v>54534</v>
      </c>
      <c r="L48" s="7">
        <v>9.7000395157524164E-2</v>
      </c>
      <c r="M48" s="7">
        <v>0.43389771172146019</v>
      </c>
    </row>
    <row r="49" spans="5:13" x14ac:dyDescent="0.25">
      <c r="F49" t="s">
        <v>33</v>
      </c>
      <c r="G49" s="6">
        <v>137593</v>
      </c>
      <c r="H49" s="6">
        <v>14119</v>
      </c>
      <c r="I49" s="6">
        <v>123474</v>
      </c>
      <c r="J49" s="6">
        <v>68070</v>
      </c>
      <c r="K49" s="6">
        <v>55404</v>
      </c>
      <c r="L49" s="7">
        <v>0.10261423182865408</v>
      </c>
      <c r="M49" s="7">
        <v>0.44870984984693135</v>
      </c>
    </row>
    <row r="50" spans="5:13" x14ac:dyDescent="0.25">
      <c r="F50" t="s">
        <v>34</v>
      </c>
      <c r="G50" s="6">
        <v>142592</v>
      </c>
      <c r="H50" s="6">
        <v>14118</v>
      </c>
      <c r="I50" s="6">
        <v>128474</v>
      </c>
      <c r="J50" s="6">
        <v>66629</v>
      </c>
      <c r="K50" s="6">
        <v>61845</v>
      </c>
      <c r="L50" s="7">
        <v>9.9009762118491926E-2</v>
      </c>
      <c r="M50" s="7">
        <v>0.48138144682970874</v>
      </c>
    </row>
    <row r="51" spans="5:13" x14ac:dyDescent="0.25">
      <c r="F51" t="s">
        <v>35</v>
      </c>
      <c r="G51" s="6">
        <v>141604</v>
      </c>
      <c r="H51" s="6">
        <v>13458</v>
      </c>
      <c r="I51" s="6">
        <v>128146</v>
      </c>
      <c r="J51" s="6">
        <v>68599</v>
      </c>
      <c r="K51" s="6">
        <v>59547</v>
      </c>
      <c r="L51" s="7">
        <v>9.5039688144402695E-2</v>
      </c>
      <c r="M51" s="7">
        <v>0.4646809108360776</v>
      </c>
    </row>
    <row r="52" spans="5:13" x14ac:dyDescent="0.25">
      <c r="F52" t="s">
        <v>36</v>
      </c>
      <c r="G52" s="6">
        <v>141863</v>
      </c>
      <c r="H52" s="6">
        <v>13577</v>
      </c>
      <c r="I52" s="6">
        <v>128286</v>
      </c>
      <c r="J52" s="6">
        <v>67703</v>
      </c>
      <c r="K52" s="6">
        <v>60583</v>
      </c>
      <c r="L52" s="7">
        <v>9.5705011172751181E-2</v>
      </c>
      <c r="M52" s="7">
        <v>0.47224950501223828</v>
      </c>
    </row>
    <row r="53" spans="5:13" x14ac:dyDescent="0.25">
      <c r="F53" t="s">
        <v>37</v>
      </c>
      <c r="G53" s="6">
        <v>135813</v>
      </c>
      <c r="H53" s="6">
        <v>13617</v>
      </c>
      <c r="I53" s="6">
        <v>122196</v>
      </c>
      <c r="J53" s="6">
        <v>68295</v>
      </c>
      <c r="K53" s="6">
        <v>53901</v>
      </c>
      <c r="L53" s="7">
        <v>0.1002628614344724</v>
      </c>
      <c r="M53" s="7">
        <v>0.44110281842286164</v>
      </c>
    </row>
    <row r="54" spans="5:13" x14ac:dyDescent="0.25">
      <c r="F54" t="s">
        <v>38</v>
      </c>
      <c r="G54" s="6">
        <v>139802</v>
      </c>
      <c r="H54" s="6">
        <v>13810</v>
      </c>
      <c r="I54" s="6">
        <v>125992</v>
      </c>
      <c r="J54" s="6">
        <v>67145</v>
      </c>
      <c r="K54" s="6">
        <v>58847</v>
      </c>
      <c r="L54" s="7">
        <v>9.8782563911818139E-2</v>
      </c>
      <c r="M54" s="7">
        <v>0.46706933773572923</v>
      </c>
    </row>
    <row r="55" spans="5:13" x14ac:dyDescent="0.25">
      <c r="F55" t="s">
        <v>39</v>
      </c>
      <c r="G55" s="6">
        <v>130419</v>
      </c>
      <c r="H55" s="6">
        <v>14589</v>
      </c>
      <c r="I55" s="6">
        <v>115830</v>
      </c>
      <c r="J55" s="6">
        <v>72934</v>
      </c>
      <c r="K55" s="6">
        <v>42896</v>
      </c>
      <c r="L55" s="7">
        <v>0.11186253536677938</v>
      </c>
      <c r="M55" s="7">
        <v>0.37033583700250366</v>
      </c>
    </row>
    <row r="56" spans="5:13" x14ac:dyDescent="0.25">
      <c r="E56" t="s">
        <v>45</v>
      </c>
      <c r="G56" s="6">
        <v>2044560</v>
      </c>
      <c r="H56" s="6">
        <v>206189</v>
      </c>
      <c r="I56" s="6">
        <v>1838371</v>
      </c>
      <c r="J56" s="6">
        <v>1023065</v>
      </c>
      <c r="K56" s="6">
        <v>815306</v>
      </c>
      <c r="L56" s="7">
        <v>0.10084761513479673</v>
      </c>
      <c r="M56" s="7">
        <v>0.4434937235193549</v>
      </c>
    </row>
    <row r="57" spans="5:13" x14ac:dyDescent="0.25">
      <c r="E57" t="s">
        <v>6</v>
      </c>
      <c r="F57" t="s">
        <v>29</v>
      </c>
      <c r="G57" s="6">
        <v>283169</v>
      </c>
      <c r="H57" s="6">
        <v>27468</v>
      </c>
      <c r="I57" s="6">
        <v>255701</v>
      </c>
      <c r="J57" s="6">
        <v>138874</v>
      </c>
      <c r="K57" s="6">
        <v>116827</v>
      </c>
      <c r="L57" s="7">
        <v>9.7002143596226983E-2</v>
      </c>
      <c r="M57" s="7">
        <v>0.45688910094211599</v>
      </c>
    </row>
    <row r="58" spans="5:13" x14ac:dyDescent="0.25">
      <c r="F58" t="s">
        <v>30</v>
      </c>
      <c r="G58" s="6">
        <v>265723</v>
      </c>
      <c r="H58" s="6">
        <v>24580</v>
      </c>
      <c r="I58" s="6">
        <v>241143</v>
      </c>
      <c r="J58" s="6">
        <v>127657</v>
      </c>
      <c r="K58" s="6">
        <v>113486</v>
      </c>
      <c r="L58" s="7">
        <v>9.2502342665106138E-2</v>
      </c>
      <c r="M58" s="7">
        <v>0.47061701977664705</v>
      </c>
    </row>
    <row r="59" spans="5:13" x14ac:dyDescent="0.25">
      <c r="F59" t="s">
        <v>31</v>
      </c>
      <c r="G59" s="6">
        <v>277171</v>
      </c>
      <c r="H59" s="6">
        <v>26876</v>
      </c>
      <c r="I59" s="6">
        <v>250295</v>
      </c>
      <c r="J59" s="6">
        <v>138899</v>
      </c>
      <c r="K59" s="6">
        <v>111396</v>
      </c>
      <c r="L59" s="7">
        <v>9.6965411244322092E-2</v>
      </c>
      <c r="M59" s="7">
        <v>0.44505883057991569</v>
      </c>
    </row>
    <row r="60" spans="5:13" x14ac:dyDescent="0.25">
      <c r="F60" t="s">
        <v>32</v>
      </c>
      <c r="G60" s="6">
        <v>138123</v>
      </c>
      <c r="H60" s="6">
        <v>13120</v>
      </c>
      <c r="I60" s="6">
        <v>125003</v>
      </c>
      <c r="J60" s="6">
        <v>66801</v>
      </c>
      <c r="K60" s="6">
        <v>58202</v>
      </c>
      <c r="L60" s="7">
        <v>9.4987800728336333E-2</v>
      </c>
      <c r="M60" s="7">
        <v>0.46560482548418836</v>
      </c>
    </row>
    <row r="61" spans="5:13" x14ac:dyDescent="0.25">
      <c r="F61" t="s">
        <v>18</v>
      </c>
      <c r="G61" s="6">
        <v>140194</v>
      </c>
      <c r="H61" s="6">
        <v>13993</v>
      </c>
      <c r="I61" s="6">
        <v>126201</v>
      </c>
      <c r="J61" s="6">
        <v>70561</v>
      </c>
      <c r="K61" s="6">
        <v>55640</v>
      </c>
      <c r="L61" s="7">
        <v>9.9811689515956467E-2</v>
      </c>
      <c r="M61" s="7">
        <v>0.44088398665620715</v>
      </c>
    </row>
    <row r="62" spans="5:13" x14ac:dyDescent="0.25">
      <c r="F62" t="s">
        <v>33</v>
      </c>
      <c r="G62" s="6">
        <v>133647</v>
      </c>
      <c r="H62" s="6">
        <v>13603</v>
      </c>
      <c r="I62" s="6">
        <v>120044</v>
      </c>
      <c r="J62" s="6">
        <v>65302</v>
      </c>
      <c r="K62" s="6">
        <v>54742</v>
      </c>
      <c r="L62" s="7">
        <v>0.10178305536226029</v>
      </c>
      <c r="M62" s="7">
        <v>0.45601612741994602</v>
      </c>
    </row>
    <row r="63" spans="5:13" x14ac:dyDescent="0.25">
      <c r="F63" t="s">
        <v>34</v>
      </c>
      <c r="G63" s="6">
        <v>136579</v>
      </c>
      <c r="H63" s="6">
        <v>14721</v>
      </c>
      <c r="I63" s="6">
        <v>121858</v>
      </c>
      <c r="J63" s="6">
        <v>70022</v>
      </c>
      <c r="K63" s="6">
        <v>51836</v>
      </c>
      <c r="L63" s="7">
        <v>0.1077837734937289</v>
      </c>
      <c r="M63" s="7">
        <v>0.42538036074775559</v>
      </c>
    </row>
    <row r="64" spans="5:13" x14ac:dyDescent="0.25">
      <c r="F64" t="s">
        <v>35</v>
      </c>
      <c r="G64" s="6">
        <v>135083</v>
      </c>
      <c r="H64" s="6">
        <v>13719</v>
      </c>
      <c r="I64" s="6">
        <v>121364</v>
      </c>
      <c r="J64" s="6">
        <v>71994</v>
      </c>
      <c r="K64" s="6">
        <v>49370</v>
      </c>
      <c r="L64" s="7">
        <v>0.10155978176380448</v>
      </c>
      <c r="M64" s="7">
        <v>0.40679278863583929</v>
      </c>
    </row>
    <row r="65" spans="5:13" x14ac:dyDescent="0.25">
      <c r="F65" t="s">
        <v>36</v>
      </c>
      <c r="G65" s="6">
        <v>132734</v>
      </c>
      <c r="H65" s="6">
        <v>13078</v>
      </c>
      <c r="I65" s="6">
        <v>119656</v>
      </c>
      <c r="J65" s="6">
        <v>64430</v>
      </c>
      <c r="K65" s="6">
        <v>55226</v>
      </c>
      <c r="L65" s="7">
        <v>9.8527882833335842E-2</v>
      </c>
      <c r="M65" s="7">
        <v>0.46153974727552316</v>
      </c>
    </row>
    <row r="66" spans="5:13" x14ac:dyDescent="0.25">
      <c r="F66" t="s">
        <v>37</v>
      </c>
      <c r="G66" s="6">
        <v>139482</v>
      </c>
      <c r="H66" s="6">
        <v>13736</v>
      </c>
      <c r="I66" s="6">
        <v>125746</v>
      </c>
      <c r="J66" s="6">
        <v>67487</v>
      </c>
      <c r="K66" s="6">
        <v>58259</v>
      </c>
      <c r="L66" s="7">
        <v>9.8478656744239404E-2</v>
      </c>
      <c r="M66" s="7">
        <v>0.46330698391996566</v>
      </c>
    </row>
    <row r="67" spans="5:13" x14ac:dyDescent="0.25">
      <c r="F67" t="s">
        <v>38</v>
      </c>
      <c r="G67" s="6">
        <v>130427</v>
      </c>
      <c r="H67" s="6">
        <v>13126</v>
      </c>
      <c r="I67" s="6">
        <v>117301</v>
      </c>
      <c r="J67" s="6">
        <v>65895</v>
      </c>
      <c r="K67" s="6">
        <v>51406</v>
      </c>
      <c r="L67" s="7">
        <v>0.1006386714407293</v>
      </c>
      <c r="M67" s="7">
        <v>0.43824008320474678</v>
      </c>
    </row>
    <row r="68" spans="5:13" x14ac:dyDescent="0.25">
      <c r="F68" t="s">
        <v>39</v>
      </c>
      <c r="G68" s="6">
        <v>142508</v>
      </c>
      <c r="H68" s="6">
        <v>13736</v>
      </c>
      <c r="I68" s="6">
        <v>128772</v>
      </c>
      <c r="J68" s="6">
        <v>71944</v>
      </c>
      <c r="K68" s="6">
        <v>56828</v>
      </c>
      <c r="L68" s="7">
        <v>9.6387571224071628E-2</v>
      </c>
      <c r="M68" s="7">
        <v>0.44130711645388748</v>
      </c>
    </row>
    <row r="69" spans="5:13" x14ac:dyDescent="0.25">
      <c r="E69" t="s">
        <v>46</v>
      </c>
      <c r="G69" s="6">
        <v>2054840</v>
      </c>
      <c r="H69" s="6">
        <v>201756</v>
      </c>
      <c r="I69" s="6">
        <v>1853084</v>
      </c>
      <c r="J69" s="6">
        <v>1019866</v>
      </c>
      <c r="K69" s="6">
        <v>833218</v>
      </c>
      <c r="L69" s="7">
        <v>9.8185746822137002E-2</v>
      </c>
      <c r="M69" s="7">
        <v>0.4496385484953731</v>
      </c>
    </row>
  </sheetData>
  <conditionalFormatting pivot="1" sqref="G5:G16 G18:G29 G31:G42 G44:G55 G57:G68">
    <cfRule type="dataBar" priority="3">
      <dataBar>
        <cfvo type="min"/>
        <cfvo type="max"/>
        <color theme="9" tint="-0.249977111117893"/>
      </dataBar>
      <extLst>
        <ext xmlns:x14="http://schemas.microsoft.com/office/spreadsheetml/2009/9/main" uri="{B025F937-C7B1-47D3-B67F-A62EFF666E3E}">
          <x14:id>{BB38BF81-B0A5-42E7-96E8-307CE1CB21B1}</x14:id>
        </ext>
      </extLst>
    </cfRule>
  </conditionalFormatting>
  <conditionalFormatting pivot="1" sqref="G5:G16 G18:G29 G31:G42 G44:G55 G57:G68">
    <cfRule type="dataBar" priority="2">
      <dataBar>
        <cfvo type="min"/>
        <cfvo type="max"/>
        <color rgb="FF92D050"/>
      </dataBar>
      <extLst>
        <ext xmlns:x14="http://schemas.microsoft.com/office/spreadsheetml/2009/9/main" uri="{B025F937-C7B1-47D3-B67F-A62EFF666E3E}">
          <x14:id>{4852FD0D-575B-4DF2-8B5B-E03EFE77C524}</x14:id>
        </ext>
      </extLst>
    </cfRule>
  </conditionalFormatting>
  <conditionalFormatting pivot="1" sqref="I5:I16 I18:I29 I31:I42 I44:I55 I57:I68">
    <cfRule type="dataBar" priority="1">
      <dataBar>
        <cfvo type="min"/>
        <cfvo type="max"/>
        <color rgb="FF92D050"/>
      </dataBar>
      <extLst>
        <ext xmlns:x14="http://schemas.microsoft.com/office/spreadsheetml/2009/9/main" uri="{B025F937-C7B1-47D3-B67F-A62EFF666E3E}">
          <x14:id>{6D9DC487-4270-456B-9122-DED65FBC1954}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B38BF81-B0A5-42E7-96E8-307CE1CB21B1}">
            <x14:dataBar minLength="0" maxLength="100">
              <x14:cfvo type="autoMin"/>
              <x14:cfvo type="autoMax"/>
              <x14:negativeFillColor rgb="FFFF0000"/>
              <x14:axisColor rgb="FF000000"/>
            </x14:dataBar>
          </x14:cfRule>
          <xm:sqref>G5:G16 G18:G29 G31:G42 G44:G55 G57:G68</xm:sqref>
        </x14:conditionalFormatting>
        <x14:conditionalFormatting xmlns:xm="http://schemas.microsoft.com/office/excel/2006/main" pivot="1">
          <x14:cfRule type="dataBar" id="{4852FD0D-575B-4DF2-8B5B-E03EFE77C524}">
            <x14:dataBar minLength="0" maxLength="100">
              <x14:cfvo type="autoMin"/>
              <x14:cfvo type="autoMax"/>
              <x14:negativeFillColor rgb="FFFF0000"/>
              <x14:axisColor rgb="FF000000"/>
            </x14:dataBar>
          </x14:cfRule>
          <xm:sqref>G5:G16 G18:G29 G31:G42 G44:G55 G57:G68</xm:sqref>
        </x14:conditionalFormatting>
        <x14:conditionalFormatting xmlns:xm="http://schemas.microsoft.com/office/excel/2006/main" pivot="1">
          <x14:cfRule type="dataBar" id="{6D9DC487-4270-456B-9122-DED65FBC1954}">
            <x14:dataBar minLength="0" maxLength="100">
              <x14:cfvo type="autoMin"/>
              <x14:cfvo type="autoMax"/>
              <x14:negativeFillColor rgb="FFFF0000"/>
              <x14:axisColor rgb="FF000000"/>
            </x14:dataBar>
          </x14:cfRule>
          <xm:sqref>I5:I16 I18:I29 I31:I42 I44:I55 I57:I68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G5"/>
  <sheetViews>
    <sheetView workbookViewId="0">
      <selection activeCell="H13" sqref="H13"/>
    </sheetView>
  </sheetViews>
  <sheetFormatPr defaultRowHeight="15" x14ac:dyDescent="0.25"/>
  <cols>
    <col min="6" max="6" width="11.140625" bestFit="1" customWidth="1"/>
  </cols>
  <sheetData>
    <row r="5" spans="6:7" x14ac:dyDescent="0.25">
      <c r="F5" t="s">
        <v>0</v>
      </c>
      <c r="G5"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4"/>
  <sheetViews>
    <sheetView showGridLines="0" workbookViewId="0">
      <selection activeCell="J8" sqref="J8"/>
    </sheetView>
  </sheetViews>
  <sheetFormatPr defaultColWidth="14.140625" defaultRowHeight="15" x14ac:dyDescent="0.25"/>
  <cols>
    <col min="1" max="1" width="15.42578125" customWidth="1"/>
    <col min="2" max="2" width="16" customWidth="1"/>
    <col min="3" max="3" width="9.140625" customWidth="1"/>
    <col min="4" max="4" width="13.140625" customWidth="1"/>
    <col min="5" max="5" width="10.140625" customWidth="1"/>
    <col min="6" max="6" width="14.42578125" customWidth="1"/>
    <col min="7" max="7" width="10.7109375" customWidth="1"/>
    <col min="8" max="8" width="16" customWidth="1"/>
    <col min="10" max="10" width="15" customWidth="1"/>
    <col min="11" max="11" width="10.7109375" customWidth="1"/>
  </cols>
  <sheetData>
    <row r="2" spans="1:11" x14ac:dyDescent="0.25">
      <c r="B2" s="3" t="s">
        <v>8</v>
      </c>
      <c r="C2" s="3" t="s">
        <v>9</v>
      </c>
      <c r="D2" s="3" t="s">
        <v>24</v>
      </c>
      <c r="E2" s="3" t="s">
        <v>10</v>
      </c>
      <c r="F2" s="3" t="s">
        <v>11</v>
      </c>
      <c r="G2" s="3" t="s">
        <v>12</v>
      </c>
      <c r="H2" s="3" t="s">
        <v>7</v>
      </c>
      <c r="J2" s="8" t="s">
        <v>27</v>
      </c>
      <c r="K2" s="8" t="s">
        <v>28</v>
      </c>
    </row>
    <row r="3" spans="1:11" x14ac:dyDescent="0.25">
      <c r="B3" s="6">
        <v>10290908</v>
      </c>
      <c r="C3" s="6">
        <v>1023111</v>
      </c>
      <c r="D3" s="6">
        <v>9267797</v>
      </c>
      <c r="E3" s="6">
        <v>5152264</v>
      </c>
      <c r="F3" s="6">
        <v>4115533</v>
      </c>
      <c r="G3" s="7">
        <v>9.9418923966670389E-2</v>
      </c>
      <c r="H3" s="7">
        <v>0.44406809946311943</v>
      </c>
      <c r="J3" s="5">
        <v>9.9418923966670389E-2</v>
      </c>
      <c r="K3" s="5">
        <v>0.44406809946311943</v>
      </c>
    </row>
    <row r="4" spans="1:11" x14ac:dyDescent="0.25">
      <c r="J4" s="5">
        <f>100%-J3</f>
        <v>0.9005810760333296</v>
      </c>
      <c r="K4" s="5">
        <f>100%-K3</f>
        <v>0.55593190053688057</v>
      </c>
    </row>
    <row r="5" spans="1:11" x14ac:dyDescent="0.25">
      <c r="J5" s="9">
        <v>1</v>
      </c>
      <c r="K5" s="10">
        <v>1</v>
      </c>
    </row>
    <row r="7" spans="1:11" x14ac:dyDescent="0.25">
      <c r="A7" s="1" t="s">
        <v>13</v>
      </c>
      <c r="B7" s="3" t="s">
        <v>8</v>
      </c>
      <c r="C7" s="3" t="s">
        <v>9</v>
      </c>
      <c r="D7" s="3" t="s">
        <v>24</v>
      </c>
      <c r="E7" s="3" t="s">
        <v>10</v>
      </c>
      <c r="F7" s="3" t="s">
        <v>11</v>
      </c>
      <c r="G7" s="3" t="s">
        <v>12</v>
      </c>
      <c r="H7" s="3" t="s">
        <v>7</v>
      </c>
    </row>
    <row r="8" spans="1:11" x14ac:dyDescent="0.25">
      <c r="A8" s="3" t="s">
        <v>14</v>
      </c>
      <c r="B8" s="6">
        <v>1403539</v>
      </c>
      <c r="C8" s="6">
        <v>138842</v>
      </c>
      <c r="D8" s="6">
        <v>1264697</v>
      </c>
      <c r="E8" s="6">
        <v>705801</v>
      </c>
      <c r="F8" s="6">
        <v>558896</v>
      </c>
      <c r="G8" s="7">
        <v>9.892279445031453E-2</v>
      </c>
      <c r="H8" s="7">
        <v>0.44192087116518819</v>
      </c>
    </row>
    <row r="9" spans="1:11" x14ac:dyDescent="0.25">
      <c r="A9" s="3" t="s">
        <v>15</v>
      </c>
      <c r="B9" s="6">
        <v>1288847</v>
      </c>
      <c r="C9" s="6">
        <v>127468</v>
      </c>
      <c r="D9" s="6">
        <v>1161379</v>
      </c>
      <c r="E9" s="6">
        <v>647769</v>
      </c>
      <c r="F9" s="6">
        <v>513610</v>
      </c>
      <c r="G9" s="7">
        <v>9.8900800482912249E-2</v>
      </c>
      <c r="H9" s="7">
        <v>0.44224150772486848</v>
      </c>
    </row>
    <row r="10" spans="1:11" x14ac:dyDescent="0.25">
      <c r="A10" s="3" t="s">
        <v>16</v>
      </c>
      <c r="B10" s="6">
        <v>1394010</v>
      </c>
      <c r="C10" s="6">
        <v>137365</v>
      </c>
      <c r="D10" s="6">
        <v>1256645</v>
      </c>
      <c r="E10" s="6">
        <v>706732</v>
      </c>
      <c r="F10" s="6">
        <v>549913</v>
      </c>
      <c r="G10" s="7">
        <v>9.8539465283606284E-2</v>
      </c>
      <c r="H10" s="7">
        <v>0.43760409662235555</v>
      </c>
    </row>
    <row r="11" spans="1:11" x14ac:dyDescent="0.25">
      <c r="A11" s="3" t="s">
        <v>17</v>
      </c>
      <c r="B11" s="6">
        <v>671405</v>
      </c>
      <c r="C11" s="6">
        <v>67795</v>
      </c>
      <c r="D11" s="6">
        <v>603610</v>
      </c>
      <c r="E11" s="6">
        <v>329695</v>
      </c>
      <c r="F11" s="6">
        <v>273915</v>
      </c>
      <c r="G11" s="7">
        <v>0.10097482145649794</v>
      </c>
      <c r="H11" s="7">
        <v>0.45379466874306257</v>
      </c>
    </row>
    <row r="12" spans="1:11" x14ac:dyDescent="0.25">
      <c r="A12" s="3" t="s">
        <v>18</v>
      </c>
      <c r="B12" s="6">
        <v>702475</v>
      </c>
      <c r="C12" s="6">
        <v>68105</v>
      </c>
      <c r="D12" s="6">
        <v>634370</v>
      </c>
      <c r="E12" s="6">
        <v>356676</v>
      </c>
      <c r="F12" s="6">
        <v>277694</v>
      </c>
      <c r="G12" s="7">
        <v>9.6950069397487459E-2</v>
      </c>
      <c r="H12" s="7">
        <v>0.43774768668127434</v>
      </c>
    </row>
    <row r="13" spans="1:11" x14ac:dyDescent="0.25">
      <c r="A13" s="3" t="s">
        <v>25</v>
      </c>
      <c r="B13" s="6">
        <v>675589</v>
      </c>
      <c r="C13" s="6">
        <v>69581</v>
      </c>
      <c r="D13" s="6">
        <v>606008</v>
      </c>
      <c r="E13" s="6">
        <v>338593</v>
      </c>
      <c r="F13" s="6">
        <v>267415</v>
      </c>
      <c r="G13" s="7">
        <v>0.10299309195383584</v>
      </c>
      <c r="H13" s="7">
        <v>0.44127305250095711</v>
      </c>
    </row>
    <row r="14" spans="1:11" x14ac:dyDescent="0.25">
      <c r="A14" s="3" t="s">
        <v>19</v>
      </c>
      <c r="B14" s="6">
        <v>705540</v>
      </c>
      <c r="C14" s="6">
        <v>69352</v>
      </c>
      <c r="D14" s="6">
        <v>636188</v>
      </c>
      <c r="E14" s="6">
        <v>340046</v>
      </c>
      <c r="F14" s="6">
        <v>296142</v>
      </c>
      <c r="G14" s="7">
        <v>9.8296340391756665E-2</v>
      </c>
      <c r="H14" s="7">
        <v>0.46549447647550724</v>
      </c>
    </row>
    <row r="15" spans="1:11" x14ac:dyDescent="0.25">
      <c r="A15" s="3" t="s">
        <v>20</v>
      </c>
      <c r="B15" s="6">
        <v>699151</v>
      </c>
      <c r="C15" s="6">
        <v>69375</v>
      </c>
      <c r="D15" s="6">
        <v>629776</v>
      </c>
      <c r="E15" s="6">
        <v>353813</v>
      </c>
      <c r="F15" s="6">
        <v>275963</v>
      </c>
      <c r="G15" s="7">
        <v>9.9227491629133052E-2</v>
      </c>
      <c r="H15" s="7">
        <v>0.43819230964660449</v>
      </c>
    </row>
    <row r="16" spans="1:11" x14ac:dyDescent="0.25">
      <c r="A16" s="3" t="s">
        <v>21</v>
      </c>
      <c r="B16" s="6">
        <v>678248</v>
      </c>
      <c r="C16" s="6">
        <v>66827</v>
      </c>
      <c r="D16" s="6">
        <v>611421</v>
      </c>
      <c r="E16" s="6">
        <v>334421</v>
      </c>
      <c r="F16" s="6">
        <v>277000</v>
      </c>
      <c r="G16" s="7">
        <v>9.852885670138356E-2</v>
      </c>
      <c r="H16" s="7">
        <v>0.4530429932894029</v>
      </c>
    </row>
    <row r="17" spans="1:8" x14ac:dyDescent="0.25">
      <c r="A17" s="3" t="s">
        <v>22</v>
      </c>
      <c r="B17" s="6">
        <v>686497</v>
      </c>
      <c r="C17" s="6">
        <v>70024</v>
      </c>
      <c r="D17" s="6">
        <v>616473</v>
      </c>
      <c r="E17" s="6">
        <v>342129</v>
      </c>
      <c r="F17" s="6">
        <v>274344</v>
      </c>
      <c r="G17" s="7">
        <v>0.10200190241180952</v>
      </c>
      <c r="H17" s="7">
        <v>0.44502192310125505</v>
      </c>
    </row>
    <row r="18" spans="1:8" x14ac:dyDescent="0.25">
      <c r="A18" s="3" t="s">
        <v>23</v>
      </c>
      <c r="B18" s="6">
        <v>681421</v>
      </c>
      <c r="C18" s="6">
        <v>67652</v>
      </c>
      <c r="D18" s="6">
        <v>613769</v>
      </c>
      <c r="E18" s="6">
        <v>335693</v>
      </c>
      <c r="F18" s="6">
        <v>278076</v>
      </c>
      <c r="G18" s="7">
        <v>9.928076768987161E-2</v>
      </c>
      <c r="H18" s="7">
        <v>0.45306296016905384</v>
      </c>
    </row>
    <row r="19" spans="1:8" x14ac:dyDescent="0.25">
      <c r="A19" s="3" t="s">
        <v>26</v>
      </c>
      <c r="B19" s="6">
        <v>704186</v>
      </c>
      <c r="C19" s="6">
        <v>70725</v>
      </c>
      <c r="D19" s="6">
        <v>633461</v>
      </c>
      <c r="E19" s="6">
        <v>360896</v>
      </c>
      <c r="F19" s="6">
        <v>272565</v>
      </c>
      <c r="G19" s="7">
        <v>0.10043511231407611</v>
      </c>
      <c r="H19" s="7">
        <v>0.4302790542748488</v>
      </c>
    </row>
    <row r="22" spans="1:8" x14ac:dyDescent="0.25">
      <c r="A22" s="4" t="s">
        <v>13</v>
      </c>
      <c r="B22" s="3" t="s">
        <v>7</v>
      </c>
      <c r="D22" s="1" t="s">
        <v>13</v>
      </c>
      <c r="E22" s="3" t="s">
        <v>24</v>
      </c>
    </row>
    <row r="23" spans="1:8" x14ac:dyDescent="0.25">
      <c r="A23" s="3" t="s">
        <v>14</v>
      </c>
      <c r="B23" s="7">
        <v>0.44192087116518819</v>
      </c>
      <c r="D23" s="2" t="s">
        <v>2</v>
      </c>
      <c r="E23" s="6">
        <v>1845894</v>
      </c>
    </row>
    <row r="24" spans="1:8" x14ac:dyDescent="0.25">
      <c r="A24" s="3" t="s">
        <v>15</v>
      </c>
      <c r="B24" s="7">
        <v>0.44224150772486848</v>
      </c>
      <c r="D24" s="2" t="s">
        <v>3</v>
      </c>
      <c r="E24" s="6">
        <v>1850320</v>
      </c>
    </row>
    <row r="25" spans="1:8" x14ac:dyDescent="0.25">
      <c r="A25" s="3" t="s">
        <v>16</v>
      </c>
      <c r="B25" s="7">
        <v>0.43760409662235555</v>
      </c>
      <c r="D25" s="2" t="s">
        <v>4</v>
      </c>
      <c r="E25" s="6">
        <v>1880128</v>
      </c>
    </row>
    <row r="26" spans="1:8" x14ac:dyDescent="0.25">
      <c r="A26" s="3" t="s">
        <v>17</v>
      </c>
      <c r="B26" s="7">
        <v>0.45379466874306257</v>
      </c>
      <c r="D26" s="2" t="s">
        <v>5</v>
      </c>
      <c r="E26" s="6">
        <v>1838371</v>
      </c>
    </row>
    <row r="27" spans="1:8" x14ac:dyDescent="0.25">
      <c r="A27" s="3" t="s">
        <v>18</v>
      </c>
      <c r="B27" s="7">
        <v>0.43774768668127434</v>
      </c>
      <c r="D27" s="2" t="s">
        <v>6</v>
      </c>
      <c r="E27" s="6">
        <v>1853084</v>
      </c>
    </row>
    <row r="28" spans="1:8" x14ac:dyDescent="0.25">
      <c r="A28" s="3" t="s">
        <v>25</v>
      </c>
      <c r="B28" s="7">
        <v>0.44127305250095711</v>
      </c>
    </row>
    <row r="29" spans="1:8" x14ac:dyDescent="0.25">
      <c r="A29" s="3" t="s">
        <v>19</v>
      </c>
      <c r="B29" s="7">
        <v>0.46549447647550724</v>
      </c>
    </row>
    <row r="30" spans="1:8" x14ac:dyDescent="0.25">
      <c r="A30" s="3" t="s">
        <v>20</v>
      </c>
      <c r="B30" s="7">
        <v>0.43819230964660449</v>
      </c>
    </row>
    <row r="31" spans="1:8" x14ac:dyDescent="0.25">
      <c r="A31" s="3" t="s">
        <v>21</v>
      </c>
      <c r="B31" s="7">
        <v>0.4530429932894029</v>
      </c>
    </row>
    <row r="32" spans="1:8" x14ac:dyDescent="0.25">
      <c r="A32" s="3" t="s">
        <v>22</v>
      </c>
      <c r="B32" s="7">
        <v>0.44502192310125505</v>
      </c>
    </row>
    <row r="33" spans="1:2" x14ac:dyDescent="0.25">
      <c r="A33" s="3" t="s">
        <v>23</v>
      </c>
      <c r="B33" s="7">
        <v>0.45306296016905384</v>
      </c>
    </row>
    <row r="34" spans="1:2" x14ac:dyDescent="0.25">
      <c r="A34" s="3" t="s">
        <v>26</v>
      </c>
      <c r="B34" s="7">
        <v>0.4302790542748488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14:colorSeries rgb="FF0070C0"/>
          <x14:colorNegative theme="9"/>
          <x14:colorAxis rgb="FF000000"/>
          <x14:colorMarkers theme="9" tint="-0.249977111117893"/>
          <x14:colorFirst theme="9" tint="-0.249977111117893"/>
          <x14:colorLast theme="9" tint="-0.249977111117893"/>
          <x14:colorHigh rgb="FF00B050"/>
          <x14:colorLow rgb="FFFF0000"/>
          <x14:sparklines>
            <x14:sparkline>
              <xm:f>Support!B8:B19</xm:f>
              <xm:sqref>B4</xm:sqref>
            </x14:sparkline>
          </x14:sparklines>
        </x14:sparklineGroup>
        <x14:sparklineGroup type="column" displayEmptyCellsAs="gap" high="1" low="1">
          <x14:colorSeries rgb="FF0070C0"/>
          <x14:colorNegative theme="9"/>
          <x14:colorAxis rgb="FF000000"/>
          <x14:colorMarkers theme="9" tint="-0.249977111117893"/>
          <x14:colorFirst theme="9" tint="-0.249977111117893"/>
          <x14:colorLast theme="9" tint="-0.249977111117893"/>
          <x14:colorHigh rgb="FF00B050"/>
          <x14:colorLow rgb="FFFF0000"/>
          <x14:sparklines>
            <x14:sparkline>
              <xm:f>Support!C8:C19</xm:f>
              <xm:sqref>C4</xm:sqref>
            </x14:sparkline>
            <x14:sparkline>
              <xm:f>Support!D8:D19</xm:f>
              <xm:sqref>D4</xm:sqref>
            </x14:sparkline>
            <x14:sparkline>
              <xm:f>Support!E8:E19</xm:f>
              <xm:sqref>E4</xm:sqref>
            </x14:sparkline>
            <x14:sparkline>
              <xm:f>Support!F8:F19</xm:f>
              <xm:sqref>F4</xm:sqref>
            </x14:sparkline>
            <x14:sparkline>
              <xm:f>Support!G8:G19</xm:f>
              <xm:sqref>G4</xm:sqref>
            </x14:sparkline>
            <x14:sparkline>
              <xm:f>Support!H8:H19</xm:f>
              <xm:sqref>H4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workbookViewId="0"/>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c 8 a b 7 0 - 8 5 0 9 - 4 7 5 a - 8 4 9 e - b 9 0 a 4 9 7 9 a 8 8 f "   x m l n s = " h t t p : / / s c h e m a s . m i c r o s o f t . c o m / D a t a M a s h u p " > A A A A A H 8 F A A B Q S w M E F A A C A A g A n Y Q S V 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d h B 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Y Q S V z G C / R F 3 A g A A Y Q k A A B M A H A B G b 3 J t d W x h c y 9 T Z W N 0 a W 9 u M S 5 t I K I Y A C i g F A A A A A A A A A A A A A A A A A A A A A A A A A A A A I 1 V y 2 7 b M B C 8 G / A / E O r F A V w B y r F B D 4 X q t E G R p K k N F I X j A 2 1 t I j U S a Z B U G 8 P w v 2 d J P W g p p G U f T G m 5 u z M 7 H E k S N i r j j M y r N b o a j 8 Y j m V I B C X k o Q e w i 8 p n k o M Y j g r 8 5 L 8 U G M H L N 8 w R E e J 3 l I C f B 7 N P j 7 H U D O f k p + F 9 s J O v b r 1 S m a 0 5 F Q v 5 n K i V z W m x z w K i i j / o v u J h W b T 8 E v 6 D g / x D y X q U g S M z z s m A y Q K A F X e c Q z i H H t n V 4 U r G Y 7 o O Y M w V M B Q f b 6 E u S Y J u 4 l I o X t h 6 j V f H E B z U l g R 7 G k M M b o J u U m C H C 3 1 y 8 r D l / m S x r u N V U i R I u L O b s d U u Z h r U d W u R q z 1 y 3 D D o c e 8 D 7 4 I 4 W o K N 1 I L h R Y L J + Z C z R 6 / c M y 1 l w 0 L l t Z d h U 2 U h T b y N N J x t p e t p I 0 3 3 g a C L f 2 T j V m J 7 B 9 H B K z 3 B Y V A 9 N l y R 7 r a 3 h 8 E 1 w K d G X 6 G I j e S Y 3 v E R D 4 X X M p e q L 3 P w 5 + I e 9 V v 2 i o 8 6 9 r Q r I T h + n l D 3 j I I v d F u z I C 0 G Z f O K i q C b T m 2 6 x 6 y H 3 P t 4 K K 0 m C 1 6 7 Z u k P E p R D A N r t Q o z m l s F M N 5 p o x + 3 m e B z d y P 7 k d Z V D I O 1 A t V / P A L v 3 j r M j H d 9 s N / d W x 2 R n a M 3 n / B q o 2 r M u 7 d L t y N w 4 3 6 y k L m X X 4 H D o 2 H T g H 6 + E T h 1 C b 2 2 O 6 a N B 1 f Z X 0 + E 5 7 D f n p p I G c j j F v y K N z P 8 t P l 8 N + i q z O t 1 Q 8 Z w x a U 7 V w x k O a 1 c o t 3 O W g c F 1 S W r Y + p H e e n u a R 3 5 p d S h q k M e Q C a N E 5 9 h s m Q S j M / Q N U + D 6 X P V z s Y 7 J r e f S 5 h z o w W e p L l K b y A C u L N Q g H 1 C 1 + R V M 3 V p c O A l W 5 x 0 g m c i 7 U Q 0 l x 9 Q z W I 4 R o T f o x X h 2 7 f / K P O B 5 l z A t 9 9 Q Z Q S w E C L Q A U A A I A C A C d h B J X G v U f H 6 Y A A A D 5 A A A A E g A A A A A A A A A A A A A A A A A A A A A A Q 2 9 u Z m l n L 1 B h Y 2 t h Z 2 U u e G 1 s U E s B A i 0 A F A A C A A g A n Y Q S V w / K 6 a u k A A A A 6 Q A A A B M A A A A A A A A A A A A A A A A A 8 g A A A F t D b 2 5 0 Z W 5 0 X 1 R 5 c G V z X S 5 4 b W x Q S w E C L Q A U A A I A C A C d h B J X M Y L 9 E X c C A A B h C Q A A E w A A A A A A A A A A A A A A A A D j A Q A A R m 9 y b X V s Y X M v U 2 V j d G l v b j E u b V B L B Q Y A A A A A A w A D A M I A A A C n 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e F A A A A A A A A H w 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U m V s Y X R p b 2 5 z a G l w S W 5 m b 0 N v b n R h a W 5 l c i I g V m F s d W U 9 I n N 7 J n F 1 b 3 Q 7 Y 2 9 s d W 1 u Q 2 9 1 b n Q m c X V v d D s 6 M T A s J n F 1 b 3 Q 7 a 2 V 5 Q 2 9 s d W 1 u T m F t Z X M m c X V v d D s 6 W 1 0 s J n F 1 b 3 Q 7 c X V l c n l S Z W x h d G l v b n N o a X B z J n F 1 b 3 Q 7 O l t d L C Z x d W 9 0 O 2 N v b H V t b k l k Z W 5 0 a X R p Z X M m c X V v d D s 6 W y Z x d W 9 0 O 1 N l Y 3 R p b 2 4 x L 1 F 1 Z X J 5 M S 9 F e H B h b m R l Z C B G a W x l I E R h d G E u e 0 Z p b G U g R G F 0 Y S 5 O Y W 1 l L D F 9 J n F 1 b 3 Q 7 L C Z x d W 9 0 O 1 N l Y 3 R p b 2 4 x L 1 F 1 Z X J 5 M S 9 D a G F u Z 2 V k I F R 5 c G U x L n t E Y X R l L D F 9 J n F 1 b 3 Q 7 L C Z x d W 9 0 O 1 N l Y 3 R p b 2 4 x L 1 F 1 Z X J 5 M S 9 D a G F u Z 2 V k I F R 5 c G U x L n t H c m 9 z c y B T Y W x l c y w y f S Z x d W 9 0 O y w m c X V v d D t T Z W N 0 a W 9 u M S 9 R d W V y e T E v Q 2 h h b m d l Z C B U e X B l M S 5 7 R G l z Y 2 9 1 b n Q s M 3 0 m c X V v d D s s J n F 1 b 3 Q 7 U 2 V j d G l v b j E v U X V l c n k x L 0 N o Y W 5 n Z W Q g V H l w Z T E u e 0 N v c 3 Q s N H 0 m c X V v d D s s J n F 1 b 3 Q 7 U 2 V j d G l v b j E v U X V l c n k x L 0 N o Y W 5 n Z W Q g V H l w Z T E u e 0 5 l d C B T Y W x l c y w 1 f S Z x d W 9 0 O y w m c X V v d D t T Z W N 0 a W 9 u M S 9 R d W V y e T E v Q 2 h h b m d l Z C B U e X B l M i 5 7 R 3 J v c 3 M g T W F y Z 2 l u Z S w 2 f S Z x d W 9 0 O y w m c X V v d D t T Z W N 0 a W 9 u M S 9 R d W V y e T E v S W 5 z Z X J 0 Z W Q g W W V h c i 5 7 W W V h c i w 3 f S Z x d W 9 0 O y w m c X V v d D t T Z W N 0 a W 9 u M S 9 R d W V y e T E v S W 5 z Z X J 0 Z W Q g T W 9 u d G g u e 0 1 v b n R o L D h 9 J n F 1 b 3 Q 7 L C Z x d W 9 0 O 1 N l Y 3 R p b 2 4 x L 1 F 1 Z X J 5 M S 9 J b n N l c n R l Z C B R d W F y d G V y L n t R d W F y d G V y L D l 9 J n F 1 b 3 Q 7 X S w m c X V v d D t D b 2 x 1 b W 5 D b 3 V u d C Z x d W 9 0 O z o x M C w m c X V v d D t L Z X l D b 2 x 1 b W 5 O Y W 1 l c y Z x d W 9 0 O z p b X S w m c X V v d D t D b 2 x 1 b W 5 J Z G V u d G l 0 a W V z J n F 1 b 3 Q 7 O l s m c X V v d D t T Z W N 0 a W 9 u M S 9 R d W V y e T E v R X h w Y W 5 k Z W Q g R m l s Z S B E Y X R h L n t G a W x l I E R h d G E u T m F t Z S w x f S Z x d W 9 0 O y w m c X V v d D t T Z W N 0 a W 9 u M S 9 R d W V y e T E v Q 2 h h b m d l Z C B U e X B l M S 5 7 R G F 0 Z S w x f S Z x d W 9 0 O y w m c X V v d D t T Z W N 0 a W 9 u M S 9 R d W V y e T E v Q 2 h h b m d l Z C B U e X B l M S 5 7 R 3 J v c 3 M g U 2 F s Z X M s M n 0 m c X V v d D s s J n F 1 b 3 Q 7 U 2 V j d G l v b j E v U X V l c n k x L 0 N o Y W 5 n Z W Q g V H l w Z T E u e 0 R p c 2 N v d W 5 0 L D N 9 J n F 1 b 3 Q 7 L C Z x d W 9 0 O 1 N l Y 3 R p b 2 4 x L 1 F 1 Z X J 5 M S 9 D a G F u Z 2 V k I F R 5 c G U x L n t D b 3 N 0 L D R 9 J n F 1 b 3 Q 7 L C Z x d W 9 0 O 1 N l Y 3 R p b 2 4 x L 1 F 1 Z X J 5 M S 9 D a G F u Z 2 V k I F R 5 c G U x L n t O Z X Q g U 2 F s Z X M s N X 0 m c X V v d D s s J n F 1 b 3 Q 7 U 2 V j d G l v b j E v U X V l c n k x L 0 N o Y W 5 n Z W Q g V H l w Z T I u e 0 d y b 3 N z I E 1 h c m d p b m U s N n 0 m c X V v d D s s J n F 1 b 3 Q 7 U 2 V j d G l v b j E v U X V l c n k x L 0 l u c 2 V y d G V k I F l l Y X I u e 1 l l Y X I s N 3 0 m c X V v d D s s J n F 1 b 3 Q 7 U 2 V j d G l v b j E v U X V l c n k x L 0 l u c 2 V y d G V k I E 1 v b n R o L n t N b 2 5 0 a C w 4 f S Z x d W 9 0 O y w m c X V v d D t T Z W N 0 a W 9 u M S 9 R d W V y e T E v S W 5 z Z X J 0 Z W Q g U X V h c n R l c i 5 7 U X V h c n R l c i w 5 f S Z x d W 9 0 O 1 0 s J n F 1 b 3 Q 7 U m V s Y X R p b 2 5 z a G l w S W 5 m b y Z x d W 9 0 O z p b X X 0 i I C 8 + P E V u d H J 5 I F R 5 c G U 9 I k Z p b G x M Y X N 0 V X B k Y X R l Z C I g V m F s d W U 9 I m Q y M D I z L T A 4 L T E 4 V D E w O j U 1 O j M 5 L j M 1 O T U y M z B a I i A v P j x F b n R y e S B U e X B l P S J G a W x s R X J y b 3 J D b 2 R l I i B W Y W x 1 Z T 0 i c 1 V u a 2 5 v d 2 4 i I C 8 + P E V u d H J 5 I F R 5 c G U 9 I k Z p b G x D b 2 x 1 b W 5 O Y W 1 l c y I g V m F s d W U 9 I n N b J n F 1 b 3 Q 7 V G V h b S Z x d W 9 0 O y w m c X V v d D t E Y X R l J n F 1 b 3 Q 7 L C Z x d W 9 0 O 0 d y b 3 N z I F N h b G V z J n F 1 b 3 Q 7 L C Z x d W 9 0 O 0 R p c 2 N v d W 5 0 J n F 1 b 3 Q 7 L C Z x d W 9 0 O 0 N v c 3 Q m c X V v d D s s J n F 1 b 3 Q 7 T m V 0 I F N h b G V z J n F 1 b 3 Q 7 L C Z x d W 9 0 O 0 d y b 3 N z I E 1 h c m d p b m U m c X V v d D s s J n F 1 b 3 Q 7 W W V h c i Z x d W 9 0 O y w m c X V v d D t N b 2 5 0 a C Z x d W 9 0 O y w m c X V v d D t R d W F y d G V y J n F 1 b 3 Q 7 X S I g L z 4 8 R W 5 0 c n k g V H l w Z T 0 i R m l s b E N v b H V t b l R 5 c G V z I i B W Y W x 1 Z T 0 i c 0 F B a 1 J F U k V S R V F V R k J R P T 0 i I C 8 + P E V u d H J 5 I F R 5 c G U 9 I k Z p b G x F c n J v c k N v d W 5 0 I i B W Y W x 1 Z T 0 i b D A i I C 8 + P E V u d H J 5 I F R 5 c G U 9 I k Z p b G x D b 3 V u d C I g V m F s d W U 9 I m w y M j g w I i A v P j x F b n R y e S B U e X B l P S J G a W x s U 3 R h d H V z I i B W Y W x 1 Z T 0 i c 0 N v b X B s Z X R l I i A v P j x F b n R y e S B U e X B l P S J G a W x s Z W R D b 2 1 w b G V 0 Z V J l c 3 V s d F R v V 2 9 y a 3 N o Z W V 0 I i B W Y W x 1 Z T 0 i b D A i I C 8 + P E V u d H J 5 I F R 5 c G U 9 I k F k Z G V k V G 9 E Y X R h T W 9 k Z W w i I F Z h b H V l P S J s M C I g L z 4 8 R W 5 0 c n k g V H l w Z T 0 i U m V j b 3 Z l c n l U Y X J n Z X R S b 3 c i I F Z h b H V l P S J s M S I g L z 4 8 R W 5 0 c n k g V H l w Z T 0 i U m V j b 3 Z l c n l U Y X J n Z X R D b 2 x 1 b W 4 i I F Z h b H V l P S J s M S I g L z 4 8 R W 5 0 c n k g V H l w Z T 0 i U m V j b 3 Z l c n l U Y X J n Z X R T a G V l d C I g V m F s d W U 9 I n N T a G V l d D E i I C 8 + P E V u d H J 5 I F R 5 c G U 9 I k 5 h b W V V c G R h d G V k Q W Z 0 Z X J G a W x s I i B W Y W x 1 Z T 0 i b D A i I C 8 + P E V u d H J 5 I F R 5 c G U 9 I k J 1 Z m Z l c k 5 l e H R S Z W Z y Z X N o I i B W Y W x 1 Z T 0 i b D E i I C 8 + P E V u d H J 5 I F R 5 c G U 9 I l F 1 Z X J 5 S U Q i I F Z h b H V l P S J z N z Q w M G M 5 Z T k t M m Q 5 M S 0 0 N T A 4 L T l i Z m Q t N W Y z Y j Q 0 M T Q z M D Q y 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U m V t b 3 Z l Z C U y M E 9 0 a G V y J T I w Q 2 9 s d W 1 u c z w v S X R l b V B h d G g + P C 9 J d G V t T G 9 j Y X R p b 2 4 + P F N 0 Y W J s Z U V u d H J p Z X M g L z 4 8 L 0 l 0 Z W 0 + P E l 0 Z W 0 + P E l 0 Z W 1 M b 2 N h d G l v b j 4 8 S X R l b V R 5 c G U + R m 9 y b X V s Y T w v S X R l b V R 5 c G U + P E l 0 Z W 1 Q Y X R o P l N l Y 3 R p b 2 4 x L 1 F 1 Z X J 5 M S 9 B Z G R l Z C U y M E N 1 c 3 R v b T w v S X R l b V B h d G g + P C 9 J d G V t T G 9 j Y X R p b 2 4 + P F N 0 Y W J s Z U V u d H J p Z X M g L z 4 8 L 0 l 0 Z W 0 + P E l 0 Z W 0 + P E l 0 Z W 1 M b 2 N h d G l v b j 4 8 S X R l b V R 5 c G U + R m 9 y b X V s Y T w v S X R l b V R 5 c G U + P E l 0 Z W 1 Q Y X R o P l N l Y 3 R p b 2 4 x L 1 F 1 Z X J 5 M S 9 F e H B h b m R l Z C U y M E Z p b G U l M j B E Y X R h P C 9 J d G V t U G F 0 a D 4 8 L 0 l 0 Z W 1 M b 2 N h d G l v b j 4 8 U 3 R h Y m x l R W 5 0 c m l l c y A v P j w v S X R l b T 4 8 S X R l b T 4 8 S X R l b U x v Y 2 F 0 a W 9 u P j x J d G V t V H l w Z T 5 G b 3 J t d W x h P C 9 J d G V t V H l w Z T 4 8 S X R l b V B h d G g + U 2 V j d G l v b j E v U X V l c n k x L 1 J l b W 9 2 Z W Q l M j B P d G h l c i U y M E N v b H V t b n M x P C 9 J d G V t U G F 0 a D 4 8 L 0 l 0 Z W 1 M b 2 N h d G l v b j 4 8 U 3 R h Y m x l R W 5 0 c m l l c y A v P j w v S X R l b T 4 8 S X R l b T 4 8 S X R l b U x v Y 2 F 0 a W 9 u P j x J d G V t V H l w Z T 5 G b 3 J t d W x h P C 9 J d G V t V H l w Z T 4 8 S X R l b V B h d G g + U 2 V j d G l v b j E v U X V l c n k x L 0 V 4 c G F u Z G V k J T I w R m l s Z S U y M E R h d G E u R G F 0 Y T 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B Z G R l Z C U y M E N 1 c 3 R v b T E 8 L 0 l 0 Z W 1 Q Y X R o P j w v S X R l b U x v Y 2 F 0 a W 9 u P j x T d G F i b G V F b n R y a W V z I C 8 + P C 9 J d G V t P j x J d G V t P j x J d G V t T G 9 j Y X R p b 2 4 + P E l 0 Z W 1 U e X B l P k Z v c m 1 1 b G E 8 L 0 l 0 Z W 1 U e X B l P j x J d G V t U G F 0 a D 5 T Z W N 0 a W 9 u M S 9 R d W V y e T E v U m V u Y W 1 l Z C U y M E N v b H V t b n M 8 L 0 l 0 Z W 1 Q Y X R o P j w v S X R l b U x v Y 2 F 0 a W 9 u P j x T d G F i b G V F b n R y a W V z I C 8 + P C 9 J d G V t P j x J d G V t P j x J d G V t T G 9 j Y X R p b 2 4 + P E l 0 Z W 1 U e X B l P k Z v c m 1 1 b G E 8 L 0 l 0 Z W 1 U e X B l P j x J d G V t U G F 0 a D 5 T Z W N 0 a W 9 u M S 9 R d W V y e T E v Q 2 h h b m d l Z C U y M F R 5 c G U x P C 9 J d G V t U G F 0 a D 4 8 L 0 l 0 Z W 1 M b 2 N h d G l v b j 4 8 U 3 R h Y m x l R W 5 0 c m l l c y A v P j w v S X R l b T 4 8 S X R l b T 4 8 S X R l b U x v Y 2 F 0 a W 9 u P j x J d G V t V H l w Z T 5 G b 3 J t d W x h P C 9 J d G V t V H l w Z T 4 8 S X R l b V B h d G g + U 2 V j d G l v b j E v U X V l c n k x L 0 F k Z G V k J T I w Q 3 V z d G 9 t M j w v S X R l b V B h d G g + P C 9 J d G V t T G 9 j Y X R p b 2 4 + P F N 0 Y W J s Z U V u d H J p Z X M g L z 4 8 L 0 l 0 Z W 0 + P E l 0 Z W 0 + P E l 0 Z W 1 M b 2 N h d G l v b j 4 8 S X R l b V R 5 c G U + R m 9 y b X V s Y T w v S X R l b V R 5 c G U + P E l 0 Z W 1 Q Y X R o P l N l Y 3 R p b 2 4 x L 1 F 1 Z X J 5 M S 9 D a G F u Z 2 V k J T I w V H l w Z T I 8 L 0 l 0 Z W 1 Q Y X R o P j w v S X R l b U x v Y 2 F 0 a W 9 u P j x T d G F i b G V F b n R y a W V z I C 8 + P C 9 J d G V t P j x J d G V t P j x J d G V t T G 9 j Y X R p b 2 4 + P E l 0 Z W 1 U e X B l P k Z v c m 1 1 b G E 8 L 0 l 0 Z W 1 U e X B l P j x J d G V t U G F 0 a D 5 T Z W N 0 a W 9 u M S 9 R d W V y e T E v U m V u Y W 1 l Z C U y M E N v b H V t b n M x P C 9 J d G V t U G F 0 a D 4 8 L 0 l 0 Z W 1 M b 2 N h d G l v b j 4 8 U 3 R h Y m x l R W 5 0 c m l l c y A v P j w v S X R l b T 4 8 S X R l b T 4 8 S X R l b U x v Y 2 F 0 a W 9 u P j x J d G V t V H l w Z T 5 G b 3 J t d W x h P C 9 J d G V t V H l w Z T 4 8 S X R l b V B h d G g + U 2 V j d G l v b j E v U X V l c n k x L 0 l u c 2 V y d G V k J T I w W W V h c j w v S X R l b V B h d G g + P C 9 J d G V t T G 9 j Y X R p b 2 4 + P F N 0 Y W J s Z U V u d H J p Z X M g L z 4 8 L 0 l 0 Z W 0 + P E l 0 Z W 0 + P E l 0 Z W 1 M b 2 N h d G l v b j 4 8 S X R l b V R 5 c G U + R m 9 y b X V s Y T w v S X R l b V R 5 c G U + P E l 0 Z W 1 Q Y X R o P l N l Y 3 R p b 2 4 x L 1 F 1 Z X J 5 M S 9 J b n N l c n R l Z C U y M E 1 v b n R o P C 9 J d G V t U G F 0 a D 4 8 L 0 l 0 Z W 1 M b 2 N h d G l v b j 4 8 U 3 R h Y m x l R W 5 0 c m l l c y A v P j w v S X R l b T 4 8 S X R l b T 4 8 S X R l b U x v Y 2 F 0 a W 9 u P j x J d G V t V H l w Z T 5 G b 3 J t d W x h P C 9 J d G V t V H l w Z T 4 8 S X R l b V B h d G g + U 2 V j d G l v b j E v U X V l c n k x L 0 l u c 2 V y d G V k J T I w U X V h c n R l c j w v S X R l b V B h d G g + P C 9 J d G V t T G 9 j Y X R p b 2 4 + P F N 0 Y W J s Z U V u d H J p Z X M g L z 4 8 L 0 l 0 Z W 0 + P C 9 J d G V t c z 4 8 L 0 x v Y 2 F s U G F j a 2 F n Z U 1 l d G F k Y X R h R m l s Z T 4 W A A A A U E s F B g A A A A A A A A A A A A A A A A A A A A A A A C Y B A A A B A A A A 0 I y d 3 w E V 0 R G M e g D A T 8 K X 6 w E A A A C V Y E y g G y U / R 6 q x v r 6 C z q x W A A A A A A I A A A A A A B B m A A A A A Q A A I A A A A M Q i D P 5 Z 9 A P U g W T P 0 7 U 2 X x Q F R q y B 3 v U Y J M E R + 4 q k o u 7 g A A A A A A 6 A A A A A A g A A I A A A A B Z y k M M n k 5 p 4 W g 3 q Y X i 6 g E A J T 5 t / Y d z Z 2 Q + 0 9 o W l y u B l U A A A A C 7 1 p v Z / 0 d s 4 Q s r f 1 A d p R o k 0 d R O T z I e E e c Y p z d f R d k 2 5 i i C 1 x 6 P Z 9 D U v j 6 s C N / s b 9 Y r z o T C m 1 w s 5 5 s s n k g b l L l x P q B s R z o Z m B F P 4 c z U B M S p Y Q A A A A A 2 m L W W 7 M 5 l X 1 q b J A B o M z J G h O N X + x N 2 C W J N 2 0 w Z 0 Q v 1 h n j R z m / 5 3 9 w O A J H M 3 S 2 Y E 4 l T w o I d J 4 j t Z b V v R H q S 8 F j 8 = < / D a t a M a s h u p > 
</file>

<file path=customXml/itemProps1.xml><?xml version="1.0" encoding="utf-8"?>
<ds:datastoreItem xmlns:ds="http://schemas.openxmlformats.org/officeDocument/2006/customXml" ds:itemID="{20FD3AF7-E96F-44BE-A90B-DD75D0C25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vt:lpstr>
      <vt:lpstr>Settings</vt:lpstr>
      <vt:lpstr>Support</vt:lpstr>
      <vt:lpstr>Dashboard</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2023-09-29T06:19:39Z</dcterms:modified>
</cp:coreProperties>
</file>