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Group Project\1.search\"/>
    </mc:Choice>
  </mc:AlternateContent>
  <xr:revisionPtr revIDLastSave="0" documentId="13_ncr:1_{474F5D25-37E6-466B-B2E6-5DDA4194ADC5}" xr6:coauthVersionLast="47" xr6:coauthVersionMax="47" xr10:uidLastSave="{00000000-0000-0000-0000-000000000000}"/>
  <bookViews>
    <workbookView xWindow="-108" yWindow="-108" windowWidth="23256" windowHeight="12576" xr2:uid="{555BF3E0-A8A9-4BD7-80E0-93E5E9C05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B37" i="1"/>
  <c r="F37" i="1"/>
  <c r="F36" i="1"/>
  <c r="G36" i="1"/>
  <c r="B36" i="1"/>
  <c r="C36" i="1"/>
  <c r="F34" i="1"/>
  <c r="F35" i="1" s="1"/>
  <c r="G34" i="1"/>
  <c r="G35" i="1" s="1"/>
  <c r="B34" i="1"/>
  <c r="B35" i="1" s="1"/>
  <c r="C34" i="1"/>
  <c r="C35" i="1" s="1"/>
  <c r="F33" i="1"/>
  <c r="G33" i="1"/>
  <c r="B33" i="1"/>
  <c r="C33" i="1"/>
</calcChain>
</file>

<file path=xl/sharedStrings.xml><?xml version="1.0" encoding="utf-8"?>
<sst xmlns="http://schemas.openxmlformats.org/spreadsheetml/2006/main" count="16" uniqueCount="9">
  <si>
    <t>D* Lite</t>
  </si>
  <si>
    <t>D* Lite Optimized</t>
  </si>
  <si>
    <t>Time</t>
  </si>
  <si>
    <t>Nodes</t>
  </si>
  <si>
    <t>Mean</t>
  </si>
  <si>
    <t>Standard Deviation</t>
  </si>
  <si>
    <t>Variance</t>
  </si>
  <si>
    <t>n</t>
  </si>
  <si>
    <t>Student's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</si>
</sst>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00000000000000000E+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8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8CB9-B1DB-4CC4-97B3-6EB45283787B}">
  <dimension ref="A1:K37"/>
  <sheetViews>
    <sheetView tabSelected="1" workbookViewId="0">
      <selection activeCell="E33" sqref="E33:G37"/>
    </sheetView>
  </sheetViews>
  <sheetFormatPr defaultRowHeight="14.4"/>
  <cols>
    <col min="1" max="1" width="15.77734375" customWidth="1"/>
    <col min="2" max="2" width="16.44140625" customWidth="1"/>
    <col min="3" max="3" width="15.109375" customWidth="1"/>
    <col min="5" max="5" width="17.109375" customWidth="1"/>
    <col min="6" max="6" width="16.109375" customWidth="1"/>
    <col min="7" max="7" width="15.109375" customWidth="1"/>
    <col min="8" max="8" width="15.5546875" customWidth="1"/>
    <col min="11" max="11" width="52.77734375" customWidth="1"/>
  </cols>
  <sheetData>
    <row r="1" spans="2:7">
      <c r="B1" t="s">
        <v>3</v>
      </c>
      <c r="F1" t="s">
        <v>2</v>
      </c>
    </row>
    <row r="2" spans="2:7">
      <c r="B2" t="s">
        <v>1</v>
      </c>
      <c r="C2" t="s">
        <v>0</v>
      </c>
      <c r="F2" t="s">
        <v>1</v>
      </c>
      <c r="G2" t="s">
        <v>0</v>
      </c>
    </row>
    <row r="3" spans="2:7">
      <c r="B3" s="1">
        <v>633</v>
      </c>
      <c r="C3" s="1">
        <v>723</v>
      </c>
      <c r="F3" s="1">
        <v>5.999E-3</v>
      </c>
      <c r="G3" s="1">
        <v>5.999E-3</v>
      </c>
    </row>
    <row r="4" spans="2:7">
      <c r="B4" s="1">
        <v>3512</v>
      </c>
      <c r="C4" s="1">
        <v>3727</v>
      </c>
      <c r="F4" s="1">
        <v>4.8998E-2</v>
      </c>
      <c r="G4" s="1">
        <v>5.0000999999999997E-2</v>
      </c>
    </row>
    <row r="5" spans="2:7">
      <c r="B5" s="1">
        <v>7286</v>
      </c>
      <c r="C5" s="1">
        <v>7978</v>
      </c>
      <c r="F5" s="1">
        <v>0.14699999999999999</v>
      </c>
      <c r="G5" s="1">
        <v>0.152</v>
      </c>
    </row>
    <row r="6" spans="2:7">
      <c r="B6" s="1">
        <v>17023</v>
      </c>
      <c r="C6" s="1">
        <v>18294</v>
      </c>
      <c r="F6" s="1">
        <v>0.48</v>
      </c>
      <c r="G6" s="1">
        <v>0.50199899999999997</v>
      </c>
    </row>
    <row r="7" spans="2:7">
      <c r="B7" s="1">
        <v>18573</v>
      </c>
      <c r="C7" s="1">
        <v>19863</v>
      </c>
      <c r="F7" s="1">
        <v>0.55851399999999995</v>
      </c>
      <c r="G7" s="1">
        <v>0.57199999999999995</v>
      </c>
    </row>
    <row r="8" spans="2:7">
      <c r="B8" s="1">
        <v>21856</v>
      </c>
      <c r="C8" s="1">
        <v>22291</v>
      </c>
      <c r="F8" s="1">
        <v>0.54</v>
      </c>
      <c r="G8" s="1">
        <v>0.52253499999999997</v>
      </c>
    </row>
    <row r="9" spans="2:7">
      <c r="B9" s="1">
        <v>29153</v>
      </c>
      <c r="C9" s="1">
        <v>30130</v>
      </c>
      <c r="F9" s="1">
        <v>0.90200000000000002</v>
      </c>
      <c r="G9" s="1">
        <v>0.94560100000000002</v>
      </c>
    </row>
    <row r="10" spans="2:7">
      <c r="B10" s="1">
        <v>77330</v>
      </c>
      <c r="C10" s="1">
        <v>82863</v>
      </c>
      <c r="F10" s="1">
        <v>6.6276970000000004</v>
      </c>
      <c r="G10" s="1">
        <v>6.8351459999999999</v>
      </c>
    </row>
    <row r="11" spans="2:7">
      <c r="B11" s="1">
        <v>94971</v>
      </c>
      <c r="C11" s="1">
        <v>101643</v>
      </c>
      <c r="F11" s="1">
        <v>8.987876</v>
      </c>
      <c r="G11" s="1">
        <v>9.3101669999999999</v>
      </c>
    </row>
    <row r="12" spans="2:7">
      <c r="B12" s="1">
        <v>143945</v>
      </c>
      <c r="C12" s="1">
        <v>155629</v>
      </c>
      <c r="F12" s="1">
        <v>21.933889000000001</v>
      </c>
      <c r="G12" s="1">
        <v>22.618770000000001</v>
      </c>
    </row>
    <row r="13" spans="2:7">
      <c r="B13" s="1">
        <v>120</v>
      </c>
      <c r="C13" s="1">
        <v>137</v>
      </c>
      <c r="F13" s="1">
        <v>1E-3</v>
      </c>
      <c r="G13" s="1">
        <v>9.990000000000001E-4</v>
      </c>
    </row>
    <row r="14" spans="2:7">
      <c r="B14" s="1">
        <v>1127</v>
      </c>
      <c r="C14" s="1">
        <v>1240</v>
      </c>
      <c r="F14" s="1">
        <v>1.5997999999999998E-2</v>
      </c>
      <c r="G14" s="1">
        <v>1.7000000000000001E-2</v>
      </c>
    </row>
    <row r="15" spans="2:7">
      <c r="B15" s="1">
        <v>2379</v>
      </c>
      <c r="C15" s="1">
        <v>2673</v>
      </c>
      <c r="F15" s="1">
        <v>5.3998999999999998E-2</v>
      </c>
      <c r="G15" s="1">
        <v>5.5999E-2</v>
      </c>
    </row>
    <row r="16" spans="2:7">
      <c r="B16" s="1">
        <v>12155</v>
      </c>
      <c r="C16" s="1">
        <v>13688</v>
      </c>
      <c r="F16" s="1">
        <v>0.476516</v>
      </c>
      <c r="G16" s="1">
        <v>0.48099999999999998</v>
      </c>
    </row>
    <row r="17" spans="2:11">
      <c r="B17" s="1">
        <v>5132</v>
      </c>
      <c r="C17" s="1">
        <v>5566</v>
      </c>
      <c r="F17" s="1">
        <v>0.21051900000000001</v>
      </c>
      <c r="G17" s="1">
        <v>0.20399999999999999</v>
      </c>
    </row>
    <row r="18" spans="2:11">
      <c r="B18" s="1">
        <v>17366</v>
      </c>
      <c r="C18" s="1">
        <v>18726</v>
      </c>
      <c r="F18" s="1">
        <v>0.85103600000000001</v>
      </c>
      <c r="G18" s="1">
        <v>0.86299999999999999</v>
      </c>
    </row>
    <row r="19" spans="2:11">
      <c r="B19" s="1">
        <v>33665</v>
      </c>
      <c r="C19" s="1">
        <v>36464</v>
      </c>
      <c r="F19" s="1">
        <v>2.1469999999999998</v>
      </c>
      <c r="G19" s="1">
        <v>2.1900339999999998</v>
      </c>
    </row>
    <row r="20" spans="2:11">
      <c r="B20" s="1">
        <v>52052</v>
      </c>
      <c r="C20" s="1">
        <v>57129</v>
      </c>
      <c r="F20" s="1">
        <v>5.1856270000000002</v>
      </c>
      <c r="G20" s="1">
        <v>5.3180930000000002</v>
      </c>
    </row>
    <row r="21" spans="2:11">
      <c r="B21" s="1">
        <v>96849</v>
      </c>
      <c r="C21" s="1">
        <v>105106</v>
      </c>
      <c r="F21" s="1">
        <v>12.530436999999999</v>
      </c>
      <c r="G21" s="1">
        <v>12.582846</v>
      </c>
    </row>
    <row r="22" spans="2:11">
      <c r="B22" s="1">
        <v>51427</v>
      </c>
      <c r="C22" s="1">
        <v>55074</v>
      </c>
      <c r="F22" s="1">
        <v>5.2445740000000001</v>
      </c>
      <c r="G22" s="1">
        <v>5.256653</v>
      </c>
    </row>
    <row r="23" spans="2:11">
      <c r="B23" s="1">
        <v>627</v>
      </c>
      <c r="C23" s="1">
        <v>780</v>
      </c>
      <c r="F23" s="1">
        <v>7.0000000000000001E-3</v>
      </c>
      <c r="G23" s="1">
        <v>7.9979999999999999E-3</v>
      </c>
    </row>
    <row r="24" spans="2:11">
      <c r="B24" s="1">
        <v>874</v>
      </c>
      <c r="C24" s="1">
        <v>967</v>
      </c>
      <c r="F24" s="1">
        <v>1.1998E-2</v>
      </c>
      <c r="G24" s="1">
        <v>1.2999E-2</v>
      </c>
    </row>
    <row r="25" spans="2:11">
      <c r="B25" s="1">
        <v>3946</v>
      </c>
      <c r="C25" s="1">
        <v>4536</v>
      </c>
      <c r="F25" s="1">
        <v>9.7999000000000003E-2</v>
      </c>
      <c r="G25" s="1">
        <v>9.9000000000000005E-2</v>
      </c>
    </row>
    <row r="26" spans="2:11">
      <c r="B26" s="1">
        <v>3702</v>
      </c>
      <c r="C26" s="1">
        <v>4042</v>
      </c>
      <c r="F26" s="1">
        <v>8.8998999999999995E-2</v>
      </c>
      <c r="G26" s="1">
        <v>9.0999999999999998E-2</v>
      </c>
      <c r="K26" s="2">
        <f>TTEST(B3:B32,C3:C32,1,1)</f>
        <v>8.3874399642910755E-5</v>
      </c>
    </row>
    <row r="27" spans="2:11">
      <c r="B27" s="1">
        <v>5510</v>
      </c>
      <c r="C27" s="1">
        <v>6291</v>
      </c>
      <c r="F27" s="1">
        <v>0.245</v>
      </c>
      <c r="G27" s="1">
        <v>0.26300000000000001</v>
      </c>
    </row>
    <row r="28" spans="2:11">
      <c r="B28" s="1">
        <v>8316</v>
      </c>
      <c r="C28" s="1">
        <v>8958</v>
      </c>
      <c r="F28" s="1">
        <v>0.37002400000000002</v>
      </c>
      <c r="G28" s="1">
        <v>0.36499999999999999</v>
      </c>
    </row>
    <row r="29" spans="2:11">
      <c r="B29" s="1">
        <v>21028</v>
      </c>
      <c r="C29" s="1">
        <v>23288</v>
      </c>
      <c r="F29" s="1">
        <v>1.4895350000000001</v>
      </c>
      <c r="G29" s="1">
        <v>1.5189999999999999</v>
      </c>
    </row>
    <row r="30" spans="2:11">
      <c r="B30" s="1">
        <v>38250</v>
      </c>
      <c r="C30" s="1">
        <v>41828</v>
      </c>
      <c r="F30" s="1">
        <v>3.3170700000000002</v>
      </c>
      <c r="G30" s="1">
        <v>3.4341370000000002</v>
      </c>
    </row>
    <row r="31" spans="2:11">
      <c r="B31" s="1">
        <v>10394</v>
      </c>
      <c r="C31" s="1">
        <v>11617</v>
      </c>
      <c r="F31" s="1">
        <v>0.95605799999999996</v>
      </c>
      <c r="G31" s="1">
        <v>0.98402400000000001</v>
      </c>
    </row>
    <row r="32" spans="2:11">
      <c r="B32" s="1">
        <v>66171</v>
      </c>
      <c r="C32" s="1">
        <v>73186</v>
      </c>
      <c r="F32" s="1">
        <v>9.5804109999999998</v>
      </c>
      <c r="G32" s="1">
        <v>9.8039950000000005</v>
      </c>
    </row>
    <row r="33" spans="1:7">
      <c r="A33" t="s">
        <v>4</v>
      </c>
      <c r="B33">
        <f>AVERAGE(B3:B32)</f>
        <v>28179.066666666666</v>
      </c>
      <c r="C33">
        <f>AVERAGE(C3:C32)</f>
        <v>30481.233333333334</v>
      </c>
      <c r="E33" t="s">
        <v>4</v>
      </c>
      <c r="F33">
        <f>AVERAGE(F3:F32)</f>
        <v>2.7704257666666674</v>
      </c>
      <c r="G33">
        <f>AVERAGE(G3:G32)</f>
        <v>2.8354665000000003</v>
      </c>
    </row>
    <row r="34" spans="1:7">
      <c r="A34" t="s">
        <v>5</v>
      </c>
      <c r="B34">
        <f>STDEV(B3:B32)</f>
        <v>35621.364437780809</v>
      </c>
      <c r="C34">
        <f>STDEV(C3:C32)</f>
        <v>38484.021024121917</v>
      </c>
      <c r="E34" t="s">
        <v>5</v>
      </c>
      <c r="F34">
        <f>STDEV(F3:F32)</f>
        <v>4.9143309228316205</v>
      </c>
      <c r="G34">
        <f>STDEV(G3:G32)</f>
        <v>5.0413840667986713</v>
      </c>
    </row>
    <row r="35" spans="1:7">
      <c r="A35" t="s">
        <v>6</v>
      </c>
      <c r="B35">
        <f>B34^2</f>
        <v>1268881604.4091952</v>
      </c>
      <c r="C35">
        <f>C34^2</f>
        <v>1481019874.1850576</v>
      </c>
      <c r="E35" t="s">
        <v>6</v>
      </c>
      <c r="F35">
        <f>F34^2</f>
        <v>24.150648419099088</v>
      </c>
      <c r="G35">
        <f>G34^2</f>
        <v>25.415553308971511</v>
      </c>
    </row>
    <row r="36" spans="1:7">
      <c r="A36" t="s">
        <v>7</v>
      </c>
      <c r="B36">
        <f>COUNT(B3:B32)</f>
        <v>30</v>
      </c>
      <c r="C36">
        <f>COUNT(C3:C32)</f>
        <v>30</v>
      </c>
      <c r="E36" t="s">
        <v>7</v>
      </c>
      <c r="F36">
        <f>COUNT(F3:F32)</f>
        <v>30</v>
      </c>
      <c r="G36">
        <f>COUNT(G3:G32)</f>
        <v>30</v>
      </c>
    </row>
    <row r="37" spans="1:7">
      <c r="A37" t="s">
        <v>8</v>
      </c>
      <c r="B37">
        <f>TTEST(B3:B32,C3:C32,1,1)</f>
        <v>8.3874399642910755E-5</v>
      </c>
      <c r="E37" t="s">
        <v>8</v>
      </c>
      <c r="F37">
        <f>TTEST(F3:F32,G3:G32,1,1)</f>
        <v>8.7752222830774825E-3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2021-12-21T23:23:37Z</dcterms:created>
  <dcterms:modified xsi:type="dcterms:W3CDTF">2021-12-22T05:20:13Z</dcterms:modified>
</cp:coreProperties>
</file>