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b4e6a045c19dc9d/Desktop/Resources/Marketing Analysis - 1/"/>
    </mc:Choice>
  </mc:AlternateContent>
  <xr:revisionPtr revIDLastSave="0" documentId="8_{E4D3BF9E-7736-4090-8907-9D8E7B4CB23A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raw data" sheetId="1" r:id="rId1"/>
    <sheet name="Q1 and Q2 Estimates and Probs" sheetId="2" r:id="rId2"/>
    <sheet name="Q3.  Importance" sheetId="3" r:id="rId3"/>
    <sheet name="Q4. WTP" sheetId="4" r:id="rId4"/>
    <sheet name="Q5.  Share Analysis" sheetId="5" r:id="rId5"/>
  </sheets>
  <definedNames>
    <definedName name="solver_adj" localSheetId="1" hidden="1">'Q1 and Q2 Estimates and Probs'!$B$5,'Q1 and Q2 Estimates and Probs'!$C$5,'Q1 and Q2 Estimates and Probs'!$D$5,'Q1 and Q2 Estimates and Probs'!$F$5,'Q1 and Q2 Estimates and Probs'!$G$5,'Q1 and Q2 Estimates and Probs'!$I$5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'Q1 and Q2 Estimates and Probs'!$L$5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D11" i="4" s="1"/>
  <c r="H11" i="4"/>
  <c r="H10" i="4"/>
  <c r="C11" i="4"/>
  <c r="C10" i="4"/>
  <c r="D5" i="4"/>
  <c r="E5" i="4"/>
  <c r="F5" i="4"/>
  <c r="G5" i="4"/>
  <c r="H5" i="4"/>
  <c r="I5" i="4"/>
  <c r="B5" i="4"/>
  <c r="C5" i="4"/>
  <c r="D4" i="4"/>
  <c r="E4" i="4"/>
  <c r="F4" i="4"/>
  <c r="G4" i="4"/>
  <c r="H4" i="4"/>
  <c r="I4" i="4"/>
  <c r="C4" i="4"/>
  <c r="C4" i="3"/>
  <c r="T37" i="5"/>
  <c r="T38" i="5"/>
  <c r="T39" i="5"/>
  <c r="T40" i="5"/>
  <c r="T36" i="5"/>
  <c r="S37" i="5"/>
  <c r="S38" i="5"/>
  <c r="S39" i="5"/>
  <c r="S40" i="5"/>
  <c r="S36" i="5"/>
  <c r="M45" i="5"/>
  <c r="M46" i="5"/>
  <c r="M47" i="5"/>
  <c r="M48" i="5"/>
  <c r="M44" i="5"/>
  <c r="R36" i="5" s="1"/>
  <c r="M37" i="5"/>
  <c r="M38" i="5"/>
  <c r="M39" i="5"/>
  <c r="M40" i="5"/>
  <c r="M36" i="5"/>
  <c r="Q36" i="5" s="1"/>
  <c r="M29" i="5"/>
  <c r="P37" i="5" s="1"/>
  <c r="M30" i="5"/>
  <c r="P38" i="5" s="1"/>
  <c r="M31" i="5"/>
  <c r="M32" i="5"/>
  <c r="P40" i="5" s="1"/>
  <c r="M28" i="5"/>
  <c r="P36" i="5" s="1"/>
  <c r="R37" i="5"/>
  <c r="R38" i="5"/>
  <c r="R39" i="5"/>
  <c r="R40" i="5"/>
  <c r="Q37" i="5"/>
  <c r="Q38" i="5"/>
  <c r="Q39" i="5"/>
  <c r="Q40" i="5"/>
  <c r="P39" i="5"/>
  <c r="S35" i="5"/>
  <c r="D42" i="5"/>
  <c r="E42" i="5"/>
  <c r="F42" i="5"/>
  <c r="G42" i="5"/>
  <c r="H42" i="5"/>
  <c r="I42" i="5"/>
  <c r="J42" i="5"/>
  <c r="D43" i="5"/>
  <c r="E43" i="5"/>
  <c r="F43" i="5"/>
  <c r="G43" i="5"/>
  <c r="H43" i="5"/>
  <c r="I43" i="5"/>
  <c r="J43" i="5"/>
  <c r="C43" i="5"/>
  <c r="C42" i="5"/>
  <c r="D34" i="5"/>
  <c r="E34" i="5"/>
  <c r="F34" i="5"/>
  <c r="G34" i="5"/>
  <c r="H34" i="5"/>
  <c r="I34" i="5"/>
  <c r="J34" i="5"/>
  <c r="D35" i="5"/>
  <c r="E35" i="5"/>
  <c r="F35" i="5"/>
  <c r="G35" i="5"/>
  <c r="H35" i="5"/>
  <c r="I35" i="5"/>
  <c r="J35" i="5"/>
  <c r="C35" i="5"/>
  <c r="C34" i="5"/>
  <c r="K48" i="5"/>
  <c r="L48" i="5" s="1"/>
  <c r="K47" i="5"/>
  <c r="L47" i="5" s="1"/>
  <c r="K46" i="5"/>
  <c r="L46" i="5" s="1"/>
  <c r="K45" i="5"/>
  <c r="L45" i="5" s="1"/>
  <c r="K44" i="5"/>
  <c r="L44" i="5" s="1"/>
  <c r="K40" i="5"/>
  <c r="L40" i="5" s="1"/>
  <c r="K39" i="5"/>
  <c r="L39" i="5" s="1"/>
  <c r="K38" i="5"/>
  <c r="L38" i="5" s="1"/>
  <c r="K37" i="5"/>
  <c r="L37" i="5" s="1"/>
  <c r="K36" i="5"/>
  <c r="L36" i="5" s="1"/>
  <c r="D27" i="5"/>
  <c r="E27" i="5"/>
  <c r="F27" i="5"/>
  <c r="G27" i="5"/>
  <c r="H27" i="5"/>
  <c r="I27" i="5"/>
  <c r="J27" i="5"/>
  <c r="C27" i="5"/>
  <c r="D26" i="5"/>
  <c r="E26" i="5"/>
  <c r="F26" i="5"/>
  <c r="G26" i="5"/>
  <c r="H26" i="5"/>
  <c r="I26" i="5"/>
  <c r="J26" i="5"/>
  <c r="C26" i="5"/>
  <c r="K32" i="5"/>
  <c r="L32" i="5" s="1"/>
  <c r="K31" i="5"/>
  <c r="L31" i="5" s="1"/>
  <c r="K30" i="5"/>
  <c r="L30" i="5" s="1"/>
  <c r="K29" i="5"/>
  <c r="L29" i="5" s="1"/>
  <c r="K28" i="5"/>
  <c r="L28" i="5" s="1"/>
  <c r="D13" i="5"/>
  <c r="E13" i="5"/>
  <c r="F13" i="5"/>
  <c r="G13" i="5"/>
  <c r="H13" i="5"/>
  <c r="I13" i="5"/>
  <c r="J13" i="5"/>
  <c r="C13" i="5"/>
  <c r="D12" i="5"/>
  <c r="E12" i="5"/>
  <c r="F12" i="5"/>
  <c r="G12" i="5"/>
  <c r="H12" i="5"/>
  <c r="I12" i="5"/>
  <c r="J12" i="5"/>
  <c r="C12" i="5"/>
  <c r="C4" i="5"/>
  <c r="J4" i="5"/>
  <c r="I4" i="5"/>
  <c r="H4" i="5"/>
  <c r="G4" i="5"/>
  <c r="K16" i="5" s="1"/>
  <c r="L16" i="5" s="1"/>
  <c r="F4" i="5"/>
  <c r="E4" i="5"/>
  <c r="D4" i="5"/>
  <c r="J5" i="5"/>
  <c r="I5" i="5"/>
  <c r="H5" i="5"/>
  <c r="G5" i="5"/>
  <c r="F5" i="5"/>
  <c r="E5" i="5"/>
  <c r="D5" i="5"/>
  <c r="C5" i="5"/>
  <c r="I11" i="4" l="1"/>
  <c r="D10" i="4"/>
  <c r="I10" i="4"/>
  <c r="K7" i="5"/>
  <c r="L7" i="5" s="1"/>
  <c r="K17" i="5"/>
  <c r="L17" i="5" s="1"/>
  <c r="K8" i="5"/>
  <c r="L8" i="5" s="1"/>
  <c r="K18" i="5"/>
  <c r="L18" i="5" s="1"/>
  <c r="M18" i="5" s="1"/>
  <c r="K15" i="5"/>
  <c r="L15" i="5" s="1"/>
  <c r="K6" i="5"/>
  <c r="L6" i="5" s="1"/>
  <c r="M8" i="5" s="1"/>
  <c r="K10" i="5"/>
  <c r="L10" i="5" s="1"/>
  <c r="M10" i="5" s="1"/>
  <c r="K9" i="5"/>
  <c r="L9" i="5" s="1"/>
  <c r="K14" i="5"/>
  <c r="L14" i="5" s="1"/>
  <c r="D8" i="3"/>
  <c r="C8" i="3"/>
  <c r="E8" i="3" s="1"/>
  <c r="B5" i="3"/>
  <c r="C5" i="3"/>
  <c r="D5" i="3"/>
  <c r="E5" i="3"/>
  <c r="F5" i="3"/>
  <c r="D9" i="3" s="1"/>
  <c r="G5" i="3"/>
  <c r="H5" i="3"/>
  <c r="I5" i="3"/>
  <c r="B4" i="3"/>
  <c r="D4" i="3"/>
  <c r="E4" i="3"/>
  <c r="F4" i="3"/>
  <c r="G4" i="3"/>
  <c r="H4" i="3"/>
  <c r="I4" i="3"/>
  <c r="M17" i="5" l="1"/>
  <c r="M14" i="5"/>
  <c r="M15" i="5"/>
  <c r="M9" i="5"/>
  <c r="M16" i="5"/>
  <c r="M6" i="5"/>
  <c r="M7" i="5"/>
  <c r="C9" i="3"/>
  <c r="E9" i="3" s="1"/>
  <c r="D10" i="3"/>
  <c r="C10" i="3"/>
  <c r="E10" i="3" s="1"/>
  <c r="F10" i="3" s="1"/>
  <c r="F8" i="3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" i="2"/>
  <c r="F9" i="3" l="1"/>
  <c r="B9" i="2"/>
  <c r="C9" i="2"/>
  <c r="D9" i="2"/>
  <c r="E9" i="2"/>
  <c r="F9" i="2"/>
  <c r="G9" i="2"/>
  <c r="H9" i="2"/>
  <c r="I9" i="2"/>
  <c r="J9" i="2"/>
  <c r="K9" i="2"/>
  <c r="B10" i="2"/>
  <c r="C10" i="2"/>
  <c r="D10" i="2"/>
  <c r="E10" i="2"/>
  <c r="F10" i="2"/>
  <c r="G10" i="2"/>
  <c r="H10" i="2"/>
  <c r="I10" i="2"/>
  <c r="J10" i="2"/>
  <c r="K10" i="2"/>
  <c r="B11" i="2"/>
  <c r="C11" i="2"/>
  <c r="D11" i="2"/>
  <c r="E11" i="2"/>
  <c r="F11" i="2"/>
  <c r="G11" i="2"/>
  <c r="H11" i="2"/>
  <c r="I11" i="2"/>
  <c r="J11" i="2"/>
  <c r="K11" i="2"/>
  <c r="B12" i="2"/>
  <c r="C12" i="2"/>
  <c r="D12" i="2"/>
  <c r="E12" i="2"/>
  <c r="F12" i="2"/>
  <c r="G12" i="2"/>
  <c r="H12" i="2"/>
  <c r="I12" i="2"/>
  <c r="J12" i="2"/>
  <c r="K12" i="2"/>
  <c r="B13" i="2"/>
  <c r="C13" i="2"/>
  <c r="D13" i="2"/>
  <c r="E13" i="2"/>
  <c r="F13" i="2"/>
  <c r="G13" i="2"/>
  <c r="H13" i="2"/>
  <c r="I13" i="2"/>
  <c r="J13" i="2"/>
  <c r="K13" i="2"/>
  <c r="B14" i="2"/>
  <c r="C14" i="2"/>
  <c r="D14" i="2"/>
  <c r="E14" i="2"/>
  <c r="F14" i="2"/>
  <c r="G14" i="2"/>
  <c r="H14" i="2"/>
  <c r="I14" i="2"/>
  <c r="J14" i="2"/>
  <c r="K14" i="2"/>
  <c r="B15" i="2"/>
  <c r="C15" i="2"/>
  <c r="D15" i="2"/>
  <c r="E15" i="2"/>
  <c r="F15" i="2"/>
  <c r="G15" i="2"/>
  <c r="H15" i="2"/>
  <c r="I15" i="2"/>
  <c r="J15" i="2"/>
  <c r="K15" i="2"/>
  <c r="B16" i="2"/>
  <c r="C16" i="2"/>
  <c r="D16" i="2"/>
  <c r="E16" i="2"/>
  <c r="F16" i="2"/>
  <c r="G16" i="2"/>
  <c r="H16" i="2"/>
  <c r="I16" i="2"/>
  <c r="J16" i="2"/>
  <c r="K16" i="2"/>
  <c r="B17" i="2"/>
  <c r="C17" i="2"/>
  <c r="D17" i="2"/>
  <c r="E17" i="2"/>
  <c r="F17" i="2"/>
  <c r="G17" i="2"/>
  <c r="H17" i="2"/>
  <c r="I17" i="2"/>
  <c r="J17" i="2"/>
  <c r="K17" i="2"/>
  <c r="B18" i="2"/>
  <c r="C18" i="2"/>
  <c r="D18" i="2"/>
  <c r="E18" i="2"/>
  <c r="F18" i="2"/>
  <c r="G18" i="2"/>
  <c r="H18" i="2"/>
  <c r="I18" i="2"/>
  <c r="J18" i="2"/>
  <c r="K18" i="2"/>
  <c r="B19" i="2"/>
  <c r="C19" i="2"/>
  <c r="D19" i="2"/>
  <c r="E19" i="2"/>
  <c r="F19" i="2"/>
  <c r="G19" i="2"/>
  <c r="H19" i="2"/>
  <c r="I19" i="2"/>
  <c r="J19" i="2"/>
  <c r="K19" i="2"/>
  <c r="B20" i="2"/>
  <c r="C20" i="2"/>
  <c r="D20" i="2"/>
  <c r="E20" i="2"/>
  <c r="F20" i="2"/>
  <c r="G20" i="2"/>
  <c r="H20" i="2"/>
  <c r="I20" i="2"/>
  <c r="J20" i="2"/>
  <c r="K20" i="2"/>
  <c r="B21" i="2"/>
  <c r="C21" i="2"/>
  <c r="D21" i="2"/>
  <c r="E21" i="2"/>
  <c r="F21" i="2"/>
  <c r="G21" i="2"/>
  <c r="H21" i="2"/>
  <c r="I21" i="2"/>
  <c r="J21" i="2"/>
  <c r="K21" i="2"/>
  <c r="B22" i="2"/>
  <c r="C22" i="2"/>
  <c r="D22" i="2"/>
  <c r="E22" i="2"/>
  <c r="F22" i="2"/>
  <c r="G22" i="2"/>
  <c r="H22" i="2"/>
  <c r="I22" i="2"/>
  <c r="J22" i="2"/>
  <c r="K22" i="2"/>
  <c r="B23" i="2"/>
  <c r="C23" i="2"/>
  <c r="D23" i="2"/>
  <c r="E23" i="2"/>
  <c r="F23" i="2"/>
  <c r="G23" i="2"/>
  <c r="H23" i="2"/>
  <c r="I23" i="2"/>
  <c r="J23" i="2"/>
  <c r="K23" i="2"/>
  <c r="B24" i="2"/>
  <c r="C24" i="2"/>
  <c r="D24" i="2"/>
  <c r="E24" i="2"/>
  <c r="F24" i="2"/>
  <c r="G24" i="2"/>
  <c r="H24" i="2"/>
  <c r="I24" i="2"/>
  <c r="J24" i="2"/>
  <c r="K24" i="2"/>
  <c r="B25" i="2"/>
  <c r="C25" i="2"/>
  <c r="D25" i="2"/>
  <c r="E25" i="2"/>
  <c r="F25" i="2"/>
  <c r="G25" i="2"/>
  <c r="H25" i="2"/>
  <c r="I25" i="2"/>
  <c r="J25" i="2"/>
  <c r="K25" i="2"/>
  <c r="B26" i="2"/>
  <c r="C26" i="2"/>
  <c r="D26" i="2"/>
  <c r="E26" i="2"/>
  <c r="F26" i="2"/>
  <c r="G26" i="2"/>
  <c r="H26" i="2"/>
  <c r="I26" i="2"/>
  <c r="J26" i="2"/>
  <c r="K26" i="2"/>
  <c r="B27" i="2"/>
  <c r="C27" i="2"/>
  <c r="D27" i="2"/>
  <c r="E27" i="2"/>
  <c r="F27" i="2"/>
  <c r="G27" i="2"/>
  <c r="H27" i="2"/>
  <c r="I27" i="2"/>
  <c r="J27" i="2"/>
  <c r="K27" i="2"/>
  <c r="B28" i="2"/>
  <c r="C28" i="2"/>
  <c r="D28" i="2"/>
  <c r="E28" i="2"/>
  <c r="F28" i="2"/>
  <c r="G28" i="2"/>
  <c r="H28" i="2"/>
  <c r="I28" i="2"/>
  <c r="J28" i="2"/>
  <c r="K28" i="2"/>
  <c r="B29" i="2"/>
  <c r="C29" i="2"/>
  <c r="D29" i="2"/>
  <c r="E29" i="2"/>
  <c r="F29" i="2"/>
  <c r="G29" i="2"/>
  <c r="H29" i="2"/>
  <c r="I29" i="2"/>
  <c r="J29" i="2"/>
  <c r="K29" i="2"/>
  <c r="B30" i="2"/>
  <c r="C30" i="2"/>
  <c r="D30" i="2"/>
  <c r="E30" i="2"/>
  <c r="F30" i="2"/>
  <c r="G30" i="2"/>
  <c r="H30" i="2"/>
  <c r="I30" i="2"/>
  <c r="J30" i="2"/>
  <c r="K30" i="2"/>
  <c r="B31" i="2"/>
  <c r="C31" i="2"/>
  <c r="D31" i="2"/>
  <c r="E31" i="2"/>
  <c r="F31" i="2"/>
  <c r="G31" i="2"/>
  <c r="H31" i="2"/>
  <c r="I31" i="2"/>
  <c r="J31" i="2"/>
  <c r="K31" i="2"/>
  <c r="B32" i="2"/>
  <c r="C32" i="2"/>
  <c r="D32" i="2"/>
  <c r="E32" i="2"/>
  <c r="F32" i="2"/>
  <c r="G32" i="2"/>
  <c r="H32" i="2"/>
  <c r="I32" i="2"/>
  <c r="J32" i="2"/>
  <c r="K32" i="2"/>
  <c r="B33" i="2"/>
  <c r="C33" i="2"/>
  <c r="D33" i="2"/>
  <c r="E33" i="2"/>
  <c r="F33" i="2"/>
  <c r="G33" i="2"/>
  <c r="H33" i="2"/>
  <c r="I33" i="2"/>
  <c r="J33" i="2"/>
  <c r="K33" i="2"/>
  <c r="B34" i="2"/>
  <c r="C34" i="2"/>
  <c r="D34" i="2"/>
  <c r="E34" i="2"/>
  <c r="F34" i="2"/>
  <c r="G34" i="2"/>
  <c r="H34" i="2"/>
  <c r="I34" i="2"/>
  <c r="J34" i="2"/>
  <c r="K34" i="2"/>
  <c r="B35" i="2"/>
  <c r="C35" i="2"/>
  <c r="D35" i="2"/>
  <c r="E35" i="2"/>
  <c r="F35" i="2"/>
  <c r="G35" i="2"/>
  <c r="H35" i="2"/>
  <c r="I35" i="2"/>
  <c r="J35" i="2"/>
  <c r="K35" i="2"/>
  <c r="B36" i="2"/>
  <c r="C36" i="2"/>
  <c r="D36" i="2"/>
  <c r="E36" i="2"/>
  <c r="F36" i="2"/>
  <c r="G36" i="2"/>
  <c r="H36" i="2"/>
  <c r="I36" i="2"/>
  <c r="J36" i="2"/>
  <c r="K36" i="2"/>
  <c r="B37" i="2"/>
  <c r="C37" i="2"/>
  <c r="D37" i="2"/>
  <c r="E37" i="2"/>
  <c r="F37" i="2"/>
  <c r="G37" i="2"/>
  <c r="H37" i="2"/>
  <c r="I37" i="2"/>
  <c r="J37" i="2"/>
  <c r="K37" i="2"/>
  <c r="B38" i="2"/>
  <c r="C38" i="2"/>
  <c r="D38" i="2"/>
  <c r="E38" i="2"/>
  <c r="F38" i="2"/>
  <c r="G38" i="2"/>
  <c r="H38" i="2"/>
  <c r="I38" i="2"/>
  <c r="J38" i="2"/>
  <c r="K38" i="2"/>
  <c r="B39" i="2"/>
  <c r="C39" i="2"/>
  <c r="D39" i="2"/>
  <c r="E39" i="2"/>
  <c r="F39" i="2"/>
  <c r="G39" i="2"/>
  <c r="H39" i="2"/>
  <c r="I39" i="2"/>
  <c r="J39" i="2"/>
  <c r="K39" i="2"/>
  <c r="B40" i="2"/>
  <c r="C40" i="2"/>
  <c r="D40" i="2"/>
  <c r="E40" i="2"/>
  <c r="F40" i="2"/>
  <c r="G40" i="2"/>
  <c r="H40" i="2"/>
  <c r="I40" i="2"/>
  <c r="J40" i="2"/>
  <c r="K40" i="2"/>
  <c r="B41" i="2"/>
  <c r="C41" i="2"/>
  <c r="D41" i="2"/>
  <c r="E41" i="2"/>
  <c r="F41" i="2"/>
  <c r="G41" i="2"/>
  <c r="H41" i="2"/>
  <c r="I41" i="2"/>
  <c r="J41" i="2"/>
  <c r="K41" i="2"/>
  <c r="B42" i="2"/>
  <c r="C42" i="2"/>
  <c r="D42" i="2"/>
  <c r="E42" i="2"/>
  <c r="F42" i="2"/>
  <c r="G42" i="2"/>
  <c r="H42" i="2"/>
  <c r="I42" i="2"/>
  <c r="J42" i="2"/>
  <c r="K42" i="2"/>
  <c r="B43" i="2"/>
  <c r="C43" i="2"/>
  <c r="D43" i="2"/>
  <c r="E43" i="2"/>
  <c r="F43" i="2"/>
  <c r="G43" i="2"/>
  <c r="H43" i="2"/>
  <c r="I43" i="2"/>
  <c r="J43" i="2"/>
  <c r="K43" i="2"/>
  <c r="B44" i="2"/>
  <c r="C44" i="2"/>
  <c r="D44" i="2"/>
  <c r="E44" i="2"/>
  <c r="F44" i="2"/>
  <c r="G44" i="2"/>
  <c r="H44" i="2"/>
  <c r="I44" i="2"/>
  <c r="J44" i="2"/>
  <c r="K44" i="2"/>
  <c r="B45" i="2"/>
  <c r="C45" i="2"/>
  <c r="D45" i="2"/>
  <c r="E45" i="2"/>
  <c r="F45" i="2"/>
  <c r="G45" i="2"/>
  <c r="H45" i="2"/>
  <c r="I45" i="2"/>
  <c r="J45" i="2"/>
  <c r="K45" i="2"/>
  <c r="B46" i="2"/>
  <c r="C46" i="2"/>
  <c r="D46" i="2"/>
  <c r="E46" i="2"/>
  <c r="L46" i="2" s="1"/>
  <c r="N46" i="2" s="1"/>
  <c r="F46" i="2"/>
  <c r="G46" i="2"/>
  <c r="H46" i="2"/>
  <c r="I46" i="2"/>
  <c r="J46" i="2"/>
  <c r="K46" i="2"/>
  <c r="B47" i="2"/>
  <c r="C47" i="2"/>
  <c r="D47" i="2"/>
  <c r="E47" i="2"/>
  <c r="F47" i="2"/>
  <c r="G47" i="2"/>
  <c r="H47" i="2"/>
  <c r="I47" i="2"/>
  <c r="J47" i="2"/>
  <c r="K47" i="2"/>
  <c r="B48" i="2"/>
  <c r="C48" i="2"/>
  <c r="D48" i="2"/>
  <c r="E48" i="2"/>
  <c r="F48" i="2"/>
  <c r="G48" i="2"/>
  <c r="H48" i="2"/>
  <c r="I48" i="2"/>
  <c r="J48" i="2"/>
  <c r="K48" i="2"/>
  <c r="B49" i="2"/>
  <c r="C49" i="2"/>
  <c r="D49" i="2"/>
  <c r="E49" i="2"/>
  <c r="F49" i="2"/>
  <c r="G49" i="2"/>
  <c r="H49" i="2"/>
  <c r="I49" i="2"/>
  <c r="J49" i="2"/>
  <c r="K49" i="2"/>
  <c r="B50" i="2"/>
  <c r="C50" i="2"/>
  <c r="D50" i="2"/>
  <c r="E50" i="2"/>
  <c r="F50" i="2"/>
  <c r="G50" i="2"/>
  <c r="H50" i="2"/>
  <c r="I50" i="2"/>
  <c r="J50" i="2"/>
  <c r="K50" i="2"/>
  <c r="B51" i="2"/>
  <c r="C51" i="2"/>
  <c r="D51" i="2"/>
  <c r="E51" i="2"/>
  <c r="F51" i="2"/>
  <c r="G51" i="2"/>
  <c r="H51" i="2"/>
  <c r="I51" i="2"/>
  <c r="J51" i="2"/>
  <c r="K51" i="2"/>
  <c r="B52" i="2"/>
  <c r="C52" i="2"/>
  <c r="D52" i="2"/>
  <c r="E52" i="2"/>
  <c r="L52" i="2" s="1"/>
  <c r="N52" i="2" s="1"/>
  <c r="F52" i="2"/>
  <c r="G52" i="2"/>
  <c r="H52" i="2"/>
  <c r="I52" i="2"/>
  <c r="J52" i="2"/>
  <c r="K52" i="2"/>
  <c r="B53" i="2"/>
  <c r="C53" i="2"/>
  <c r="D53" i="2"/>
  <c r="E53" i="2"/>
  <c r="F53" i="2"/>
  <c r="G53" i="2"/>
  <c r="H53" i="2"/>
  <c r="I53" i="2"/>
  <c r="J53" i="2"/>
  <c r="K53" i="2"/>
  <c r="B54" i="2"/>
  <c r="C54" i="2"/>
  <c r="D54" i="2"/>
  <c r="E54" i="2"/>
  <c r="F54" i="2"/>
  <c r="G54" i="2"/>
  <c r="H54" i="2"/>
  <c r="I54" i="2"/>
  <c r="J54" i="2"/>
  <c r="K54" i="2"/>
  <c r="B55" i="2"/>
  <c r="C55" i="2"/>
  <c r="D55" i="2"/>
  <c r="E55" i="2"/>
  <c r="F55" i="2"/>
  <c r="G55" i="2"/>
  <c r="H55" i="2"/>
  <c r="I55" i="2"/>
  <c r="J55" i="2"/>
  <c r="K55" i="2"/>
  <c r="B56" i="2"/>
  <c r="C56" i="2"/>
  <c r="D56" i="2"/>
  <c r="E56" i="2"/>
  <c r="F56" i="2"/>
  <c r="G56" i="2"/>
  <c r="H56" i="2"/>
  <c r="I56" i="2"/>
  <c r="J56" i="2"/>
  <c r="K56" i="2"/>
  <c r="B57" i="2"/>
  <c r="C57" i="2"/>
  <c r="D57" i="2"/>
  <c r="E57" i="2"/>
  <c r="F57" i="2"/>
  <c r="G57" i="2"/>
  <c r="H57" i="2"/>
  <c r="I57" i="2"/>
  <c r="J57" i="2"/>
  <c r="K57" i="2"/>
  <c r="B58" i="2"/>
  <c r="C58" i="2"/>
  <c r="D58" i="2"/>
  <c r="E58" i="2"/>
  <c r="L58" i="2" s="1"/>
  <c r="N58" i="2" s="1"/>
  <c r="F58" i="2"/>
  <c r="G58" i="2"/>
  <c r="H58" i="2"/>
  <c r="I58" i="2"/>
  <c r="J58" i="2"/>
  <c r="K58" i="2"/>
  <c r="B59" i="2"/>
  <c r="C59" i="2"/>
  <c r="D59" i="2"/>
  <c r="E59" i="2"/>
  <c r="F59" i="2"/>
  <c r="G59" i="2"/>
  <c r="H59" i="2"/>
  <c r="I59" i="2"/>
  <c r="J59" i="2"/>
  <c r="K59" i="2"/>
  <c r="B60" i="2"/>
  <c r="C60" i="2"/>
  <c r="D60" i="2"/>
  <c r="E60" i="2"/>
  <c r="F60" i="2"/>
  <c r="G60" i="2"/>
  <c r="H60" i="2"/>
  <c r="I60" i="2"/>
  <c r="J60" i="2"/>
  <c r="K60" i="2"/>
  <c r="B61" i="2"/>
  <c r="C61" i="2"/>
  <c r="D61" i="2"/>
  <c r="E61" i="2"/>
  <c r="F61" i="2"/>
  <c r="G61" i="2"/>
  <c r="H61" i="2"/>
  <c r="I61" i="2"/>
  <c r="J61" i="2"/>
  <c r="K61" i="2"/>
  <c r="B62" i="2"/>
  <c r="C62" i="2"/>
  <c r="D62" i="2"/>
  <c r="E62" i="2"/>
  <c r="F62" i="2"/>
  <c r="G62" i="2"/>
  <c r="H62" i="2"/>
  <c r="I62" i="2"/>
  <c r="J62" i="2"/>
  <c r="K62" i="2"/>
  <c r="B63" i="2"/>
  <c r="C63" i="2"/>
  <c r="D63" i="2"/>
  <c r="E63" i="2"/>
  <c r="F63" i="2"/>
  <c r="G63" i="2"/>
  <c r="H63" i="2"/>
  <c r="I63" i="2"/>
  <c r="J63" i="2"/>
  <c r="K63" i="2"/>
  <c r="B64" i="2"/>
  <c r="C64" i="2"/>
  <c r="D64" i="2"/>
  <c r="E64" i="2"/>
  <c r="L64" i="2" s="1"/>
  <c r="N64" i="2" s="1"/>
  <c r="F64" i="2"/>
  <c r="G64" i="2"/>
  <c r="H64" i="2"/>
  <c r="I64" i="2"/>
  <c r="J64" i="2"/>
  <c r="K64" i="2"/>
  <c r="B65" i="2"/>
  <c r="C65" i="2"/>
  <c r="D65" i="2"/>
  <c r="E65" i="2"/>
  <c r="F65" i="2"/>
  <c r="G65" i="2"/>
  <c r="H65" i="2"/>
  <c r="I65" i="2"/>
  <c r="J65" i="2"/>
  <c r="K65" i="2"/>
  <c r="B66" i="2"/>
  <c r="C66" i="2"/>
  <c r="D66" i="2"/>
  <c r="E66" i="2"/>
  <c r="F66" i="2"/>
  <c r="G66" i="2"/>
  <c r="H66" i="2"/>
  <c r="I66" i="2"/>
  <c r="J66" i="2"/>
  <c r="K66" i="2"/>
  <c r="B67" i="2"/>
  <c r="C67" i="2"/>
  <c r="D67" i="2"/>
  <c r="E67" i="2"/>
  <c r="F67" i="2"/>
  <c r="G67" i="2"/>
  <c r="H67" i="2"/>
  <c r="I67" i="2"/>
  <c r="J67" i="2"/>
  <c r="K67" i="2"/>
  <c r="B68" i="2"/>
  <c r="C68" i="2"/>
  <c r="D68" i="2"/>
  <c r="E68" i="2"/>
  <c r="F68" i="2"/>
  <c r="G68" i="2"/>
  <c r="H68" i="2"/>
  <c r="I68" i="2"/>
  <c r="J68" i="2"/>
  <c r="K68" i="2"/>
  <c r="B69" i="2"/>
  <c r="C69" i="2"/>
  <c r="D69" i="2"/>
  <c r="E69" i="2"/>
  <c r="F69" i="2"/>
  <c r="G69" i="2"/>
  <c r="H69" i="2"/>
  <c r="I69" i="2"/>
  <c r="J69" i="2"/>
  <c r="K69" i="2"/>
  <c r="B70" i="2"/>
  <c r="C70" i="2"/>
  <c r="D70" i="2"/>
  <c r="E70" i="2"/>
  <c r="L70" i="2" s="1"/>
  <c r="N70" i="2" s="1"/>
  <c r="F70" i="2"/>
  <c r="G70" i="2"/>
  <c r="H70" i="2"/>
  <c r="I70" i="2"/>
  <c r="J70" i="2"/>
  <c r="K70" i="2"/>
  <c r="B71" i="2"/>
  <c r="C71" i="2"/>
  <c r="D71" i="2"/>
  <c r="E71" i="2"/>
  <c r="F71" i="2"/>
  <c r="G71" i="2"/>
  <c r="H71" i="2"/>
  <c r="I71" i="2"/>
  <c r="J71" i="2"/>
  <c r="K71" i="2"/>
  <c r="B72" i="2"/>
  <c r="C72" i="2"/>
  <c r="D72" i="2"/>
  <c r="E72" i="2"/>
  <c r="F72" i="2"/>
  <c r="G72" i="2"/>
  <c r="H72" i="2"/>
  <c r="I72" i="2"/>
  <c r="J72" i="2"/>
  <c r="K72" i="2"/>
  <c r="B73" i="2"/>
  <c r="C73" i="2"/>
  <c r="D73" i="2"/>
  <c r="E73" i="2"/>
  <c r="F73" i="2"/>
  <c r="G73" i="2"/>
  <c r="H73" i="2"/>
  <c r="I73" i="2"/>
  <c r="J73" i="2"/>
  <c r="K73" i="2"/>
  <c r="B74" i="2"/>
  <c r="C74" i="2"/>
  <c r="D74" i="2"/>
  <c r="E74" i="2"/>
  <c r="F74" i="2"/>
  <c r="G74" i="2"/>
  <c r="H74" i="2"/>
  <c r="I74" i="2"/>
  <c r="J74" i="2"/>
  <c r="K74" i="2"/>
  <c r="B75" i="2"/>
  <c r="C75" i="2"/>
  <c r="D75" i="2"/>
  <c r="E75" i="2"/>
  <c r="F75" i="2"/>
  <c r="G75" i="2"/>
  <c r="H75" i="2"/>
  <c r="I75" i="2"/>
  <c r="J75" i="2"/>
  <c r="K75" i="2"/>
  <c r="B76" i="2"/>
  <c r="C76" i="2"/>
  <c r="D76" i="2"/>
  <c r="E76" i="2"/>
  <c r="L76" i="2" s="1"/>
  <c r="N76" i="2" s="1"/>
  <c r="F76" i="2"/>
  <c r="G76" i="2"/>
  <c r="H76" i="2"/>
  <c r="I76" i="2"/>
  <c r="J76" i="2"/>
  <c r="K76" i="2"/>
  <c r="B77" i="2"/>
  <c r="C77" i="2"/>
  <c r="D77" i="2"/>
  <c r="E77" i="2"/>
  <c r="F77" i="2"/>
  <c r="G77" i="2"/>
  <c r="H77" i="2"/>
  <c r="I77" i="2"/>
  <c r="J77" i="2"/>
  <c r="K77" i="2"/>
  <c r="B78" i="2"/>
  <c r="C78" i="2"/>
  <c r="D78" i="2"/>
  <c r="E78" i="2"/>
  <c r="F78" i="2"/>
  <c r="G78" i="2"/>
  <c r="H78" i="2"/>
  <c r="I78" i="2"/>
  <c r="J78" i="2"/>
  <c r="K78" i="2"/>
  <c r="B79" i="2"/>
  <c r="C79" i="2"/>
  <c r="D79" i="2"/>
  <c r="E79" i="2"/>
  <c r="F79" i="2"/>
  <c r="G79" i="2"/>
  <c r="H79" i="2"/>
  <c r="I79" i="2"/>
  <c r="J79" i="2"/>
  <c r="K79" i="2"/>
  <c r="B80" i="2"/>
  <c r="C80" i="2"/>
  <c r="D80" i="2"/>
  <c r="E80" i="2"/>
  <c r="F80" i="2"/>
  <c r="G80" i="2"/>
  <c r="H80" i="2"/>
  <c r="I80" i="2"/>
  <c r="J80" i="2"/>
  <c r="K80" i="2"/>
  <c r="B81" i="2"/>
  <c r="C81" i="2"/>
  <c r="D81" i="2"/>
  <c r="E81" i="2"/>
  <c r="F81" i="2"/>
  <c r="G81" i="2"/>
  <c r="H81" i="2"/>
  <c r="I81" i="2"/>
  <c r="J81" i="2"/>
  <c r="K81" i="2"/>
  <c r="B82" i="2"/>
  <c r="C82" i="2"/>
  <c r="D82" i="2"/>
  <c r="E82" i="2"/>
  <c r="L82" i="2" s="1"/>
  <c r="N82" i="2" s="1"/>
  <c r="F82" i="2"/>
  <c r="G82" i="2"/>
  <c r="H82" i="2"/>
  <c r="I82" i="2"/>
  <c r="J82" i="2"/>
  <c r="K82" i="2"/>
  <c r="B83" i="2"/>
  <c r="C83" i="2"/>
  <c r="D83" i="2"/>
  <c r="E83" i="2"/>
  <c r="F83" i="2"/>
  <c r="G83" i="2"/>
  <c r="H83" i="2"/>
  <c r="I83" i="2"/>
  <c r="J83" i="2"/>
  <c r="K83" i="2"/>
  <c r="B84" i="2"/>
  <c r="C84" i="2"/>
  <c r="D84" i="2"/>
  <c r="E84" i="2"/>
  <c r="F84" i="2"/>
  <c r="G84" i="2"/>
  <c r="H84" i="2"/>
  <c r="I84" i="2"/>
  <c r="J84" i="2"/>
  <c r="K84" i="2"/>
  <c r="B85" i="2"/>
  <c r="C85" i="2"/>
  <c r="D85" i="2"/>
  <c r="E85" i="2"/>
  <c r="F85" i="2"/>
  <c r="G85" i="2"/>
  <c r="H85" i="2"/>
  <c r="I85" i="2"/>
  <c r="J85" i="2"/>
  <c r="K85" i="2"/>
  <c r="B86" i="2"/>
  <c r="C86" i="2"/>
  <c r="D86" i="2"/>
  <c r="E86" i="2"/>
  <c r="F86" i="2"/>
  <c r="G86" i="2"/>
  <c r="H86" i="2"/>
  <c r="I86" i="2"/>
  <c r="J86" i="2"/>
  <c r="K86" i="2"/>
  <c r="B87" i="2"/>
  <c r="C87" i="2"/>
  <c r="D87" i="2"/>
  <c r="E87" i="2"/>
  <c r="F87" i="2"/>
  <c r="G87" i="2"/>
  <c r="H87" i="2"/>
  <c r="I87" i="2"/>
  <c r="J87" i="2"/>
  <c r="K87" i="2"/>
  <c r="B88" i="2"/>
  <c r="C88" i="2"/>
  <c r="D88" i="2"/>
  <c r="E88" i="2"/>
  <c r="L88" i="2" s="1"/>
  <c r="N88" i="2" s="1"/>
  <c r="F88" i="2"/>
  <c r="G88" i="2"/>
  <c r="H88" i="2"/>
  <c r="I88" i="2"/>
  <c r="J88" i="2"/>
  <c r="K88" i="2"/>
  <c r="B89" i="2"/>
  <c r="C89" i="2"/>
  <c r="D89" i="2"/>
  <c r="E89" i="2"/>
  <c r="F89" i="2"/>
  <c r="G89" i="2"/>
  <c r="H89" i="2"/>
  <c r="I89" i="2"/>
  <c r="J89" i="2"/>
  <c r="K89" i="2"/>
  <c r="B90" i="2"/>
  <c r="C90" i="2"/>
  <c r="D90" i="2"/>
  <c r="E90" i="2"/>
  <c r="F90" i="2"/>
  <c r="G90" i="2"/>
  <c r="H90" i="2"/>
  <c r="I90" i="2"/>
  <c r="J90" i="2"/>
  <c r="K90" i="2"/>
  <c r="B91" i="2"/>
  <c r="C91" i="2"/>
  <c r="D91" i="2"/>
  <c r="E91" i="2"/>
  <c r="F91" i="2"/>
  <c r="G91" i="2"/>
  <c r="H91" i="2"/>
  <c r="I91" i="2"/>
  <c r="J91" i="2"/>
  <c r="K91" i="2"/>
  <c r="B92" i="2"/>
  <c r="C92" i="2"/>
  <c r="D92" i="2"/>
  <c r="E92" i="2"/>
  <c r="F92" i="2"/>
  <c r="G92" i="2"/>
  <c r="H92" i="2"/>
  <c r="I92" i="2"/>
  <c r="J92" i="2"/>
  <c r="K92" i="2"/>
  <c r="B93" i="2"/>
  <c r="C93" i="2"/>
  <c r="D93" i="2"/>
  <c r="E93" i="2"/>
  <c r="F93" i="2"/>
  <c r="G93" i="2"/>
  <c r="H93" i="2"/>
  <c r="I93" i="2"/>
  <c r="J93" i="2"/>
  <c r="K93" i="2"/>
  <c r="B94" i="2"/>
  <c r="C94" i="2"/>
  <c r="D94" i="2"/>
  <c r="E94" i="2"/>
  <c r="L94" i="2" s="1"/>
  <c r="N94" i="2" s="1"/>
  <c r="F94" i="2"/>
  <c r="G94" i="2"/>
  <c r="H94" i="2"/>
  <c r="I94" i="2"/>
  <c r="J94" i="2"/>
  <c r="K94" i="2"/>
  <c r="B95" i="2"/>
  <c r="C95" i="2"/>
  <c r="D95" i="2"/>
  <c r="E95" i="2"/>
  <c r="F95" i="2"/>
  <c r="G95" i="2"/>
  <c r="H95" i="2"/>
  <c r="I95" i="2"/>
  <c r="J95" i="2"/>
  <c r="K95" i="2"/>
  <c r="B96" i="2"/>
  <c r="C96" i="2"/>
  <c r="D96" i="2"/>
  <c r="E96" i="2"/>
  <c r="F96" i="2"/>
  <c r="G96" i="2"/>
  <c r="H96" i="2"/>
  <c r="I96" i="2"/>
  <c r="J96" i="2"/>
  <c r="K96" i="2"/>
  <c r="B97" i="2"/>
  <c r="C97" i="2"/>
  <c r="D97" i="2"/>
  <c r="E97" i="2"/>
  <c r="F97" i="2"/>
  <c r="G97" i="2"/>
  <c r="H97" i="2"/>
  <c r="I97" i="2"/>
  <c r="J97" i="2"/>
  <c r="K97" i="2"/>
  <c r="B98" i="2"/>
  <c r="C98" i="2"/>
  <c r="D98" i="2"/>
  <c r="E98" i="2"/>
  <c r="F98" i="2"/>
  <c r="G98" i="2"/>
  <c r="H98" i="2"/>
  <c r="I98" i="2"/>
  <c r="J98" i="2"/>
  <c r="K98" i="2"/>
  <c r="B99" i="2"/>
  <c r="C99" i="2"/>
  <c r="D99" i="2"/>
  <c r="E99" i="2"/>
  <c r="F99" i="2"/>
  <c r="G99" i="2"/>
  <c r="H99" i="2"/>
  <c r="I99" i="2"/>
  <c r="J99" i="2"/>
  <c r="K99" i="2"/>
  <c r="B100" i="2"/>
  <c r="C100" i="2"/>
  <c r="D100" i="2"/>
  <c r="E100" i="2"/>
  <c r="L100" i="2" s="1"/>
  <c r="N100" i="2" s="1"/>
  <c r="F100" i="2"/>
  <c r="G100" i="2"/>
  <c r="H100" i="2"/>
  <c r="I100" i="2"/>
  <c r="J100" i="2"/>
  <c r="K100" i="2"/>
  <c r="B101" i="2"/>
  <c r="C101" i="2"/>
  <c r="D101" i="2"/>
  <c r="E101" i="2"/>
  <c r="F101" i="2"/>
  <c r="G101" i="2"/>
  <c r="H101" i="2"/>
  <c r="I101" i="2"/>
  <c r="J101" i="2"/>
  <c r="K101" i="2"/>
  <c r="B102" i="2"/>
  <c r="C102" i="2"/>
  <c r="D102" i="2"/>
  <c r="E102" i="2"/>
  <c r="F102" i="2"/>
  <c r="G102" i="2"/>
  <c r="H102" i="2"/>
  <c r="I102" i="2"/>
  <c r="J102" i="2"/>
  <c r="K102" i="2"/>
  <c r="B103" i="2"/>
  <c r="C103" i="2"/>
  <c r="D103" i="2"/>
  <c r="E103" i="2"/>
  <c r="F103" i="2"/>
  <c r="G103" i="2"/>
  <c r="H103" i="2"/>
  <c r="I103" i="2"/>
  <c r="J103" i="2"/>
  <c r="K103" i="2"/>
  <c r="B104" i="2"/>
  <c r="C104" i="2"/>
  <c r="D104" i="2"/>
  <c r="E104" i="2"/>
  <c r="F104" i="2"/>
  <c r="G104" i="2"/>
  <c r="H104" i="2"/>
  <c r="I104" i="2"/>
  <c r="J104" i="2"/>
  <c r="K104" i="2"/>
  <c r="B105" i="2"/>
  <c r="C105" i="2"/>
  <c r="D105" i="2"/>
  <c r="E105" i="2"/>
  <c r="F105" i="2"/>
  <c r="G105" i="2"/>
  <c r="H105" i="2"/>
  <c r="I105" i="2"/>
  <c r="J105" i="2"/>
  <c r="K105" i="2"/>
  <c r="B106" i="2"/>
  <c r="C106" i="2"/>
  <c r="D106" i="2"/>
  <c r="E106" i="2"/>
  <c r="L106" i="2" s="1"/>
  <c r="N106" i="2" s="1"/>
  <c r="F106" i="2"/>
  <c r="G106" i="2"/>
  <c r="H106" i="2"/>
  <c r="I106" i="2"/>
  <c r="J106" i="2"/>
  <c r="K106" i="2"/>
  <c r="B107" i="2"/>
  <c r="C107" i="2"/>
  <c r="D107" i="2"/>
  <c r="E107" i="2"/>
  <c r="F107" i="2"/>
  <c r="G107" i="2"/>
  <c r="H107" i="2"/>
  <c r="I107" i="2"/>
  <c r="J107" i="2"/>
  <c r="K107" i="2"/>
  <c r="B108" i="2"/>
  <c r="C108" i="2"/>
  <c r="D108" i="2"/>
  <c r="E108" i="2"/>
  <c r="F108" i="2"/>
  <c r="G108" i="2"/>
  <c r="H108" i="2"/>
  <c r="I108" i="2"/>
  <c r="J108" i="2"/>
  <c r="K108" i="2"/>
  <c r="B109" i="2"/>
  <c r="C109" i="2"/>
  <c r="D109" i="2"/>
  <c r="E109" i="2"/>
  <c r="F109" i="2"/>
  <c r="G109" i="2"/>
  <c r="H109" i="2"/>
  <c r="I109" i="2"/>
  <c r="J109" i="2"/>
  <c r="K109" i="2"/>
  <c r="B110" i="2"/>
  <c r="C110" i="2"/>
  <c r="D110" i="2"/>
  <c r="E110" i="2"/>
  <c r="F110" i="2"/>
  <c r="G110" i="2"/>
  <c r="H110" i="2"/>
  <c r="I110" i="2"/>
  <c r="J110" i="2"/>
  <c r="K110" i="2"/>
  <c r="B111" i="2"/>
  <c r="C111" i="2"/>
  <c r="D111" i="2"/>
  <c r="E111" i="2"/>
  <c r="F111" i="2"/>
  <c r="G111" i="2"/>
  <c r="H111" i="2"/>
  <c r="I111" i="2"/>
  <c r="J111" i="2"/>
  <c r="K111" i="2"/>
  <c r="B112" i="2"/>
  <c r="C112" i="2"/>
  <c r="D112" i="2"/>
  <c r="E112" i="2"/>
  <c r="L112" i="2" s="1"/>
  <c r="N112" i="2" s="1"/>
  <c r="F112" i="2"/>
  <c r="G112" i="2"/>
  <c r="H112" i="2"/>
  <c r="I112" i="2"/>
  <c r="J112" i="2"/>
  <c r="K112" i="2"/>
  <c r="B113" i="2"/>
  <c r="C113" i="2"/>
  <c r="D113" i="2"/>
  <c r="E113" i="2"/>
  <c r="F113" i="2"/>
  <c r="G113" i="2"/>
  <c r="H113" i="2"/>
  <c r="I113" i="2"/>
  <c r="J113" i="2"/>
  <c r="K113" i="2"/>
  <c r="B114" i="2"/>
  <c r="C114" i="2"/>
  <c r="D114" i="2"/>
  <c r="E114" i="2"/>
  <c r="F114" i="2"/>
  <c r="G114" i="2"/>
  <c r="H114" i="2"/>
  <c r="I114" i="2"/>
  <c r="J114" i="2"/>
  <c r="K114" i="2"/>
  <c r="B115" i="2"/>
  <c r="C115" i="2"/>
  <c r="D115" i="2"/>
  <c r="E115" i="2"/>
  <c r="F115" i="2"/>
  <c r="G115" i="2"/>
  <c r="H115" i="2"/>
  <c r="I115" i="2"/>
  <c r="J115" i="2"/>
  <c r="K115" i="2"/>
  <c r="B116" i="2"/>
  <c r="C116" i="2"/>
  <c r="D116" i="2"/>
  <c r="E116" i="2"/>
  <c r="F116" i="2"/>
  <c r="G116" i="2"/>
  <c r="H116" i="2"/>
  <c r="I116" i="2"/>
  <c r="J116" i="2"/>
  <c r="K116" i="2"/>
  <c r="B117" i="2"/>
  <c r="C117" i="2"/>
  <c r="D117" i="2"/>
  <c r="E117" i="2"/>
  <c r="F117" i="2"/>
  <c r="G117" i="2"/>
  <c r="H117" i="2"/>
  <c r="I117" i="2"/>
  <c r="J117" i="2"/>
  <c r="K117" i="2"/>
  <c r="B118" i="2"/>
  <c r="C118" i="2"/>
  <c r="D118" i="2"/>
  <c r="E118" i="2"/>
  <c r="L118" i="2" s="1"/>
  <c r="N118" i="2" s="1"/>
  <c r="F118" i="2"/>
  <c r="G118" i="2"/>
  <c r="H118" i="2"/>
  <c r="I118" i="2"/>
  <c r="J118" i="2"/>
  <c r="K118" i="2"/>
  <c r="B119" i="2"/>
  <c r="C119" i="2"/>
  <c r="D119" i="2"/>
  <c r="E119" i="2"/>
  <c r="F119" i="2"/>
  <c r="G119" i="2"/>
  <c r="H119" i="2"/>
  <c r="I119" i="2"/>
  <c r="J119" i="2"/>
  <c r="K119" i="2"/>
  <c r="B120" i="2"/>
  <c r="C120" i="2"/>
  <c r="D120" i="2"/>
  <c r="E120" i="2"/>
  <c r="F120" i="2"/>
  <c r="G120" i="2"/>
  <c r="H120" i="2"/>
  <c r="I120" i="2"/>
  <c r="J120" i="2"/>
  <c r="K120" i="2"/>
  <c r="B121" i="2"/>
  <c r="C121" i="2"/>
  <c r="D121" i="2"/>
  <c r="E121" i="2"/>
  <c r="F121" i="2"/>
  <c r="G121" i="2"/>
  <c r="H121" i="2"/>
  <c r="I121" i="2"/>
  <c r="J121" i="2"/>
  <c r="K121" i="2"/>
  <c r="B122" i="2"/>
  <c r="C122" i="2"/>
  <c r="D122" i="2"/>
  <c r="E122" i="2"/>
  <c r="F122" i="2"/>
  <c r="G122" i="2"/>
  <c r="H122" i="2"/>
  <c r="I122" i="2"/>
  <c r="J122" i="2"/>
  <c r="K122" i="2"/>
  <c r="B123" i="2"/>
  <c r="C123" i="2"/>
  <c r="D123" i="2"/>
  <c r="E123" i="2"/>
  <c r="F123" i="2"/>
  <c r="G123" i="2"/>
  <c r="H123" i="2"/>
  <c r="I123" i="2"/>
  <c r="J123" i="2"/>
  <c r="K123" i="2"/>
  <c r="B124" i="2"/>
  <c r="C124" i="2"/>
  <c r="D124" i="2"/>
  <c r="E124" i="2"/>
  <c r="L124" i="2" s="1"/>
  <c r="N124" i="2" s="1"/>
  <c r="F124" i="2"/>
  <c r="G124" i="2"/>
  <c r="H124" i="2"/>
  <c r="I124" i="2"/>
  <c r="J124" i="2"/>
  <c r="K124" i="2"/>
  <c r="B125" i="2"/>
  <c r="C125" i="2"/>
  <c r="D125" i="2"/>
  <c r="E125" i="2"/>
  <c r="F125" i="2"/>
  <c r="G125" i="2"/>
  <c r="H125" i="2"/>
  <c r="I125" i="2"/>
  <c r="J125" i="2"/>
  <c r="K125" i="2"/>
  <c r="B126" i="2"/>
  <c r="C126" i="2"/>
  <c r="D126" i="2"/>
  <c r="E126" i="2"/>
  <c r="F126" i="2"/>
  <c r="G126" i="2"/>
  <c r="H126" i="2"/>
  <c r="I126" i="2"/>
  <c r="J126" i="2"/>
  <c r="K126" i="2"/>
  <c r="B127" i="2"/>
  <c r="C127" i="2"/>
  <c r="D127" i="2"/>
  <c r="E127" i="2"/>
  <c r="F127" i="2"/>
  <c r="G127" i="2"/>
  <c r="H127" i="2"/>
  <c r="I127" i="2"/>
  <c r="J127" i="2"/>
  <c r="K127" i="2"/>
  <c r="B128" i="2"/>
  <c r="C128" i="2"/>
  <c r="D128" i="2"/>
  <c r="E128" i="2"/>
  <c r="F128" i="2"/>
  <c r="G128" i="2"/>
  <c r="H128" i="2"/>
  <c r="I128" i="2"/>
  <c r="J128" i="2"/>
  <c r="K128" i="2"/>
  <c r="B129" i="2"/>
  <c r="C129" i="2"/>
  <c r="D129" i="2"/>
  <c r="E129" i="2"/>
  <c r="F129" i="2"/>
  <c r="G129" i="2"/>
  <c r="H129" i="2"/>
  <c r="I129" i="2"/>
  <c r="J129" i="2"/>
  <c r="K129" i="2"/>
  <c r="B130" i="2"/>
  <c r="C130" i="2"/>
  <c r="D130" i="2"/>
  <c r="E130" i="2"/>
  <c r="L130" i="2" s="1"/>
  <c r="N130" i="2" s="1"/>
  <c r="F130" i="2"/>
  <c r="G130" i="2"/>
  <c r="H130" i="2"/>
  <c r="I130" i="2"/>
  <c r="J130" i="2"/>
  <c r="K130" i="2"/>
  <c r="B131" i="2"/>
  <c r="C131" i="2"/>
  <c r="D131" i="2"/>
  <c r="E131" i="2"/>
  <c r="F131" i="2"/>
  <c r="G131" i="2"/>
  <c r="H131" i="2"/>
  <c r="I131" i="2"/>
  <c r="J131" i="2"/>
  <c r="K131" i="2"/>
  <c r="B132" i="2"/>
  <c r="C132" i="2"/>
  <c r="D132" i="2"/>
  <c r="E132" i="2"/>
  <c r="F132" i="2"/>
  <c r="G132" i="2"/>
  <c r="H132" i="2"/>
  <c r="I132" i="2"/>
  <c r="J132" i="2"/>
  <c r="K132" i="2"/>
  <c r="B133" i="2"/>
  <c r="C133" i="2"/>
  <c r="D133" i="2"/>
  <c r="E133" i="2"/>
  <c r="F133" i="2"/>
  <c r="G133" i="2"/>
  <c r="H133" i="2"/>
  <c r="I133" i="2"/>
  <c r="J133" i="2"/>
  <c r="K133" i="2"/>
  <c r="B134" i="2"/>
  <c r="C134" i="2"/>
  <c r="D134" i="2"/>
  <c r="E134" i="2"/>
  <c r="F134" i="2"/>
  <c r="G134" i="2"/>
  <c r="H134" i="2"/>
  <c r="I134" i="2"/>
  <c r="J134" i="2"/>
  <c r="K134" i="2"/>
  <c r="B135" i="2"/>
  <c r="C135" i="2"/>
  <c r="D135" i="2"/>
  <c r="E135" i="2"/>
  <c r="F135" i="2"/>
  <c r="G135" i="2"/>
  <c r="H135" i="2"/>
  <c r="I135" i="2"/>
  <c r="J135" i="2"/>
  <c r="K135" i="2"/>
  <c r="B136" i="2"/>
  <c r="C136" i="2"/>
  <c r="D136" i="2"/>
  <c r="E136" i="2"/>
  <c r="L136" i="2" s="1"/>
  <c r="N136" i="2" s="1"/>
  <c r="F136" i="2"/>
  <c r="G136" i="2"/>
  <c r="H136" i="2"/>
  <c r="I136" i="2"/>
  <c r="J136" i="2"/>
  <c r="K136" i="2"/>
  <c r="B137" i="2"/>
  <c r="C137" i="2"/>
  <c r="D137" i="2"/>
  <c r="E137" i="2"/>
  <c r="F137" i="2"/>
  <c r="G137" i="2"/>
  <c r="H137" i="2"/>
  <c r="I137" i="2"/>
  <c r="J137" i="2"/>
  <c r="K137" i="2"/>
  <c r="B138" i="2"/>
  <c r="C138" i="2"/>
  <c r="D138" i="2"/>
  <c r="E138" i="2"/>
  <c r="F138" i="2"/>
  <c r="G138" i="2"/>
  <c r="H138" i="2"/>
  <c r="I138" i="2"/>
  <c r="J138" i="2"/>
  <c r="K138" i="2"/>
  <c r="B139" i="2"/>
  <c r="C139" i="2"/>
  <c r="D139" i="2"/>
  <c r="E139" i="2"/>
  <c r="F139" i="2"/>
  <c r="G139" i="2"/>
  <c r="H139" i="2"/>
  <c r="I139" i="2"/>
  <c r="J139" i="2"/>
  <c r="K139" i="2"/>
  <c r="B140" i="2"/>
  <c r="C140" i="2"/>
  <c r="D140" i="2"/>
  <c r="E140" i="2"/>
  <c r="F140" i="2"/>
  <c r="G140" i="2"/>
  <c r="H140" i="2"/>
  <c r="I140" i="2"/>
  <c r="J140" i="2"/>
  <c r="K140" i="2"/>
  <c r="B141" i="2"/>
  <c r="C141" i="2"/>
  <c r="D141" i="2"/>
  <c r="E141" i="2"/>
  <c r="F141" i="2"/>
  <c r="G141" i="2"/>
  <c r="H141" i="2"/>
  <c r="I141" i="2"/>
  <c r="J141" i="2"/>
  <c r="K141" i="2"/>
  <c r="B142" i="2"/>
  <c r="C142" i="2"/>
  <c r="D142" i="2"/>
  <c r="E142" i="2"/>
  <c r="L142" i="2" s="1"/>
  <c r="N142" i="2" s="1"/>
  <c r="F142" i="2"/>
  <c r="G142" i="2"/>
  <c r="H142" i="2"/>
  <c r="I142" i="2"/>
  <c r="J142" i="2"/>
  <c r="K142" i="2"/>
  <c r="B143" i="2"/>
  <c r="C143" i="2"/>
  <c r="D143" i="2"/>
  <c r="E143" i="2"/>
  <c r="F143" i="2"/>
  <c r="G143" i="2"/>
  <c r="H143" i="2"/>
  <c r="I143" i="2"/>
  <c r="J143" i="2"/>
  <c r="K143" i="2"/>
  <c r="B144" i="2"/>
  <c r="C144" i="2"/>
  <c r="D144" i="2"/>
  <c r="E144" i="2"/>
  <c r="F144" i="2"/>
  <c r="G144" i="2"/>
  <c r="H144" i="2"/>
  <c r="I144" i="2"/>
  <c r="J144" i="2"/>
  <c r="K144" i="2"/>
  <c r="B145" i="2"/>
  <c r="C145" i="2"/>
  <c r="D145" i="2"/>
  <c r="E145" i="2"/>
  <c r="F145" i="2"/>
  <c r="G145" i="2"/>
  <c r="H145" i="2"/>
  <c r="I145" i="2"/>
  <c r="J145" i="2"/>
  <c r="K145" i="2"/>
  <c r="B146" i="2"/>
  <c r="C146" i="2"/>
  <c r="D146" i="2"/>
  <c r="E146" i="2"/>
  <c r="F146" i="2"/>
  <c r="G146" i="2"/>
  <c r="H146" i="2"/>
  <c r="I146" i="2"/>
  <c r="J146" i="2"/>
  <c r="K146" i="2"/>
  <c r="B147" i="2"/>
  <c r="C147" i="2"/>
  <c r="D147" i="2"/>
  <c r="E147" i="2"/>
  <c r="F147" i="2"/>
  <c r="G147" i="2"/>
  <c r="H147" i="2"/>
  <c r="I147" i="2"/>
  <c r="J147" i="2"/>
  <c r="K147" i="2"/>
  <c r="B148" i="2"/>
  <c r="C148" i="2"/>
  <c r="D148" i="2"/>
  <c r="E148" i="2"/>
  <c r="L148" i="2" s="1"/>
  <c r="N148" i="2" s="1"/>
  <c r="F148" i="2"/>
  <c r="G148" i="2"/>
  <c r="H148" i="2"/>
  <c r="I148" i="2"/>
  <c r="J148" i="2"/>
  <c r="K148" i="2"/>
  <c r="B149" i="2"/>
  <c r="C149" i="2"/>
  <c r="D149" i="2"/>
  <c r="E149" i="2"/>
  <c r="F149" i="2"/>
  <c r="G149" i="2"/>
  <c r="H149" i="2"/>
  <c r="I149" i="2"/>
  <c r="J149" i="2"/>
  <c r="K149" i="2"/>
  <c r="B150" i="2"/>
  <c r="C150" i="2"/>
  <c r="D150" i="2"/>
  <c r="E150" i="2"/>
  <c r="F150" i="2"/>
  <c r="G150" i="2"/>
  <c r="H150" i="2"/>
  <c r="I150" i="2"/>
  <c r="J150" i="2"/>
  <c r="K150" i="2"/>
  <c r="B151" i="2"/>
  <c r="C151" i="2"/>
  <c r="D151" i="2"/>
  <c r="E151" i="2"/>
  <c r="F151" i="2"/>
  <c r="G151" i="2"/>
  <c r="H151" i="2"/>
  <c r="I151" i="2"/>
  <c r="J151" i="2"/>
  <c r="K151" i="2"/>
  <c r="B152" i="2"/>
  <c r="C152" i="2"/>
  <c r="D152" i="2"/>
  <c r="E152" i="2"/>
  <c r="F152" i="2"/>
  <c r="G152" i="2"/>
  <c r="H152" i="2"/>
  <c r="I152" i="2"/>
  <c r="J152" i="2"/>
  <c r="K152" i="2"/>
  <c r="B153" i="2"/>
  <c r="C153" i="2"/>
  <c r="D153" i="2"/>
  <c r="E153" i="2"/>
  <c r="F153" i="2"/>
  <c r="G153" i="2"/>
  <c r="H153" i="2"/>
  <c r="I153" i="2"/>
  <c r="J153" i="2"/>
  <c r="K153" i="2"/>
  <c r="B154" i="2"/>
  <c r="C154" i="2"/>
  <c r="D154" i="2"/>
  <c r="E154" i="2"/>
  <c r="L154" i="2" s="1"/>
  <c r="N154" i="2" s="1"/>
  <c r="F154" i="2"/>
  <c r="G154" i="2"/>
  <c r="H154" i="2"/>
  <c r="I154" i="2"/>
  <c r="J154" i="2"/>
  <c r="K154" i="2"/>
  <c r="B155" i="2"/>
  <c r="C155" i="2"/>
  <c r="D155" i="2"/>
  <c r="E155" i="2"/>
  <c r="F155" i="2"/>
  <c r="G155" i="2"/>
  <c r="H155" i="2"/>
  <c r="I155" i="2"/>
  <c r="J155" i="2"/>
  <c r="K155" i="2"/>
  <c r="B156" i="2"/>
  <c r="C156" i="2"/>
  <c r="D156" i="2"/>
  <c r="E156" i="2"/>
  <c r="F156" i="2"/>
  <c r="G156" i="2"/>
  <c r="H156" i="2"/>
  <c r="I156" i="2"/>
  <c r="J156" i="2"/>
  <c r="K156" i="2"/>
  <c r="B157" i="2"/>
  <c r="C157" i="2"/>
  <c r="D157" i="2"/>
  <c r="E157" i="2"/>
  <c r="F157" i="2"/>
  <c r="G157" i="2"/>
  <c r="H157" i="2"/>
  <c r="I157" i="2"/>
  <c r="J157" i="2"/>
  <c r="K157" i="2"/>
  <c r="B158" i="2"/>
  <c r="C158" i="2"/>
  <c r="D158" i="2"/>
  <c r="E158" i="2"/>
  <c r="F158" i="2"/>
  <c r="G158" i="2"/>
  <c r="H158" i="2"/>
  <c r="I158" i="2"/>
  <c r="J158" i="2"/>
  <c r="K158" i="2"/>
  <c r="B159" i="2"/>
  <c r="C159" i="2"/>
  <c r="D159" i="2"/>
  <c r="E159" i="2"/>
  <c r="F159" i="2"/>
  <c r="G159" i="2"/>
  <c r="H159" i="2"/>
  <c r="I159" i="2"/>
  <c r="J159" i="2"/>
  <c r="K159" i="2"/>
  <c r="B160" i="2"/>
  <c r="C160" i="2"/>
  <c r="D160" i="2"/>
  <c r="E160" i="2"/>
  <c r="L160" i="2" s="1"/>
  <c r="N160" i="2" s="1"/>
  <c r="F160" i="2"/>
  <c r="G160" i="2"/>
  <c r="H160" i="2"/>
  <c r="I160" i="2"/>
  <c r="J160" i="2"/>
  <c r="K160" i="2"/>
  <c r="B161" i="2"/>
  <c r="C161" i="2"/>
  <c r="D161" i="2"/>
  <c r="E161" i="2"/>
  <c r="F161" i="2"/>
  <c r="G161" i="2"/>
  <c r="H161" i="2"/>
  <c r="I161" i="2"/>
  <c r="J161" i="2"/>
  <c r="K161" i="2"/>
  <c r="B162" i="2"/>
  <c r="C162" i="2"/>
  <c r="D162" i="2"/>
  <c r="E162" i="2"/>
  <c r="F162" i="2"/>
  <c r="G162" i="2"/>
  <c r="H162" i="2"/>
  <c r="I162" i="2"/>
  <c r="J162" i="2"/>
  <c r="K162" i="2"/>
  <c r="B163" i="2"/>
  <c r="C163" i="2"/>
  <c r="D163" i="2"/>
  <c r="E163" i="2"/>
  <c r="F163" i="2"/>
  <c r="G163" i="2"/>
  <c r="H163" i="2"/>
  <c r="I163" i="2"/>
  <c r="J163" i="2"/>
  <c r="K163" i="2"/>
  <c r="B164" i="2"/>
  <c r="C164" i="2"/>
  <c r="D164" i="2"/>
  <c r="E164" i="2"/>
  <c r="F164" i="2"/>
  <c r="G164" i="2"/>
  <c r="H164" i="2"/>
  <c r="I164" i="2"/>
  <c r="J164" i="2"/>
  <c r="K164" i="2"/>
  <c r="B165" i="2"/>
  <c r="C165" i="2"/>
  <c r="D165" i="2"/>
  <c r="E165" i="2"/>
  <c r="F165" i="2"/>
  <c r="G165" i="2"/>
  <c r="H165" i="2"/>
  <c r="I165" i="2"/>
  <c r="J165" i="2"/>
  <c r="K165" i="2"/>
  <c r="B166" i="2"/>
  <c r="C166" i="2"/>
  <c r="D166" i="2"/>
  <c r="E166" i="2"/>
  <c r="L166" i="2" s="1"/>
  <c r="N166" i="2" s="1"/>
  <c r="F166" i="2"/>
  <c r="G166" i="2"/>
  <c r="H166" i="2"/>
  <c r="I166" i="2"/>
  <c r="J166" i="2"/>
  <c r="K166" i="2"/>
  <c r="B167" i="2"/>
  <c r="C167" i="2"/>
  <c r="D167" i="2"/>
  <c r="E167" i="2"/>
  <c r="F167" i="2"/>
  <c r="G167" i="2"/>
  <c r="H167" i="2"/>
  <c r="I167" i="2"/>
  <c r="J167" i="2"/>
  <c r="K167" i="2"/>
  <c r="B168" i="2"/>
  <c r="C168" i="2"/>
  <c r="D168" i="2"/>
  <c r="E168" i="2"/>
  <c r="F168" i="2"/>
  <c r="G168" i="2"/>
  <c r="H168" i="2"/>
  <c r="I168" i="2"/>
  <c r="J168" i="2"/>
  <c r="K168" i="2"/>
  <c r="B169" i="2"/>
  <c r="C169" i="2"/>
  <c r="D169" i="2"/>
  <c r="E169" i="2"/>
  <c r="F169" i="2"/>
  <c r="G169" i="2"/>
  <c r="H169" i="2"/>
  <c r="I169" i="2"/>
  <c r="J169" i="2"/>
  <c r="K169" i="2"/>
  <c r="B170" i="2"/>
  <c r="C170" i="2"/>
  <c r="D170" i="2"/>
  <c r="E170" i="2"/>
  <c r="F170" i="2"/>
  <c r="G170" i="2"/>
  <c r="H170" i="2"/>
  <c r="I170" i="2"/>
  <c r="J170" i="2"/>
  <c r="K170" i="2"/>
  <c r="B171" i="2"/>
  <c r="C171" i="2"/>
  <c r="D171" i="2"/>
  <c r="E171" i="2"/>
  <c r="F171" i="2"/>
  <c r="G171" i="2"/>
  <c r="H171" i="2"/>
  <c r="I171" i="2"/>
  <c r="J171" i="2"/>
  <c r="K171" i="2"/>
  <c r="B172" i="2"/>
  <c r="C172" i="2"/>
  <c r="D172" i="2"/>
  <c r="E172" i="2"/>
  <c r="L172" i="2" s="1"/>
  <c r="N172" i="2" s="1"/>
  <c r="F172" i="2"/>
  <c r="G172" i="2"/>
  <c r="H172" i="2"/>
  <c r="I172" i="2"/>
  <c r="J172" i="2"/>
  <c r="K172" i="2"/>
  <c r="B173" i="2"/>
  <c r="C173" i="2"/>
  <c r="D173" i="2"/>
  <c r="E173" i="2"/>
  <c r="F173" i="2"/>
  <c r="G173" i="2"/>
  <c r="H173" i="2"/>
  <c r="I173" i="2"/>
  <c r="J173" i="2"/>
  <c r="K173" i="2"/>
  <c r="B174" i="2"/>
  <c r="C174" i="2"/>
  <c r="D174" i="2"/>
  <c r="E174" i="2"/>
  <c r="F174" i="2"/>
  <c r="G174" i="2"/>
  <c r="H174" i="2"/>
  <c r="I174" i="2"/>
  <c r="J174" i="2"/>
  <c r="K174" i="2"/>
  <c r="B175" i="2"/>
  <c r="C175" i="2"/>
  <c r="D175" i="2"/>
  <c r="E175" i="2"/>
  <c r="F175" i="2"/>
  <c r="G175" i="2"/>
  <c r="H175" i="2"/>
  <c r="I175" i="2"/>
  <c r="J175" i="2"/>
  <c r="K175" i="2"/>
  <c r="B176" i="2"/>
  <c r="C176" i="2"/>
  <c r="D176" i="2"/>
  <c r="E176" i="2"/>
  <c r="F176" i="2"/>
  <c r="G176" i="2"/>
  <c r="H176" i="2"/>
  <c r="I176" i="2"/>
  <c r="J176" i="2"/>
  <c r="K176" i="2"/>
  <c r="B177" i="2"/>
  <c r="C177" i="2"/>
  <c r="D177" i="2"/>
  <c r="E177" i="2"/>
  <c r="F177" i="2"/>
  <c r="G177" i="2"/>
  <c r="H177" i="2"/>
  <c r="I177" i="2"/>
  <c r="J177" i="2"/>
  <c r="K177" i="2"/>
  <c r="B178" i="2"/>
  <c r="C178" i="2"/>
  <c r="D178" i="2"/>
  <c r="E178" i="2"/>
  <c r="L178" i="2" s="1"/>
  <c r="N178" i="2" s="1"/>
  <c r="F178" i="2"/>
  <c r="G178" i="2"/>
  <c r="H178" i="2"/>
  <c r="I178" i="2"/>
  <c r="J178" i="2"/>
  <c r="K178" i="2"/>
  <c r="B179" i="2"/>
  <c r="C179" i="2"/>
  <c r="D179" i="2"/>
  <c r="E179" i="2"/>
  <c r="F179" i="2"/>
  <c r="G179" i="2"/>
  <c r="H179" i="2"/>
  <c r="I179" i="2"/>
  <c r="J179" i="2"/>
  <c r="K179" i="2"/>
  <c r="B180" i="2"/>
  <c r="C180" i="2"/>
  <c r="D180" i="2"/>
  <c r="E180" i="2"/>
  <c r="F180" i="2"/>
  <c r="G180" i="2"/>
  <c r="H180" i="2"/>
  <c r="I180" i="2"/>
  <c r="J180" i="2"/>
  <c r="K180" i="2"/>
  <c r="B181" i="2"/>
  <c r="C181" i="2"/>
  <c r="D181" i="2"/>
  <c r="E181" i="2"/>
  <c r="F181" i="2"/>
  <c r="G181" i="2"/>
  <c r="H181" i="2"/>
  <c r="I181" i="2"/>
  <c r="J181" i="2"/>
  <c r="K181" i="2"/>
  <c r="B182" i="2"/>
  <c r="C182" i="2"/>
  <c r="D182" i="2"/>
  <c r="E182" i="2"/>
  <c r="F182" i="2"/>
  <c r="G182" i="2"/>
  <c r="H182" i="2"/>
  <c r="I182" i="2"/>
  <c r="J182" i="2"/>
  <c r="K182" i="2"/>
  <c r="B183" i="2"/>
  <c r="C183" i="2"/>
  <c r="D183" i="2"/>
  <c r="E183" i="2"/>
  <c r="F183" i="2"/>
  <c r="G183" i="2"/>
  <c r="H183" i="2"/>
  <c r="I183" i="2"/>
  <c r="J183" i="2"/>
  <c r="K183" i="2"/>
  <c r="B184" i="2"/>
  <c r="C184" i="2"/>
  <c r="D184" i="2"/>
  <c r="E184" i="2"/>
  <c r="L184" i="2" s="1"/>
  <c r="N184" i="2" s="1"/>
  <c r="F184" i="2"/>
  <c r="G184" i="2"/>
  <c r="H184" i="2"/>
  <c r="I184" i="2"/>
  <c r="J184" i="2"/>
  <c r="K184" i="2"/>
  <c r="B185" i="2"/>
  <c r="C185" i="2"/>
  <c r="D185" i="2"/>
  <c r="E185" i="2"/>
  <c r="F185" i="2"/>
  <c r="G185" i="2"/>
  <c r="H185" i="2"/>
  <c r="I185" i="2"/>
  <c r="J185" i="2"/>
  <c r="K185" i="2"/>
  <c r="B186" i="2"/>
  <c r="C186" i="2"/>
  <c r="D186" i="2"/>
  <c r="E186" i="2"/>
  <c r="F186" i="2"/>
  <c r="G186" i="2"/>
  <c r="H186" i="2"/>
  <c r="I186" i="2"/>
  <c r="J186" i="2"/>
  <c r="K186" i="2"/>
  <c r="B187" i="2"/>
  <c r="C187" i="2"/>
  <c r="D187" i="2"/>
  <c r="E187" i="2"/>
  <c r="F187" i="2"/>
  <c r="G187" i="2"/>
  <c r="H187" i="2"/>
  <c r="I187" i="2"/>
  <c r="J187" i="2"/>
  <c r="K187" i="2"/>
  <c r="B188" i="2"/>
  <c r="C188" i="2"/>
  <c r="D188" i="2"/>
  <c r="E188" i="2"/>
  <c r="F188" i="2"/>
  <c r="G188" i="2"/>
  <c r="H188" i="2"/>
  <c r="I188" i="2"/>
  <c r="J188" i="2"/>
  <c r="K188" i="2"/>
  <c r="B189" i="2"/>
  <c r="C189" i="2"/>
  <c r="D189" i="2"/>
  <c r="E189" i="2"/>
  <c r="F189" i="2"/>
  <c r="G189" i="2"/>
  <c r="H189" i="2"/>
  <c r="I189" i="2"/>
  <c r="J189" i="2"/>
  <c r="K189" i="2"/>
  <c r="B190" i="2"/>
  <c r="C190" i="2"/>
  <c r="D190" i="2"/>
  <c r="E190" i="2"/>
  <c r="L190" i="2" s="1"/>
  <c r="N190" i="2" s="1"/>
  <c r="F190" i="2"/>
  <c r="G190" i="2"/>
  <c r="H190" i="2"/>
  <c r="I190" i="2"/>
  <c r="J190" i="2"/>
  <c r="K190" i="2"/>
  <c r="B191" i="2"/>
  <c r="C191" i="2"/>
  <c r="D191" i="2"/>
  <c r="E191" i="2"/>
  <c r="F191" i="2"/>
  <c r="G191" i="2"/>
  <c r="H191" i="2"/>
  <c r="I191" i="2"/>
  <c r="J191" i="2"/>
  <c r="K191" i="2"/>
  <c r="B192" i="2"/>
  <c r="C192" i="2"/>
  <c r="D192" i="2"/>
  <c r="E192" i="2"/>
  <c r="F192" i="2"/>
  <c r="G192" i="2"/>
  <c r="H192" i="2"/>
  <c r="I192" i="2"/>
  <c r="J192" i="2"/>
  <c r="K192" i="2"/>
  <c r="B193" i="2"/>
  <c r="C193" i="2"/>
  <c r="D193" i="2"/>
  <c r="E193" i="2"/>
  <c r="F193" i="2"/>
  <c r="G193" i="2"/>
  <c r="H193" i="2"/>
  <c r="I193" i="2"/>
  <c r="J193" i="2"/>
  <c r="K193" i="2"/>
  <c r="B194" i="2"/>
  <c r="C194" i="2"/>
  <c r="D194" i="2"/>
  <c r="E194" i="2"/>
  <c r="F194" i="2"/>
  <c r="G194" i="2"/>
  <c r="H194" i="2"/>
  <c r="I194" i="2"/>
  <c r="J194" i="2"/>
  <c r="K194" i="2"/>
  <c r="B195" i="2"/>
  <c r="C195" i="2"/>
  <c r="D195" i="2"/>
  <c r="E195" i="2"/>
  <c r="F195" i="2"/>
  <c r="G195" i="2"/>
  <c r="H195" i="2"/>
  <c r="I195" i="2"/>
  <c r="J195" i="2"/>
  <c r="K195" i="2"/>
  <c r="B196" i="2"/>
  <c r="C196" i="2"/>
  <c r="D196" i="2"/>
  <c r="E196" i="2"/>
  <c r="L196" i="2" s="1"/>
  <c r="N196" i="2" s="1"/>
  <c r="F196" i="2"/>
  <c r="G196" i="2"/>
  <c r="H196" i="2"/>
  <c r="I196" i="2"/>
  <c r="J196" i="2"/>
  <c r="K196" i="2"/>
  <c r="B197" i="2"/>
  <c r="C197" i="2"/>
  <c r="D197" i="2"/>
  <c r="E197" i="2"/>
  <c r="F197" i="2"/>
  <c r="G197" i="2"/>
  <c r="H197" i="2"/>
  <c r="I197" i="2"/>
  <c r="J197" i="2"/>
  <c r="K197" i="2"/>
  <c r="B198" i="2"/>
  <c r="C198" i="2"/>
  <c r="D198" i="2"/>
  <c r="E198" i="2"/>
  <c r="F198" i="2"/>
  <c r="G198" i="2"/>
  <c r="H198" i="2"/>
  <c r="I198" i="2"/>
  <c r="J198" i="2"/>
  <c r="K198" i="2"/>
  <c r="B199" i="2"/>
  <c r="C199" i="2"/>
  <c r="D199" i="2"/>
  <c r="E199" i="2"/>
  <c r="F199" i="2"/>
  <c r="G199" i="2"/>
  <c r="H199" i="2"/>
  <c r="I199" i="2"/>
  <c r="J199" i="2"/>
  <c r="K199" i="2"/>
  <c r="B200" i="2"/>
  <c r="C200" i="2"/>
  <c r="D200" i="2"/>
  <c r="E200" i="2"/>
  <c r="F200" i="2"/>
  <c r="G200" i="2"/>
  <c r="H200" i="2"/>
  <c r="I200" i="2"/>
  <c r="J200" i="2"/>
  <c r="K200" i="2"/>
  <c r="B201" i="2"/>
  <c r="C201" i="2"/>
  <c r="D201" i="2"/>
  <c r="E201" i="2"/>
  <c r="F201" i="2"/>
  <c r="G201" i="2"/>
  <c r="H201" i="2"/>
  <c r="I201" i="2"/>
  <c r="J201" i="2"/>
  <c r="K201" i="2"/>
  <c r="B202" i="2"/>
  <c r="C202" i="2"/>
  <c r="D202" i="2"/>
  <c r="E202" i="2"/>
  <c r="L202" i="2" s="1"/>
  <c r="N202" i="2" s="1"/>
  <c r="F202" i="2"/>
  <c r="G202" i="2"/>
  <c r="H202" i="2"/>
  <c r="I202" i="2"/>
  <c r="J202" i="2"/>
  <c r="K202" i="2"/>
  <c r="B203" i="2"/>
  <c r="C203" i="2"/>
  <c r="D203" i="2"/>
  <c r="E203" i="2"/>
  <c r="F203" i="2"/>
  <c r="G203" i="2"/>
  <c r="H203" i="2"/>
  <c r="I203" i="2"/>
  <c r="J203" i="2"/>
  <c r="K203" i="2"/>
  <c r="B204" i="2"/>
  <c r="C204" i="2"/>
  <c r="D204" i="2"/>
  <c r="E204" i="2"/>
  <c r="F204" i="2"/>
  <c r="G204" i="2"/>
  <c r="H204" i="2"/>
  <c r="I204" i="2"/>
  <c r="J204" i="2"/>
  <c r="K204" i="2"/>
  <c r="B205" i="2"/>
  <c r="C205" i="2"/>
  <c r="D205" i="2"/>
  <c r="E205" i="2"/>
  <c r="F205" i="2"/>
  <c r="G205" i="2"/>
  <c r="H205" i="2"/>
  <c r="I205" i="2"/>
  <c r="J205" i="2"/>
  <c r="K205" i="2"/>
  <c r="B206" i="2"/>
  <c r="C206" i="2"/>
  <c r="D206" i="2"/>
  <c r="E206" i="2"/>
  <c r="F206" i="2"/>
  <c r="G206" i="2"/>
  <c r="H206" i="2"/>
  <c r="I206" i="2"/>
  <c r="J206" i="2"/>
  <c r="K206" i="2"/>
  <c r="B207" i="2"/>
  <c r="C207" i="2"/>
  <c r="D207" i="2"/>
  <c r="E207" i="2"/>
  <c r="F207" i="2"/>
  <c r="G207" i="2"/>
  <c r="H207" i="2"/>
  <c r="I207" i="2"/>
  <c r="J207" i="2"/>
  <c r="K207" i="2"/>
  <c r="B208" i="2"/>
  <c r="C208" i="2"/>
  <c r="D208" i="2"/>
  <c r="E208" i="2"/>
  <c r="L208" i="2" s="1"/>
  <c r="N208" i="2" s="1"/>
  <c r="F208" i="2"/>
  <c r="G208" i="2"/>
  <c r="H208" i="2"/>
  <c r="I208" i="2"/>
  <c r="J208" i="2"/>
  <c r="K208" i="2"/>
  <c r="B209" i="2"/>
  <c r="C209" i="2"/>
  <c r="D209" i="2"/>
  <c r="E209" i="2"/>
  <c r="F209" i="2"/>
  <c r="G209" i="2"/>
  <c r="H209" i="2"/>
  <c r="I209" i="2"/>
  <c r="J209" i="2"/>
  <c r="K209" i="2"/>
  <c r="B210" i="2"/>
  <c r="C210" i="2"/>
  <c r="D210" i="2"/>
  <c r="E210" i="2"/>
  <c r="F210" i="2"/>
  <c r="G210" i="2"/>
  <c r="H210" i="2"/>
  <c r="I210" i="2"/>
  <c r="J210" i="2"/>
  <c r="K210" i="2"/>
  <c r="B211" i="2"/>
  <c r="C211" i="2"/>
  <c r="D211" i="2"/>
  <c r="E211" i="2"/>
  <c r="F211" i="2"/>
  <c r="G211" i="2"/>
  <c r="H211" i="2"/>
  <c r="I211" i="2"/>
  <c r="J211" i="2"/>
  <c r="K211" i="2"/>
  <c r="B212" i="2"/>
  <c r="C212" i="2"/>
  <c r="D212" i="2"/>
  <c r="E212" i="2"/>
  <c r="F212" i="2"/>
  <c r="G212" i="2"/>
  <c r="H212" i="2"/>
  <c r="I212" i="2"/>
  <c r="J212" i="2"/>
  <c r="K212" i="2"/>
  <c r="B213" i="2"/>
  <c r="C213" i="2"/>
  <c r="D213" i="2"/>
  <c r="E213" i="2"/>
  <c r="F213" i="2"/>
  <c r="G213" i="2"/>
  <c r="H213" i="2"/>
  <c r="I213" i="2"/>
  <c r="J213" i="2"/>
  <c r="K213" i="2"/>
  <c r="B214" i="2"/>
  <c r="C214" i="2"/>
  <c r="D214" i="2"/>
  <c r="E214" i="2"/>
  <c r="L214" i="2" s="1"/>
  <c r="N214" i="2" s="1"/>
  <c r="F214" i="2"/>
  <c r="G214" i="2"/>
  <c r="H214" i="2"/>
  <c r="I214" i="2"/>
  <c r="J214" i="2"/>
  <c r="K214" i="2"/>
  <c r="B215" i="2"/>
  <c r="C215" i="2"/>
  <c r="D215" i="2"/>
  <c r="E215" i="2"/>
  <c r="F215" i="2"/>
  <c r="G215" i="2"/>
  <c r="H215" i="2"/>
  <c r="I215" i="2"/>
  <c r="J215" i="2"/>
  <c r="K215" i="2"/>
  <c r="B216" i="2"/>
  <c r="C216" i="2"/>
  <c r="D216" i="2"/>
  <c r="E216" i="2"/>
  <c r="F216" i="2"/>
  <c r="G216" i="2"/>
  <c r="H216" i="2"/>
  <c r="I216" i="2"/>
  <c r="J216" i="2"/>
  <c r="K216" i="2"/>
  <c r="B217" i="2"/>
  <c r="C217" i="2"/>
  <c r="D217" i="2"/>
  <c r="E217" i="2"/>
  <c r="F217" i="2"/>
  <c r="G217" i="2"/>
  <c r="H217" i="2"/>
  <c r="I217" i="2"/>
  <c r="J217" i="2"/>
  <c r="K217" i="2"/>
  <c r="B218" i="2"/>
  <c r="C218" i="2"/>
  <c r="D218" i="2"/>
  <c r="E218" i="2"/>
  <c r="F218" i="2"/>
  <c r="G218" i="2"/>
  <c r="H218" i="2"/>
  <c r="I218" i="2"/>
  <c r="J218" i="2"/>
  <c r="K218" i="2"/>
  <c r="B219" i="2"/>
  <c r="C219" i="2"/>
  <c r="D219" i="2"/>
  <c r="E219" i="2"/>
  <c r="F219" i="2"/>
  <c r="G219" i="2"/>
  <c r="H219" i="2"/>
  <c r="I219" i="2"/>
  <c r="J219" i="2"/>
  <c r="K219" i="2"/>
  <c r="B220" i="2"/>
  <c r="C220" i="2"/>
  <c r="D220" i="2"/>
  <c r="E220" i="2"/>
  <c r="L220" i="2" s="1"/>
  <c r="N220" i="2" s="1"/>
  <c r="F220" i="2"/>
  <c r="G220" i="2"/>
  <c r="H220" i="2"/>
  <c r="I220" i="2"/>
  <c r="J220" i="2"/>
  <c r="K220" i="2"/>
  <c r="B221" i="2"/>
  <c r="C221" i="2"/>
  <c r="D221" i="2"/>
  <c r="E221" i="2"/>
  <c r="F221" i="2"/>
  <c r="G221" i="2"/>
  <c r="H221" i="2"/>
  <c r="I221" i="2"/>
  <c r="J221" i="2"/>
  <c r="K221" i="2"/>
  <c r="B222" i="2"/>
  <c r="C222" i="2"/>
  <c r="D222" i="2"/>
  <c r="E222" i="2"/>
  <c r="F222" i="2"/>
  <c r="G222" i="2"/>
  <c r="H222" i="2"/>
  <c r="I222" i="2"/>
  <c r="J222" i="2"/>
  <c r="K222" i="2"/>
  <c r="B223" i="2"/>
  <c r="C223" i="2"/>
  <c r="D223" i="2"/>
  <c r="E223" i="2"/>
  <c r="F223" i="2"/>
  <c r="G223" i="2"/>
  <c r="H223" i="2"/>
  <c r="I223" i="2"/>
  <c r="J223" i="2"/>
  <c r="K223" i="2"/>
  <c r="B224" i="2"/>
  <c r="C224" i="2"/>
  <c r="D224" i="2"/>
  <c r="E224" i="2"/>
  <c r="F224" i="2"/>
  <c r="G224" i="2"/>
  <c r="H224" i="2"/>
  <c r="I224" i="2"/>
  <c r="J224" i="2"/>
  <c r="K224" i="2"/>
  <c r="B225" i="2"/>
  <c r="C225" i="2"/>
  <c r="D225" i="2"/>
  <c r="E225" i="2"/>
  <c r="F225" i="2"/>
  <c r="G225" i="2"/>
  <c r="H225" i="2"/>
  <c r="I225" i="2"/>
  <c r="J225" i="2"/>
  <c r="K225" i="2"/>
  <c r="B226" i="2"/>
  <c r="C226" i="2"/>
  <c r="D226" i="2"/>
  <c r="E226" i="2"/>
  <c r="L226" i="2" s="1"/>
  <c r="N226" i="2" s="1"/>
  <c r="F226" i="2"/>
  <c r="G226" i="2"/>
  <c r="H226" i="2"/>
  <c r="I226" i="2"/>
  <c r="J226" i="2"/>
  <c r="K226" i="2"/>
  <c r="B227" i="2"/>
  <c r="C227" i="2"/>
  <c r="D227" i="2"/>
  <c r="E227" i="2"/>
  <c r="F227" i="2"/>
  <c r="G227" i="2"/>
  <c r="H227" i="2"/>
  <c r="I227" i="2"/>
  <c r="J227" i="2"/>
  <c r="K227" i="2"/>
  <c r="B228" i="2"/>
  <c r="C228" i="2"/>
  <c r="D228" i="2"/>
  <c r="E228" i="2"/>
  <c r="F228" i="2"/>
  <c r="G228" i="2"/>
  <c r="H228" i="2"/>
  <c r="I228" i="2"/>
  <c r="J228" i="2"/>
  <c r="K228" i="2"/>
  <c r="B229" i="2"/>
  <c r="C229" i="2"/>
  <c r="D229" i="2"/>
  <c r="E229" i="2"/>
  <c r="F229" i="2"/>
  <c r="G229" i="2"/>
  <c r="H229" i="2"/>
  <c r="I229" i="2"/>
  <c r="J229" i="2"/>
  <c r="K229" i="2"/>
  <c r="B230" i="2"/>
  <c r="C230" i="2"/>
  <c r="D230" i="2"/>
  <c r="E230" i="2"/>
  <c r="F230" i="2"/>
  <c r="G230" i="2"/>
  <c r="H230" i="2"/>
  <c r="I230" i="2"/>
  <c r="J230" i="2"/>
  <c r="K230" i="2"/>
  <c r="B231" i="2"/>
  <c r="C231" i="2"/>
  <c r="D231" i="2"/>
  <c r="E231" i="2"/>
  <c r="F231" i="2"/>
  <c r="G231" i="2"/>
  <c r="H231" i="2"/>
  <c r="I231" i="2"/>
  <c r="J231" i="2"/>
  <c r="K231" i="2"/>
  <c r="B232" i="2"/>
  <c r="C232" i="2"/>
  <c r="D232" i="2"/>
  <c r="E232" i="2"/>
  <c r="L232" i="2" s="1"/>
  <c r="N232" i="2" s="1"/>
  <c r="F232" i="2"/>
  <c r="G232" i="2"/>
  <c r="H232" i="2"/>
  <c r="I232" i="2"/>
  <c r="J232" i="2"/>
  <c r="K232" i="2"/>
  <c r="B233" i="2"/>
  <c r="C233" i="2"/>
  <c r="D233" i="2"/>
  <c r="E233" i="2"/>
  <c r="F233" i="2"/>
  <c r="G233" i="2"/>
  <c r="H233" i="2"/>
  <c r="I233" i="2"/>
  <c r="J233" i="2"/>
  <c r="K233" i="2"/>
  <c r="B234" i="2"/>
  <c r="C234" i="2"/>
  <c r="D234" i="2"/>
  <c r="E234" i="2"/>
  <c r="F234" i="2"/>
  <c r="G234" i="2"/>
  <c r="H234" i="2"/>
  <c r="I234" i="2"/>
  <c r="J234" i="2"/>
  <c r="K234" i="2"/>
  <c r="B235" i="2"/>
  <c r="C235" i="2"/>
  <c r="D235" i="2"/>
  <c r="E235" i="2"/>
  <c r="F235" i="2"/>
  <c r="G235" i="2"/>
  <c r="H235" i="2"/>
  <c r="I235" i="2"/>
  <c r="J235" i="2"/>
  <c r="K235" i="2"/>
  <c r="B236" i="2"/>
  <c r="C236" i="2"/>
  <c r="D236" i="2"/>
  <c r="E236" i="2"/>
  <c r="F236" i="2"/>
  <c r="G236" i="2"/>
  <c r="H236" i="2"/>
  <c r="I236" i="2"/>
  <c r="J236" i="2"/>
  <c r="K236" i="2"/>
  <c r="B237" i="2"/>
  <c r="C237" i="2"/>
  <c r="D237" i="2"/>
  <c r="E237" i="2"/>
  <c r="F237" i="2"/>
  <c r="G237" i="2"/>
  <c r="H237" i="2"/>
  <c r="I237" i="2"/>
  <c r="J237" i="2"/>
  <c r="K237" i="2"/>
  <c r="B238" i="2"/>
  <c r="C238" i="2"/>
  <c r="D238" i="2"/>
  <c r="E238" i="2"/>
  <c r="L238" i="2" s="1"/>
  <c r="N238" i="2" s="1"/>
  <c r="F238" i="2"/>
  <c r="G238" i="2"/>
  <c r="H238" i="2"/>
  <c r="I238" i="2"/>
  <c r="J238" i="2"/>
  <c r="K238" i="2"/>
  <c r="B239" i="2"/>
  <c r="C239" i="2"/>
  <c r="D239" i="2"/>
  <c r="E239" i="2"/>
  <c r="F239" i="2"/>
  <c r="G239" i="2"/>
  <c r="H239" i="2"/>
  <c r="I239" i="2"/>
  <c r="J239" i="2"/>
  <c r="K239" i="2"/>
  <c r="B240" i="2"/>
  <c r="C240" i="2"/>
  <c r="D240" i="2"/>
  <c r="E240" i="2"/>
  <c r="F240" i="2"/>
  <c r="G240" i="2"/>
  <c r="H240" i="2"/>
  <c r="I240" i="2"/>
  <c r="J240" i="2"/>
  <c r="K240" i="2"/>
  <c r="B241" i="2"/>
  <c r="C241" i="2"/>
  <c r="D241" i="2"/>
  <c r="E241" i="2"/>
  <c r="F241" i="2"/>
  <c r="G241" i="2"/>
  <c r="H241" i="2"/>
  <c r="I241" i="2"/>
  <c r="J241" i="2"/>
  <c r="K241" i="2"/>
  <c r="B242" i="2"/>
  <c r="C242" i="2"/>
  <c r="D242" i="2"/>
  <c r="E242" i="2"/>
  <c r="F242" i="2"/>
  <c r="G242" i="2"/>
  <c r="H242" i="2"/>
  <c r="I242" i="2"/>
  <c r="J242" i="2"/>
  <c r="K242" i="2"/>
  <c r="B243" i="2"/>
  <c r="C243" i="2"/>
  <c r="D243" i="2"/>
  <c r="E243" i="2"/>
  <c r="F243" i="2"/>
  <c r="G243" i="2"/>
  <c r="H243" i="2"/>
  <c r="I243" i="2"/>
  <c r="J243" i="2"/>
  <c r="K243" i="2"/>
  <c r="B244" i="2"/>
  <c r="C244" i="2"/>
  <c r="D244" i="2"/>
  <c r="E244" i="2"/>
  <c r="L244" i="2" s="1"/>
  <c r="N244" i="2" s="1"/>
  <c r="F244" i="2"/>
  <c r="G244" i="2"/>
  <c r="H244" i="2"/>
  <c r="I244" i="2"/>
  <c r="J244" i="2"/>
  <c r="K244" i="2"/>
  <c r="B245" i="2"/>
  <c r="C245" i="2"/>
  <c r="D245" i="2"/>
  <c r="E245" i="2"/>
  <c r="F245" i="2"/>
  <c r="G245" i="2"/>
  <c r="H245" i="2"/>
  <c r="I245" i="2"/>
  <c r="J245" i="2"/>
  <c r="K245" i="2"/>
  <c r="B246" i="2"/>
  <c r="C246" i="2"/>
  <c r="D246" i="2"/>
  <c r="E246" i="2"/>
  <c r="F246" i="2"/>
  <c r="G246" i="2"/>
  <c r="H246" i="2"/>
  <c r="I246" i="2"/>
  <c r="J246" i="2"/>
  <c r="K246" i="2"/>
  <c r="B247" i="2"/>
  <c r="C247" i="2"/>
  <c r="D247" i="2"/>
  <c r="E247" i="2"/>
  <c r="F247" i="2"/>
  <c r="G247" i="2"/>
  <c r="H247" i="2"/>
  <c r="I247" i="2"/>
  <c r="J247" i="2"/>
  <c r="K247" i="2"/>
  <c r="B248" i="2"/>
  <c r="C248" i="2"/>
  <c r="D248" i="2"/>
  <c r="E248" i="2"/>
  <c r="F248" i="2"/>
  <c r="G248" i="2"/>
  <c r="H248" i="2"/>
  <c r="I248" i="2"/>
  <c r="J248" i="2"/>
  <c r="K248" i="2"/>
  <c r="B249" i="2"/>
  <c r="C249" i="2"/>
  <c r="D249" i="2"/>
  <c r="E249" i="2"/>
  <c r="F249" i="2"/>
  <c r="G249" i="2"/>
  <c r="H249" i="2"/>
  <c r="I249" i="2"/>
  <c r="J249" i="2"/>
  <c r="K249" i="2"/>
  <c r="B250" i="2"/>
  <c r="C250" i="2"/>
  <c r="D250" i="2"/>
  <c r="E250" i="2"/>
  <c r="L250" i="2" s="1"/>
  <c r="N250" i="2" s="1"/>
  <c r="F250" i="2"/>
  <c r="G250" i="2"/>
  <c r="H250" i="2"/>
  <c r="I250" i="2"/>
  <c r="J250" i="2"/>
  <c r="K250" i="2"/>
  <c r="B251" i="2"/>
  <c r="C251" i="2"/>
  <c r="D251" i="2"/>
  <c r="E251" i="2"/>
  <c r="F251" i="2"/>
  <c r="G251" i="2"/>
  <c r="H251" i="2"/>
  <c r="I251" i="2"/>
  <c r="J251" i="2"/>
  <c r="K251" i="2"/>
  <c r="B252" i="2"/>
  <c r="C252" i="2"/>
  <c r="D252" i="2"/>
  <c r="E252" i="2"/>
  <c r="F252" i="2"/>
  <c r="G252" i="2"/>
  <c r="H252" i="2"/>
  <c r="I252" i="2"/>
  <c r="J252" i="2"/>
  <c r="K252" i="2"/>
  <c r="B253" i="2"/>
  <c r="C253" i="2"/>
  <c r="D253" i="2"/>
  <c r="E253" i="2"/>
  <c r="F253" i="2"/>
  <c r="G253" i="2"/>
  <c r="H253" i="2"/>
  <c r="I253" i="2"/>
  <c r="J253" i="2"/>
  <c r="K253" i="2"/>
  <c r="B254" i="2"/>
  <c r="C254" i="2"/>
  <c r="D254" i="2"/>
  <c r="E254" i="2"/>
  <c r="F254" i="2"/>
  <c r="G254" i="2"/>
  <c r="H254" i="2"/>
  <c r="I254" i="2"/>
  <c r="J254" i="2"/>
  <c r="K254" i="2"/>
  <c r="B255" i="2"/>
  <c r="C255" i="2"/>
  <c r="D255" i="2"/>
  <c r="E255" i="2"/>
  <c r="F255" i="2"/>
  <c r="G255" i="2"/>
  <c r="H255" i="2"/>
  <c r="I255" i="2"/>
  <c r="J255" i="2"/>
  <c r="K255" i="2"/>
  <c r="B256" i="2"/>
  <c r="C256" i="2"/>
  <c r="D256" i="2"/>
  <c r="E256" i="2"/>
  <c r="L256" i="2" s="1"/>
  <c r="N256" i="2" s="1"/>
  <c r="F256" i="2"/>
  <c r="G256" i="2"/>
  <c r="H256" i="2"/>
  <c r="I256" i="2"/>
  <c r="J256" i="2"/>
  <c r="K256" i="2"/>
  <c r="B257" i="2"/>
  <c r="C257" i="2"/>
  <c r="D257" i="2"/>
  <c r="E257" i="2"/>
  <c r="F257" i="2"/>
  <c r="G257" i="2"/>
  <c r="H257" i="2"/>
  <c r="I257" i="2"/>
  <c r="J257" i="2"/>
  <c r="K257" i="2"/>
  <c r="B258" i="2"/>
  <c r="C258" i="2"/>
  <c r="D258" i="2"/>
  <c r="E258" i="2"/>
  <c r="F258" i="2"/>
  <c r="G258" i="2"/>
  <c r="H258" i="2"/>
  <c r="I258" i="2"/>
  <c r="J258" i="2"/>
  <c r="K258" i="2"/>
  <c r="B259" i="2"/>
  <c r="C259" i="2"/>
  <c r="D259" i="2"/>
  <c r="E259" i="2"/>
  <c r="F259" i="2"/>
  <c r="G259" i="2"/>
  <c r="H259" i="2"/>
  <c r="I259" i="2"/>
  <c r="J259" i="2"/>
  <c r="K259" i="2"/>
  <c r="B260" i="2"/>
  <c r="C260" i="2"/>
  <c r="D260" i="2"/>
  <c r="E260" i="2"/>
  <c r="F260" i="2"/>
  <c r="G260" i="2"/>
  <c r="H260" i="2"/>
  <c r="I260" i="2"/>
  <c r="J260" i="2"/>
  <c r="K260" i="2"/>
  <c r="B261" i="2"/>
  <c r="C261" i="2"/>
  <c r="D261" i="2"/>
  <c r="E261" i="2"/>
  <c r="F261" i="2"/>
  <c r="G261" i="2"/>
  <c r="H261" i="2"/>
  <c r="I261" i="2"/>
  <c r="J261" i="2"/>
  <c r="K261" i="2"/>
  <c r="B262" i="2"/>
  <c r="C262" i="2"/>
  <c r="D262" i="2"/>
  <c r="E262" i="2"/>
  <c r="L262" i="2" s="1"/>
  <c r="N262" i="2" s="1"/>
  <c r="F262" i="2"/>
  <c r="G262" i="2"/>
  <c r="H262" i="2"/>
  <c r="I262" i="2"/>
  <c r="J262" i="2"/>
  <c r="K262" i="2"/>
  <c r="B263" i="2"/>
  <c r="C263" i="2"/>
  <c r="D263" i="2"/>
  <c r="E263" i="2"/>
  <c r="F263" i="2"/>
  <c r="G263" i="2"/>
  <c r="H263" i="2"/>
  <c r="I263" i="2"/>
  <c r="J263" i="2"/>
  <c r="K263" i="2"/>
  <c r="B264" i="2"/>
  <c r="C264" i="2"/>
  <c r="D264" i="2"/>
  <c r="E264" i="2"/>
  <c r="F264" i="2"/>
  <c r="G264" i="2"/>
  <c r="H264" i="2"/>
  <c r="I264" i="2"/>
  <c r="J264" i="2"/>
  <c r="K264" i="2"/>
  <c r="B265" i="2"/>
  <c r="C265" i="2"/>
  <c r="D265" i="2"/>
  <c r="E265" i="2"/>
  <c r="F265" i="2"/>
  <c r="G265" i="2"/>
  <c r="H265" i="2"/>
  <c r="I265" i="2"/>
  <c r="J265" i="2"/>
  <c r="K265" i="2"/>
  <c r="B266" i="2"/>
  <c r="C266" i="2"/>
  <c r="D266" i="2"/>
  <c r="E266" i="2"/>
  <c r="F266" i="2"/>
  <c r="G266" i="2"/>
  <c r="H266" i="2"/>
  <c r="I266" i="2"/>
  <c r="J266" i="2"/>
  <c r="K266" i="2"/>
  <c r="B267" i="2"/>
  <c r="C267" i="2"/>
  <c r="D267" i="2"/>
  <c r="E267" i="2"/>
  <c r="F267" i="2"/>
  <c r="G267" i="2"/>
  <c r="H267" i="2"/>
  <c r="I267" i="2"/>
  <c r="J267" i="2"/>
  <c r="K267" i="2"/>
  <c r="B268" i="2"/>
  <c r="C268" i="2"/>
  <c r="D268" i="2"/>
  <c r="E268" i="2"/>
  <c r="L268" i="2" s="1"/>
  <c r="N268" i="2" s="1"/>
  <c r="F268" i="2"/>
  <c r="G268" i="2"/>
  <c r="H268" i="2"/>
  <c r="I268" i="2"/>
  <c r="J268" i="2"/>
  <c r="K268" i="2"/>
  <c r="B269" i="2"/>
  <c r="C269" i="2"/>
  <c r="D269" i="2"/>
  <c r="E269" i="2"/>
  <c r="F269" i="2"/>
  <c r="G269" i="2"/>
  <c r="H269" i="2"/>
  <c r="I269" i="2"/>
  <c r="J269" i="2"/>
  <c r="K269" i="2"/>
  <c r="B270" i="2"/>
  <c r="C270" i="2"/>
  <c r="D270" i="2"/>
  <c r="E270" i="2"/>
  <c r="F270" i="2"/>
  <c r="G270" i="2"/>
  <c r="H270" i="2"/>
  <c r="I270" i="2"/>
  <c r="J270" i="2"/>
  <c r="K270" i="2"/>
  <c r="B271" i="2"/>
  <c r="C271" i="2"/>
  <c r="D271" i="2"/>
  <c r="E271" i="2"/>
  <c r="F271" i="2"/>
  <c r="G271" i="2"/>
  <c r="H271" i="2"/>
  <c r="I271" i="2"/>
  <c r="J271" i="2"/>
  <c r="K271" i="2"/>
  <c r="B272" i="2"/>
  <c r="C272" i="2"/>
  <c r="D272" i="2"/>
  <c r="E272" i="2"/>
  <c r="F272" i="2"/>
  <c r="G272" i="2"/>
  <c r="H272" i="2"/>
  <c r="I272" i="2"/>
  <c r="J272" i="2"/>
  <c r="K272" i="2"/>
  <c r="B273" i="2"/>
  <c r="C273" i="2"/>
  <c r="D273" i="2"/>
  <c r="E273" i="2"/>
  <c r="F273" i="2"/>
  <c r="G273" i="2"/>
  <c r="H273" i="2"/>
  <c r="I273" i="2"/>
  <c r="J273" i="2"/>
  <c r="K273" i="2"/>
  <c r="B274" i="2"/>
  <c r="C274" i="2"/>
  <c r="D274" i="2"/>
  <c r="E274" i="2"/>
  <c r="L274" i="2" s="1"/>
  <c r="N274" i="2" s="1"/>
  <c r="F274" i="2"/>
  <c r="G274" i="2"/>
  <c r="H274" i="2"/>
  <c r="I274" i="2"/>
  <c r="J274" i="2"/>
  <c r="K274" i="2"/>
  <c r="B275" i="2"/>
  <c r="C275" i="2"/>
  <c r="D275" i="2"/>
  <c r="E275" i="2"/>
  <c r="F275" i="2"/>
  <c r="G275" i="2"/>
  <c r="H275" i="2"/>
  <c r="I275" i="2"/>
  <c r="J275" i="2"/>
  <c r="K275" i="2"/>
  <c r="B276" i="2"/>
  <c r="C276" i="2"/>
  <c r="D276" i="2"/>
  <c r="E276" i="2"/>
  <c r="F276" i="2"/>
  <c r="G276" i="2"/>
  <c r="H276" i="2"/>
  <c r="I276" i="2"/>
  <c r="J276" i="2"/>
  <c r="K276" i="2"/>
  <c r="B277" i="2"/>
  <c r="C277" i="2"/>
  <c r="D277" i="2"/>
  <c r="E277" i="2"/>
  <c r="F277" i="2"/>
  <c r="G277" i="2"/>
  <c r="H277" i="2"/>
  <c r="I277" i="2"/>
  <c r="J277" i="2"/>
  <c r="K277" i="2"/>
  <c r="B278" i="2"/>
  <c r="C278" i="2"/>
  <c r="D278" i="2"/>
  <c r="E278" i="2"/>
  <c r="F278" i="2"/>
  <c r="G278" i="2"/>
  <c r="H278" i="2"/>
  <c r="I278" i="2"/>
  <c r="J278" i="2"/>
  <c r="K278" i="2"/>
  <c r="B279" i="2"/>
  <c r="C279" i="2"/>
  <c r="D279" i="2"/>
  <c r="E279" i="2"/>
  <c r="F279" i="2"/>
  <c r="G279" i="2"/>
  <c r="H279" i="2"/>
  <c r="I279" i="2"/>
  <c r="J279" i="2"/>
  <c r="K279" i="2"/>
  <c r="B280" i="2"/>
  <c r="C280" i="2"/>
  <c r="D280" i="2"/>
  <c r="E280" i="2"/>
  <c r="L280" i="2" s="1"/>
  <c r="N280" i="2" s="1"/>
  <c r="F280" i="2"/>
  <c r="G280" i="2"/>
  <c r="H280" i="2"/>
  <c r="I280" i="2"/>
  <c r="J280" i="2"/>
  <c r="K280" i="2"/>
  <c r="B281" i="2"/>
  <c r="C281" i="2"/>
  <c r="D281" i="2"/>
  <c r="E281" i="2"/>
  <c r="F281" i="2"/>
  <c r="G281" i="2"/>
  <c r="H281" i="2"/>
  <c r="I281" i="2"/>
  <c r="J281" i="2"/>
  <c r="K281" i="2"/>
  <c r="B282" i="2"/>
  <c r="C282" i="2"/>
  <c r="D282" i="2"/>
  <c r="E282" i="2"/>
  <c r="F282" i="2"/>
  <c r="G282" i="2"/>
  <c r="H282" i="2"/>
  <c r="I282" i="2"/>
  <c r="J282" i="2"/>
  <c r="K282" i="2"/>
  <c r="B283" i="2"/>
  <c r="C283" i="2"/>
  <c r="D283" i="2"/>
  <c r="E283" i="2"/>
  <c r="F283" i="2"/>
  <c r="G283" i="2"/>
  <c r="H283" i="2"/>
  <c r="I283" i="2"/>
  <c r="J283" i="2"/>
  <c r="K283" i="2"/>
  <c r="B284" i="2"/>
  <c r="C284" i="2"/>
  <c r="D284" i="2"/>
  <c r="E284" i="2"/>
  <c r="F284" i="2"/>
  <c r="G284" i="2"/>
  <c r="H284" i="2"/>
  <c r="I284" i="2"/>
  <c r="J284" i="2"/>
  <c r="K284" i="2"/>
  <c r="B285" i="2"/>
  <c r="C285" i="2"/>
  <c r="D285" i="2"/>
  <c r="E285" i="2"/>
  <c r="F285" i="2"/>
  <c r="G285" i="2"/>
  <c r="H285" i="2"/>
  <c r="I285" i="2"/>
  <c r="J285" i="2"/>
  <c r="K285" i="2"/>
  <c r="B286" i="2"/>
  <c r="C286" i="2"/>
  <c r="D286" i="2"/>
  <c r="E286" i="2"/>
  <c r="L286" i="2" s="1"/>
  <c r="N286" i="2" s="1"/>
  <c r="F286" i="2"/>
  <c r="G286" i="2"/>
  <c r="H286" i="2"/>
  <c r="I286" i="2"/>
  <c r="J286" i="2"/>
  <c r="K286" i="2"/>
  <c r="B287" i="2"/>
  <c r="C287" i="2"/>
  <c r="D287" i="2"/>
  <c r="E287" i="2"/>
  <c r="F287" i="2"/>
  <c r="G287" i="2"/>
  <c r="H287" i="2"/>
  <c r="I287" i="2"/>
  <c r="J287" i="2"/>
  <c r="K287" i="2"/>
  <c r="B288" i="2"/>
  <c r="C288" i="2"/>
  <c r="D288" i="2"/>
  <c r="E288" i="2"/>
  <c r="F288" i="2"/>
  <c r="G288" i="2"/>
  <c r="H288" i="2"/>
  <c r="I288" i="2"/>
  <c r="J288" i="2"/>
  <c r="K288" i="2"/>
  <c r="B289" i="2"/>
  <c r="C289" i="2"/>
  <c r="D289" i="2"/>
  <c r="E289" i="2"/>
  <c r="F289" i="2"/>
  <c r="G289" i="2"/>
  <c r="H289" i="2"/>
  <c r="I289" i="2"/>
  <c r="J289" i="2"/>
  <c r="K289" i="2"/>
  <c r="B290" i="2"/>
  <c r="C290" i="2"/>
  <c r="D290" i="2"/>
  <c r="E290" i="2"/>
  <c r="F290" i="2"/>
  <c r="G290" i="2"/>
  <c r="H290" i="2"/>
  <c r="I290" i="2"/>
  <c r="J290" i="2"/>
  <c r="K290" i="2"/>
  <c r="B291" i="2"/>
  <c r="C291" i="2"/>
  <c r="D291" i="2"/>
  <c r="E291" i="2"/>
  <c r="F291" i="2"/>
  <c r="G291" i="2"/>
  <c r="H291" i="2"/>
  <c r="I291" i="2"/>
  <c r="J291" i="2"/>
  <c r="K291" i="2"/>
  <c r="B292" i="2"/>
  <c r="C292" i="2"/>
  <c r="D292" i="2"/>
  <c r="E292" i="2"/>
  <c r="L292" i="2" s="1"/>
  <c r="N292" i="2" s="1"/>
  <c r="F292" i="2"/>
  <c r="G292" i="2"/>
  <c r="H292" i="2"/>
  <c r="I292" i="2"/>
  <c r="J292" i="2"/>
  <c r="K292" i="2"/>
  <c r="B293" i="2"/>
  <c r="C293" i="2"/>
  <c r="D293" i="2"/>
  <c r="E293" i="2"/>
  <c r="F293" i="2"/>
  <c r="G293" i="2"/>
  <c r="H293" i="2"/>
  <c r="I293" i="2"/>
  <c r="J293" i="2"/>
  <c r="K293" i="2"/>
  <c r="B294" i="2"/>
  <c r="C294" i="2"/>
  <c r="D294" i="2"/>
  <c r="E294" i="2"/>
  <c r="F294" i="2"/>
  <c r="G294" i="2"/>
  <c r="H294" i="2"/>
  <c r="I294" i="2"/>
  <c r="J294" i="2"/>
  <c r="K294" i="2"/>
  <c r="B295" i="2"/>
  <c r="C295" i="2"/>
  <c r="D295" i="2"/>
  <c r="E295" i="2"/>
  <c r="F295" i="2"/>
  <c r="G295" i="2"/>
  <c r="H295" i="2"/>
  <c r="I295" i="2"/>
  <c r="J295" i="2"/>
  <c r="K295" i="2"/>
  <c r="B296" i="2"/>
  <c r="C296" i="2"/>
  <c r="D296" i="2"/>
  <c r="E296" i="2"/>
  <c r="F296" i="2"/>
  <c r="G296" i="2"/>
  <c r="H296" i="2"/>
  <c r="I296" i="2"/>
  <c r="J296" i="2"/>
  <c r="K296" i="2"/>
  <c r="B297" i="2"/>
  <c r="C297" i="2"/>
  <c r="D297" i="2"/>
  <c r="E297" i="2"/>
  <c r="F297" i="2"/>
  <c r="G297" i="2"/>
  <c r="H297" i="2"/>
  <c r="I297" i="2"/>
  <c r="J297" i="2"/>
  <c r="K297" i="2"/>
  <c r="B298" i="2"/>
  <c r="C298" i="2"/>
  <c r="D298" i="2"/>
  <c r="E298" i="2"/>
  <c r="L298" i="2" s="1"/>
  <c r="N298" i="2" s="1"/>
  <c r="F298" i="2"/>
  <c r="G298" i="2"/>
  <c r="H298" i="2"/>
  <c r="I298" i="2"/>
  <c r="J298" i="2"/>
  <c r="K298" i="2"/>
  <c r="B299" i="2"/>
  <c r="C299" i="2"/>
  <c r="D299" i="2"/>
  <c r="E299" i="2"/>
  <c r="F299" i="2"/>
  <c r="G299" i="2"/>
  <c r="H299" i="2"/>
  <c r="I299" i="2"/>
  <c r="J299" i="2"/>
  <c r="K299" i="2"/>
  <c r="B300" i="2"/>
  <c r="C300" i="2"/>
  <c r="D300" i="2"/>
  <c r="E300" i="2"/>
  <c r="F300" i="2"/>
  <c r="G300" i="2"/>
  <c r="H300" i="2"/>
  <c r="I300" i="2"/>
  <c r="J300" i="2"/>
  <c r="K300" i="2"/>
  <c r="B301" i="2"/>
  <c r="C301" i="2"/>
  <c r="D301" i="2"/>
  <c r="E301" i="2"/>
  <c r="F301" i="2"/>
  <c r="G301" i="2"/>
  <c r="H301" i="2"/>
  <c r="I301" i="2"/>
  <c r="J301" i="2"/>
  <c r="K301" i="2"/>
  <c r="B302" i="2"/>
  <c r="C302" i="2"/>
  <c r="D302" i="2"/>
  <c r="E302" i="2"/>
  <c r="F302" i="2"/>
  <c r="G302" i="2"/>
  <c r="H302" i="2"/>
  <c r="I302" i="2"/>
  <c r="J302" i="2"/>
  <c r="K302" i="2"/>
  <c r="B303" i="2"/>
  <c r="C303" i="2"/>
  <c r="D303" i="2"/>
  <c r="E303" i="2"/>
  <c r="F303" i="2"/>
  <c r="G303" i="2"/>
  <c r="H303" i="2"/>
  <c r="I303" i="2"/>
  <c r="J303" i="2"/>
  <c r="K303" i="2"/>
  <c r="B304" i="2"/>
  <c r="C304" i="2"/>
  <c r="D304" i="2"/>
  <c r="E304" i="2"/>
  <c r="L304" i="2" s="1"/>
  <c r="N304" i="2" s="1"/>
  <c r="F304" i="2"/>
  <c r="G304" i="2"/>
  <c r="H304" i="2"/>
  <c r="I304" i="2"/>
  <c r="J304" i="2"/>
  <c r="K304" i="2"/>
  <c r="B305" i="2"/>
  <c r="C305" i="2"/>
  <c r="D305" i="2"/>
  <c r="E305" i="2"/>
  <c r="F305" i="2"/>
  <c r="G305" i="2"/>
  <c r="H305" i="2"/>
  <c r="I305" i="2"/>
  <c r="J305" i="2"/>
  <c r="K305" i="2"/>
  <c r="B306" i="2"/>
  <c r="C306" i="2"/>
  <c r="D306" i="2"/>
  <c r="E306" i="2"/>
  <c r="F306" i="2"/>
  <c r="G306" i="2"/>
  <c r="H306" i="2"/>
  <c r="I306" i="2"/>
  <c r="J306" i="2"/>
  <c r="K306" i="2"/>
  <c r="B307" i="2"/>
  <c r="C307" i="2"/>
  <c r="D307" i="2"/>
  <c r="E307" i="2"/>
  <c r="F307" i="2"/>
  <c r="G307" i="2"/>
  <c r="H307" i="2"/>
  <c r="I307" i="2"/>
  <c r="J307" i="2"/>
  <c r="K307" i="2"/>
  <c r="B308" i="2"/>
  <c r="C308" i="2"/>
  <c r="D308" i="2"/>
  <c r="E308" i="2"/>
  <c r="F308" i="2"/>
  <c r="G308" i="2"/>
  <c r="H308" i="2"/>
  <c r="I308" i="2"/>
  <c r="J308" i="2"/>
  <c r="K308" i="2"/>
  <c r="B309" i="2"/>
  <c r="C309" i="2"/>
  <c r="D309" i="2"/>
  <c r="E309" i="2"/>
  <c r="F309" i="2"/>
  <c r="G309" i="2"/>
  <c r="H309" i="2"/>
  <c r="I309" i="2"/>
  <c r="J309" i="2"/>
  <c r="K309" i="2"/>
  <c r="B310" i="2"/>
  <c r="C310" i="2"/>
  <c r="D310" i="2"/>
  <c r="E310" i="2"/>
  <c r="L310" i="2" s="1"/>
  <c r="N310" i="2" s="1"/>
  <c r="F310" i="2"/>
  <c r="G310" i="2"/>
  <c r="H310" i="2"/>
  <c r="I310" i="2"/>
  <c r="J310" i="2"/>
  <c r="K310" i="2"/>
  <c r="B311" i="2"/>
  <c r="C311" i="2"/>
  <c r="D311" i="2"/>
  <c r="E311" i="2"/>
  <c r="F311" i="2"/>
  <c r="G311" i="2"/>
  <c r="H311" i="2"/>
  <c r="I311" i="2"/>
  <c r="J311" i="2"/>
  <c r="K311" i="2"/>
  <c r="B312" i="2"/>
  <c r="C312" i="2"/>
  <c r="D312" i="2"/>
  <c r="E312" i="2"/>
  <c r="F312" i="2"/>
  <c r="G312" i="2"/>
  <c r="H312" i="2"/>
  <c r="I312" i="2"/>
  <c r="J312" i="2"/>
  <c r="K312" i="2"/>
  <c r="B313" i="2"/>
  <c r="C313" i="2"/>
  <c r="D313" i="2"/>
  <c r="E313" i="2"/>
  <c r="F313" i="2"/>
  <c r="G313" i="2"/>
  <c r="H313" i="2"/>
  <c r="I313" i="2"/>
  <c r="J313" i="2"/>
  <c r="K313" i="2"/>
  <c r="B314" i="2"/>
  <c r="C314" i="2"/>
  <c r="D314" i="2"/>
  <c r="E314" i="2"/>
  <c r="F314" i="2"/>
  <c r="G314" i="2"/>
  <c r="H314" i="2"/>
  <c r="I314" i="2"/>
  <c r="J314" i="2"/>
  <c r="K314" i="2"/>
  <c r="B315" i="2"/>
  <c r="C315" i="2"/>
  <c r="D315" i="2"/>
  <c r="E315" i="2"/>
  <c r="F315" i="2"/>
  <c r="G315" i="2"/>
  <c r="H315" i="2"/>
  <c r="I315" i="2"/>
  <c r="J315" i="2"/>
  <c r="K315" i="2"/>
  <c r="B316" i="2"/>
  <c r="C316" i="2"/>
  <c r="D316" i="2"/>
  <c r="E316" i="2"/>
  <c r="L316" i="2" s="1"/>
  <c r="N316" i="2" s="1"/>
  <c r="F316" i="2"/>
  <c r="G316" i="2"/>
  <c r="H316" i="2"/>
  <c r="I316" i="2"/>
  <c r="J316" i="2"/>
  <c r="K316" i="2"/>
  <c r="B317" i="2"/>
  <c r="C317" i="2"/>
  <c r="D317" i="2"/>
  <c r="E317" i="2"/>
  <c r="F317" i="2"/>
  <c r="G317" i="2"/>
  <c r="H317" i="2"/>
  <c r="I317" i="2"/>
  <c r="J317" i="2"/>
  <c r="K317" i="2"/>
  <c r="B318" i="2"/>
  <c r="C318" i="2"/>
  <c r="D318" i="2"/>
  <c r="E318" i="2"/>
  <c r="F318" i="2"/>
  <c r="G318" i="2"/>
  <c r="H318" i="2"/>
  <c r="I318" i="2"/>
  <c r="J318" i="2"/>
  <c r="K318" i="2"/>
  <c r="B319" i="2"/>
  <c r="C319" i="2"/>
  <c r="D319" i="2"/>
  <c r="E319" i="2"/>
  <c r="F319" i="2"/>
  <c r="G319" i="2"/>
  <c r="H319" i="2"/>
  <c r="I319" i="2"/>
  <c r="J319" i="2"/>
  <c r="K319" i="2"/>
  <c r="B320" i="2"/>
  <c r="C320" i="2"/>
  <c r="D320" i="2"/>
  <c r="E320" i="2"/>
  <c r="F320" i="2"/>
  <c r="G320" i="2"/>
  <c r="H320" i="2"/>
  <c r="I320" i="2"/>
  <c r="J320" i="2"/>
  <c r="K320" i="2"/>
  <c r="B321" i="2"/>
  <c r="C321" i="2"/>
  <c r="D321" i="2"/>
  <c r="E321" i="2"/>
  <c r="F321" i="2"/>
  <c r="G321" i="2"/>
  <c r="H321" i="2"/>
  <c r="I321" i="2"/>
  <c r="J321" i="2"/>
  <c r="K321" i="2"/>
  <c r="B322" i="2"/>
  <c r="C322" i="2"/>
  <c r="D322" i="2"/>
  <c r="E322" i="2"/>
  <c r="L322" i="2" s="1"/>
  <c r="N322" i="2" s="1"/>
  <c r="F322" i="2"/>
  <c r="G322" i="2"/>
  <c r="H322" i="2"/>
  <c r="I322" i="2"/>
  <c r="J322" i="2"/>
  <c r="K322" i="2"/>
  <c r="B323" i="2"/>
  <c r="C323" i="2"/>
  <c r="D323" i="2"/>
  <c r="E323" i="2"/>
  <c r="F323" i="2"/>
  <c r="G323" i="2"/>
  <c r="H323" i="2"/>
  <c r="I323" i="2"/>
  <c r="J323" i="2"/>
  <c r="K323" i="2"/>
  <c r="B324" i="2"/>
  <c r="C324" i="2"/>
  <c r="D324" i="2"/>
  <c r="E324" i="2"/>
  <c r="F324" i="2"/>
  <c r="G324" i="2"/>
  <c r="H324" i="2"/>
  <c r="I324" i="2"/>
  <c r="J324" i="2"/>
  <c r="K324" i="2"/>
  <c r="B325" i="2"/>
  <c r="C325" i="2"/>
  <c r="D325" i="2"/>
  <c r="E325" i="2"/>
  <c r="F325" i="2"/>
  <c r="G325" i="2"/>
  <c r="H325" i="2"/>
  <c r="I325" i="2"/>
  <c r="J325" i="2"/>
  <c r="K325" i="2"/>
  <c r="B326" i="2"/>
  <c r="C326" i="2"/>
  <c r="D326" i="2"/>
  <c r="E326" i="2"/>
  <c r="F326" i="2"/>
  <c r="G326" i="2"/>
  <c r="H326" i="2"/>
  <c r="I326" i="2"/>
  <c r="J326" i="2"/>
  <c r="K326" i="2"/>
  <c r="B327" i="2"/>
  <c r="C327" i="2"/>
  <c r="D327" i="2"/>
  <c r="E327" i="2"/>
  <c r="F327" i="2"/>
  <c r="G327" i="2"/>
  <c r="H327" i="2"/>
  <c r="I327" i="2"/>
  <c r="J327" i="2"/>
  <c r="K327" i="2"/>
  <c r="B328" i="2"/>
  <c r="C328" i="2"/>
  <c r="D328" i="2"/>
  <c r="E328" i="2"/>
  <c r="L328" i="2" s="1"/>
  <c r="N328" i="2" s="1"/>
  <c r="F328" i="2"/>
  <c r="G328" i="2"/>
  <c r="H328" i="2"/>
  <c r="I328" i="2"/>
  <c r="J328" i="2"/>
  <c r="K328" i="2"/>
  <c r="B329" i="2"/>
  <c r="C329" i="2"/>
  <c r="D329" i="2"/>
  <c r="E329" i="2"/>
  <c r="F329" i="2"/>
  <c r="G329" i="2"/>
  <c r="H329" i="2"/>
  <c r="I329" i="2"/>
  <c r="J329" i="2"/>
  <c r="K329" i="2"/>
  <c r="B330" i="2"/>
  <c r="C330" i="2"/>
  <c r="D330" i="2"/>
  <c r="E330" i="2"/>
  <c r="F330" i="2"/>
  <c r="G330" i="2"/>
  <c r="H330" i="2"/>
  <c r="I330" i="2"/>
  <c r="J330" i="2"/>
  <c r="K330" i="2"/>
  <c r="B331" i="2"/>
  <c r="C331" i="2"/>
  <c r="D331" i="2"/>
  <c r="E331" i="2"/>
  <c r="F331" i="2"/>
  <c r="G331" i="2"/>
  <c r="H331" i="2"/>
  <c r="I331" i="2"/>
  <c r="J331" i="2"/>
  <c r="K331" i="2"/>
  <c r="B332" i="2"/>
  <c r="C332" i="2"/>
  <c r="D332" i="2"/>
  <c r="E332" i="2"/>
  <c r="F332" i="2"/>
  <c r="G332" i="2"/>
  <c r="H332" i="2"/>
  <c r="I332" i="2"/>
  <c r="J332" i="2"/>
  <c r="K332" i="2"/>
  <c r="B333" i="2"/>
  <c r="C333" i="2"/>
  <c r="D333" i="2"/>
  <c r="E333" i="2"/>
  <c r="F333" i="2"/>
  <c r="G333" i="2"/>
  <c r="H333" i="2"/>
  <c r="I333" i="2"/>
  <c r="J333" i="2"/>
  <c r="K333" i="2"/>
  <c r="B334" i="2"/>
  <c r="C334" i="2"/>
  <c r="D334" i="2"/>
  <c r="E334" i="2"/>
  <c r="L334" i="2" s="1"/>
  <c r="N334" i="2" s="1"/>
  <c r="F334" i="2"/>
  <c r="G334" i="2"/>
  <c r="H334" i="2"/>
  <c r="I334" i="2"/>
  <c r="J334" i="2"/>
  <c r="K334" i="2"/>
  <c r="B335" i="2"/>
  <c r="C335" i="2"/>
  <c r="D335" i="2"/>
  <c r="E335" i="2"/>
  <c r="F335" i="2"/>
  <c r="G335" i="2"/>
  <c r="H335" i="2"/>
  <c r="I335" i="2"/>
  <c r="J335" i="2"/>
  <c r="K335" i="2"/>
  <c r="B336" i="2"/>
  <c r="C336" i="2"/>
  <c r="D336" i="2"/>
  <c r="E336" i="2"/>
  <c r="F336" i="2"/>
  <c r="G336" i="2"/>
  <c r="H336" i="2"/>
  <c r="I336" i="2"/>
  <c r="J336" i="2"/>
  <c r="K336" i="2"/>
  <c r="B337" i="2"/>
  <c r="C337" i="2"/>
  <c r="D337" i="2"/>
  <c r="E337" i="2"/>
  <c r="F337" i="2"/>
  <c r="G337" i="2"/>
  <c r="H337" i="2"/>
  <c r="I337" i="2"/>
  <c r="J337" i="2"/>
  <c r="K337" i="2"/>
  <c r="B338" i="2"/>
  <c r="C338" i="2"/>
  <c r="D338" i="2"/>
  <c r="E338" i="2"/>
  <c r="F338" i="2"/>
  <c r="G338" i="2"/>
  <c r="H338" i="2"/>
  <c r="I338" i="2"/>
  <c r="J338" i="2"/>
  <c r="K338" i="2"/>
  <c r="B339" i="2"/>
  <c r="C339" i="2"/>
  <c r="D339" i="2"/>
  <c r="E339" i="2"/>
  <c r="F339" i="2"/>
  <c r="G339" i="2"/>
  <c r="H339" i="2"/>
  <c r="I339" i="2"/>
  <c r="J339" i="2"/>
  <c r="K339" i="2"/>
  <c r="B340" i="2"/>
  <c r="C340" i="2"/>
  <c r="D340" i="2"/>
  <c r="E340" i="2"/>
  <c r="L340" i="2" s="1"/>
  <c r="N340" i="2" s="1"/>
  <c r="F340" i="2"/>
  <c r="G340" i="2"/>
  <c r="H340" i="2"/>
  <c r="I340" i="2"/>
  <c r="J340" i="2"/>
  <c r="K340" i="2"/>
  <c r="B341" i="2"/>
  <c r="C341" i="2"/>
  <c r="D341" i="2"/>
  <c r="E341" i="2"/>
  <c r="F341" i="2"/>
  <c r="G341" i="2"/>
  <c r="H341" i="2"/>
  <c r="I341" i="2"/>
  <c r="J341" i="2"/>
  <c r="K341" i="2"/>
  <c r="B342" i="2"/>
  <c r="C342" i="2"/>
  <c r="D342" i="2"/>
  <c r="E342" i="2"/>
  <c r="F342" i="2"/>
  <c r="G342" i="2"/>
  <c r="H342" i="2"/>
  <c r="I342" i="2"/>
  <c r="J342" i="2"/>
  <c r="K342" i="2"/>
  <c r="B343" i="2"/>
  <c r="C343" i="2"/>
  <c r="D343" i="2"/>
  <c r="E343" i="2"/>
  <c r="F343" i="2"/>
  <c r="G343" i="2"/>
  <c r="H343" i="2"/>
  <c r="I343" i="2"/>
  <c r="J343" i="2"/>
  <c r="K343" i="2"/>
  <c r="B344" i="2"/>
  <c r="C344" i="2"/>
  <c r="D344" i="2"/>
  <c r="E344" i="2"/>
  <c r="F344" i="2"/>
  <c r="G344" i="2"/>
  <c r="H344" i="2"/>
  <c r="I344" i="2"/>
  <c r="J344" i="2"/>
  <c r="K344" i="2"/>
  <c r="B345" i="2"/>
  <c r="C345" i="2"/>
  <c r="D345" i="2"/>
  <c r="E345" i="2"/>
  <c r="F345" i="2"/>
  <c r="G345" i="2"/>
  <c r="H345" i="2"/>
  <c r="I345" i="2"/>
  <c r="J345" i="2"/>
  <c r="K345" i="2"/>
  <c r="B346" i="2"/>
  <c r="C346" i="2"/>
  <c r="D346" i="2"/>
  <c r="E346" i="2"/>
  <c r="L346" i="2" s="1"/>
  <c r="N346" i="2" s="1"/>
  <c r="F346" i="2"/>
  <c r="G346" i="2"/>
  <c r="H346" i="2"/>
  <c r="I346" i="2"/>
  <c r="J346" i="2"/>
  <c r="K346" i="2"/>
  <c r="B347" i="2"/>
  <c r="C347" i="2"/>
  <c r="D347" i="2"/>
  <c r="E347" i="2"/>
  <c r="F347" i="2"/>
  <c r="G347" i="2"/>
  <c r="H347" i="2"/>
  <c r="I347" i="2"/>
  <c r="J347" i="2"/>
  <c r="K347" i="2"/>
  <c r="B348" i="2"/>
  <c r="C348" i="2"/>
  <c r="D348" i="2"/>
  <c r="E348" i="2"/>
  <c r="F348" i="2"/>
  <c r="G348" i="2"/>
  <c r="H348" i="2"/>
  <c r="I348" i="2"/>
  <c r="J348" i="2"/>
  <c r="K348" i="2"/>
  <c r="B349" i="2"/>
  <c r="C349" i="2"/>
  <c r="D349" i="2"/>
  <c r="E349" i="2"/>
  <c r="F349" i="2"/>
  <c r="G349" i="2"/>
  <c r="H349" i="2"/>
  <c r="I349" i="2"/>
  <c r="J349" i="2"/>
  <c r="K349" i="2"/>
  <c r="B350" i="2"/>
  <c r="C350" i="2"/>
  <c r="D350" i="2"/>
  <c r="E350" i="2"/>
  <c r="F350" i="2"/>
  <c r="G350" i="2"/>
  <c r="H350" i="2"/>
  <c r="I350" i="2"/>
  <c r="J350" i="2"/>
  <c r="K350" i="2"/>
  <c r="B351" i="2"/>
  <c r="C351" i="2"/>
  <c r="D351" i="2"/>
  <c r="E351" i="2"/>
  <c r="F351" i="2"/>
  <c r="G351" i="2"/>
  <c r="H351" i="2"/>
  <c r="I351" i="2"/>
  <c r="J351" i="2"/>
  <c r="K351" i="2"/>
  <c r="B352" i="2"/>
  <c r="C352" i="2"/>
  <c r="D352" i="2"/>
  <c r="E352" i="2"/>
  <c r="L352" i="2" s="1"/>
  <c r="N352" i="2" s="1"/>
  <c r="F352" i="2"/>
  <c r="G352" i="2"/>
  <c r="H352" i="2"/>
  <c r="I352" i="2"/>
  <c r="J352" i="2"/>
  <c r="K352" i="2"/>
  <c r="B353" i="2"/>
  <c r="C353" i="2"/>
  <c r="D353" i="2"/>
  <c r="E353" i="2"/>
  <c r="F353" i="2"/>
  <c r="G353" i="2"/>
  <c r="H353" i="2"/>
  <c r="I353" i="2"/>
  <c r="J353" i="2"/>
  <c r="K353" i="2"/>
  <c r="B354" i="2"/>
  <c r="C354" i="2"/>
  <c r="D354" i="2"/>
  <c r="E354" i="2"/>
  <c r="F354" i="2"/>
  <c r="G354" i="2"/>
  <c r="H354" i="2"/>
  <c r="I354" i="2"/>
  <c r="J354" i="2"/>
  <c r="K354" i="2"/>
  <c r="B355" i="2"/>
  <c r="C355" i="2"/>
  <c r="D355" i="2"/>
  <c r="E355" i="2"/>
  <c r="F355" i="2"/>
  <c r="G355" i="2"/>
  <c r="H355" i="2"/>
  <c r="I355" i="2"/>
  <c r="J355" i="2"/>
  <c r="K355" i="2"/>
  <c r="B356" i="2"/>
  <c r="C356" i="2"/>
  <c r="D356" i="2"/>
  <c r="E356" i="2"/>
  <c r="F356" i="2"/>
  <c r="G356" i="2"/>
  <c r="H356" i="2"/>
  <c r="I356" i="2"/>
  <c r="J356" i="2"/>
  <c r="K356" i="2"/>
  <c r="B357" i="2"/>
  <c r="C357" i="2"/>
  <c r="D357" i="2"/>
  <c r="E357" i="2"/>
  <c r="F357" i="2"/>
  <c r="G357" i="2"/>
  <c r="H357" i="2"/>
  <c r="I357" i="2"/>
  <c r="J357" i="2"/>
  <c r="K357" i="2"/>
  <c r="B358" i="2"/>
  <c r="C358" i="2"/>
  <c r="D358" i="2"/>
  <c r="E358" i="2"/>
  <c r="L358" i="2" s="1"/>
  <c r="N358" i="2" s="1"/>
  <c r="F358" i="2"/>
  <c r="G358" i="2"/>
  <c r="H358" i="2"/>
  <c r="I358" i="2"/>
  <c r="J358" i="2"/>
  <c r="K358" i="2"/>
  <c r="B359" i="2"/>
  <c r="C359" i="2"/>
  <c r="D359" i="2"/>
  <c r="E359" i="2"/>
  <c r="F359" i="2"/>
  <c r="G359" i="2"/>
  <c r="H359" i="2"/>
  <c r="I359" i="2"/>
  <c r="J359" i="2"/>
  <c r="K359" i="2"/>
  <c r="B360" i="2"/>
  <c r="C360" i="2"/>
  <c r="D360" i="2"/>
  <c r="E360" i="2"/>
  <c r="F360" i="2"/>
  <c r="G360" i="2"/>
  <c r="H360" i="2"/>
  <c r="I360" i="2"/>
  <c r="J360" i="2"/>
  <c r="K360" i="2"/>
  <c r="B361" i="2"/>
  <c r="C361" i="2"/>
  <c r="D361" i="2"/>
  <c r="E361" i="2"/>
  <c r="F361" i="2"/>
  <c r="G361" i="2"/>
  <c r="H361" i="2"/>
  <c r="I361" i="2"/>
  <c r="J361" i="2"/>
  <c r="K361" i="2"/>
  <c r="B362" i="2"/>
  <c r="C362" i="2"/>
  <c r="D362" i="2"/>
  <c r="E362" i="2"/>
  <c r="F362" i="2"/>
  <c r="G362" i="2"/>
  <c r="H362" i="2"/>
  <c r="I362" i="2"/>
  <c r="J362" i="2"/>
  <c r="K362" i="2"/>
  <c r="B363" i="2"/>
  <c r="C363" i="2"/>
  <c r="D363" i="2"/>
  <c r="E363" i="2"/>
  <c r="F363" i="2"/>
  <c r="G363" i="2"/>
  <c r="H363" i="2"/>
  <c r="I363" i="2"/>
  <c r="J363" i="2"/>
  <c r="K363" i="2"/>
  <c r="B364" i="2"/>
  <c r="C364" i="2"/>
  <c r="D364" i="2"/>
  <c r="E364" i="2"/>
  <c r="L364" i="2" s="1"/>
  <c r="N364" i="2" s="1"/>
  <c r="F364" i="2"/>
  <c r="G364" i="2"/>
  <c r="H364" i="2"/>
  <c r="I364" i="2"/>
  <c r="J364" i="2"/>
  <c r="K364" i="2"/>
  <c r="B365" i="2"/>
  <c r="C365" i="2"/>
  <c r="D365" i="2"/>
  <c r="E365" i="2"/>
  <c r="F365" i="2"/>
  <c r="G365" i="2"/>
  <c r="H365" i="2"/>
  <c r="I365" i="2"/>
  <c r="J365" i="2"/>
  <c r="K365" i="2"/>
  <c r="B366" i="2"/>
  <c r="C366" i="2"/>
  <c r="D366" i="2"/>
  <c r="E366" i="2"/>
  <c r="F366" i="2"/>
  <c r="G366" i="2"/>
  <c r="H366" i="2"/>
  <c r="I366" i="2"/>
  <c r="J366" i="2"/>
  <c r="K366" i="2"/>
  <c r="B367" i="2"/>
  <c r="C367" i="2"/>
  <c r="D367" i="2"/>
  <c r="E367" i="2"/>
  <c r="F367" i="2"/>
  <c r="G367" i="2"/>
  <c r="H367" i="2"/>
  <c r="I367" i="2"/>
  <c r="J367" i="2"/>
  <c r="K367" i="2"/>
  <c r="B368" i="2"/>
  <c r="C368" i="2"/>
  <c r="D368" i="2"/>
  <c r="E368" i="2"/>
  <c r="F368" i="2"/>
  <c r="G368" i="2"/>
  <c r="H368" i="2"/>
  <c r="I368" i="2"/>
  <c r="J368" i="2"/>
  <c r="K368" i="2"/>
  <c r="B369" i="2"/>
  <c r="C369" i="2"/>
  <c r="D369" i="2"/>
  <c r="E369" i="2"/>
  <c r="F369" i="2"/>
  <c r="G369" i="2"/>
  <c r="H369" i="2"/>
  <c r="I369" i="2"/>
  <c r="J369" i="2"/>
  <c r="K369" i="2"/>
  <c r="B370" i="2"/>
  <c r="C370" i="2"/>
  <c r="D370" i="2"/>
  <c r="E370" i="2"/>
  <c r="L370" i="2" s="1"/>
  <c r="N370" i="2" s="1"/>
  <c r="F370" i="2"/>
  <c r="G370" i="2"/>
  <c r="H370" i="2"/>
  <c r="I370" i="2"/>
  <c r="J370" i="2"/>
  <c r="K370" i="2"/>
  <c r="B371" i="2"/>
  <c r="C371" i="2"/>
  <c r="D371" i="2"/>
  <c r="E371" i="2"/>
  <c r="F371" i="2"/>
  <c r="G371" i="2"/>
  <c r="H371" i="2"/>
  <c r="I371" i="2"/>
  <c r="J371" i="2"/>
  <c r="K371" i="2"/>
  <c r="B372" i="2"/>
  <c r="C372" i="2"/>
  <c r="D372" i="2"/>
  <c r="E372" i="2"/>
  <c r="F372" i="2"/>
  <c r="G372" i="2"/>
  <c r="H372" i="2"/>
  <c r="I372" i="2"/>
  <c r="J372" i="2"/>
  <c r="K372" i="2"/>
  <c r="B373" i="2"/>
  <c r="C373" i="2"/>
  <c r="D373" i="2"/>
  <c r="E373" i="2"/>
  <c r="F373" i="2"/>
  <c r="G373" i="2"/>
  <c r="H373" i="2"/>
  <c r="I373" i="2"/>
  <c r="J373" i="2"/>
  <c r="K373" i="2"/>
  <c r="B374" i="2"/>
  <c r="C374" i="2"/>
  <c r="D374" i="2"/>
  <c r="E374" i="2"/>
  <c r="F374" i="2"/>
  <c r="G374" i="2"/>
  <c r="H374" i="2"/>
  <c r="I374" i="2"/>
  <c r="J374" i="2"/>
  <c r="K374" i="2"/>
  <c r="B375" i="2"/>
  <c r="C375" i="2"/>
  <c r="D375" i="2"/>
  <c r="E375" i="2"/>
  <c r="F375" i="2"/>
  <c r="G375" i="2"/>
  <c r="H375" i="2"/>
  <c r="I375" i="2"/>
  <c r="J375" i="2"/>
  <c r="K375" i="2"/>
  <c r="B376" i="2"/>
  <c r="C376" i="2"/>
  <c r="D376" i="2"/>
  <c r="E376" i="2"/>
  <c r="L376" i="2" s="1"/>
  <c r="N376" i="2" s="1"/>
  <c r="F376" i="2"/>
  <c r="G376" i="2"/>
  <c r="H376" i="2"/>
  <c r="I376" i="2"/>
  <c r="J376" i="2"/>
  <c r="K376" i="2"/>
  <c r="B377" i="2"/>
  <c r="C377" i="2"/>
  <c r="D377" i="2"/>
  <c r="E377" i="2"/>
  <c r="F377" i="2"/>
  <c r="G377" i="2"/>
  <c r="H377" i="2"/>
  <c r="I377" i="2"/>
  <c r="J377" i="2"/>
  <c r="K377" i="2"/>
  <c r="B378" i="2"/>
  <c r="C378" i="2"/>
  <c r="D378" i="2"/>
  <c r="E378" i="2"/>
  <c r="F378" i="2"/>
  <c r="G378" i="2"/>
  <c r="H378" i="2"/>
  <c r="I378" i="2"/>
  <c r="J378" i="2"/>
  <c r="K378" i="2"/>
  <c r="B379" i="2"/>
  <c r="C379" i="2"/>
  <c r="D379" i="2"/>
  <c r="E379" i="2"/>
  <c r="F379" i="2"/>
  <c r="G379" i="2"/>
  <c r="H379" i="2"/>
  <c r="I379" i="2"/>
  <c r="J379" i="2"/>
  <c r="K379" i="2"/>
  <c r="B380" i="2"/>
  <c r="C380" i="2"/>
  <c r="D380" i="2"/>
  <c r="E380" i="2"/>
  <c r="F380" i="2"/>
  <c r="G380" i="2"/>
  <c r="H380" i="2"/>
  <c r="I380" i="2"/>
  <c r="J380" i="2"/>
  <c r="K380" i="2"/>
  <c r="B381" i="2"/>
  <c r="C381" i="2"/>
  <c r="D381" i="2"/>
  <c r="E381" i="2"/>
  <c r="F381" i="2"/>
  <c r="G381" i="2"/>
  <c r="H381" i="2"/>
  <c r="I381" i="2"/>
  <c r="J381" i="2"/>
  <c r="K381" i="2"/>
  <c r="B382" i="2"/>
  <c r="C382" i="2"/>
  <c r="D382" i="2"/>
  <c r="E382" i="2"/>
  <c r="L382" i="2" s="1"/>
  <c r="N382" i="2" s="1"/>
  <c r="F382" i="2"/>
  <c r="G382" i="2"/>
  <c r="H382" i="2"/>
  <c r="I382" i="2"/>
  <c r="J382" i="2"/>
  <c r="K382" i="2"/>
  <c r="B383" i="2"/>
  <c r="C383" i="2"/>
  <c r="D383" i="2"/>
  <c r="E383" i="2"/>
  <c r="F383" i="2"/>
  <c r="G383" i="2"/>
  <c r="H383" i="2"/>
  <c r="I383" i="2"/>
  <c r="J383" i="2"/>
  <c r="K383" i="2"/>
  <c r="B384" i="2"/>
  <c r="C384" i="2"/>
  <c r="D384" i="2"/>
  <c r="E384" i="2"/>
  <c r="F384" i="2"/>
  <c r="G384" i="2"/>
  <c r="H384" i="2"/>
  <c r="I384" i="2"/>
  <c r="J384" i="2"/>
  <c r="K384" i="2"/>
  <c r="B385" i="2"/>
  <c r="C385" i="2"/>
  <c r="D385" i="2"/>
  <c r="E385" i="2"/>
  <c r="F385" i="2"/>
  <c r="G385" i="2"/>
  <c r="H385" i="2"/>
  <c r="I385" i="2"/>
  <c r="J385" i="2"/>
  <c r="K385" i="2"/>
  <c r="B386" i="2"/>
  <c r="C386" i="2"/>
  <c r="D386" i="2"/>
  <c r="E386" i="2"/>
  <c r="F386" i="2"/>
  <c r="G386" i="2"/>
  <c r="H386" i="2"/>
  <c r="I386" i="2"/>
  <c r="J386" i="2"/>
  <c r="K386" i="2"/>
  <c r="B387" i="2"/>
  <c r="C387" i="2"/>
  <c r="D387" i="2"/>
  <c r="E387" i="2"/>
  <c r="F387" i="2"/>
  <c r="G387" i="2"/>
  <c r="H387" i="2"/>
  <c r="I387" i="2"/>
  <c r="J387" i="2"/>
  <c r="K387" i="2"/>
  <c r="B388" i="2"/>
  <c r="C388" i="2"/>
  <c r="D388" i="2"/>
  <c r="E388" i="2"/>
  <c r="L388" i="2" s="1"/>
  <c r="N388" i="2" s="1"/>
  <c r="F388" i="2"/>
  <c r="G388" i="2"/>
  <c r="H388" i="2"/>
  <c r="I388" i="2"/>
  <c r="J388" i="2"/>
  <c r="K388" i="2"/>
  <c r="B389" i="2"/>
  <c r="C389" i="2"/>
  <c r="D389" i="2"/>
  <c r="E389" i="2"/>
  <c r="F389" i="2"/>
  <c r="G389" i="2"/>
  <c r="H389" i="2"/>
  <c r="I389" i="2"/>
  <c r="J389" i="2"/>
  <c r="K389" i="2"/>
  <c r="B390" i="2"/>
  <c r="C390" i="2"/>
  <c r="D390" i="2"/>
  <c r="E390" i="2"/>
  <c r="F390" i="2"/>
  <c r="G390" i="2"/>
  <c r="H390" i="2"/>
  <c r="I390" i="2"/>
  <c r="J390" i="2"/>
  <c r="K390" i="2"/>
  <c r="B391" i="2"/>
  <c r="C391" i="2"/>
  <c r="D391" i="2"/>
  <c r="E391" i="2"/>
  <c r="F391" i="2"/>
  <c r="G391" i="2"/>
  <c r="H391" i="2"/>
  <c r="I391" i="2"/>
  <c r="J391" i="2"/>
  <c r="K391" i="2"/>
  <c r="B392" i="2"/>
  <c r="C392" i="2"/>
  <c r="D392" i="2"/>
  <c r="E392" i="2"/>
  <c r="F392" i="2"/>
  <c r="G392" i="2"/>
  <c r="H392" i="2"/>
  <c r="I392" i="2"/>
  <c r="J392" i="2"/>
  <c r="K392" i="2"/>
  <c r="B393" i="2"/>
  <c r="C393" i="2"/>
  <c r="D393" i="2"/>
  <c r="E393" i="2"/>
  <c r="F393" i="2"/>
  <c r="G393" i="2"/>
  <c r="H393" i="2"/>
  <c r="I393" i="2"/>
  <c r="J393" i="2"/>
  <c r="K393" i="2"/>
  <c r="B394" i="2"/>
  <c r="C394" i="2"/>
  <c r="D394" i="2"/>
  <c r="E394" i="2"/>
  <c r="L394" i="2" s="1"/>
  <c r="N394" i="2" s="1"/>
  <c r="F394" i="2"/>
  <c r="G394" i="2"/>
  <c r="H394" i="2"/>
  <c r="I394" i="2"/>
  <c r="J394" i="2"/>
  <c r="K394" i="2"/>
  <c r="B395" i="2"/>
  <c r="C395" i="2"/>
  <c r="D395" i="2"/>
  <c r="E395" i="2"/>
  <c r="F395" i="2"/>
  <c r="G395" i="2"/>
  <c r="H395" i="2"/>
  <c r="I395" i="2"/>
  <c r="J395" i="2"/>
  <c r="K395" i="2"/>
  <c r="B396" i="2"/>
  <c r="C396" i="2"/>
  <c r="D396" i="2"/>
  <c r="E396" i="2"/>
  <c r="F396" i="2"/>
  <c r="G396" i="2"/>
  <c r="H396" i="2"/>
  <c r="I396" i="2"/>
  <c r="J396" i="2"/>
  <c r="K396" i="2"/>
  <c r="B397" i="2"/>
  <c r="C397" i="2"/>
  <c r="D397" i="2"/>
  <c r="E397" i="2"/>
  <c r="F397" i="2"/>
  <c r="G397" i="2"/>
  <c r="H397" i="2"/>
  <c r="I397" i="2"/>
  <c r="J397" i="2"/>
  <c r="K397" i="2"/>
  <c r="B398" i="2"/>
  <c r="C398" i="2"/>
  <c r="D398" i="2"/>
  <c r="E398" i="2"/>
  <c r="F398" i="2"/>
  <c r="G398" i="2"/>
  <c r="H398" i="2"/>
  <c r="I398" i="2"/>
  <c r="J398" i="2"/>
  <c r="K398" i="2"/>
  <c r="B399" i="2"/>
  <c r="C399" i="2"/>
  <c r="D399" i="2"/>
  <c r="E399" i="2"/>
  <c r="F399" i="2"/>
  <c r="G399" i="2"/>
  <c r="H399" i="2"/>
  <c r="I399" i="2"/>
  <c r="J399" i="2"/>
  <c r="K399" i="2"/>
  <c r="B400" i="2"/>
  <c r="C400" i="2"/>
  <c r="D400" i="2"/>
  <c r="E400" i="2"/>
  <c r="L400" i="2" s="1"/>
  <c r="N400" i="2" s="1"/>
  <c r="F400" i="2"/>
  <c r="G400" i="2"/>
  <c r="H400" i="2"/>
  <c r="I400" i="2"/>
  <c r="J400" i="2"/>
  <c r="K400" i="2"/>
  <c r="B401" i="2"/>
  <c r="C401" i="2"/>
  <c r="D401" i="2"/>
  <c r="E401" i="2"/>
  <c r="F401" i="2"/>
  <c r="G401" i="2"/>
  <c r="H401" i="2"/>
  <c r="I401" i="2"/>
  <c r="J401" i="2"/>
  <c r="K401" i="2"/>
  <c r="B402" i="2"/>
  <c r="C402" i="2"/>
  <c r="D402" i="2"/>
  <c r="E402" i="2"/>
  <c r="F402" i="2"/>
  <c r="G402" i="2"/>
  <c r="H402" i="2"/>
  <c r="I402" i="2"/>
  <c r="J402" i="2"/>
  <c r="K402" i="2"/>
  <c r="B403" i="2"/>
  <c r="C403" i="2"/>
  <c r="D403" i="2"/>
  <c r="E403" i="2"/>
  <c r="F403" i="2"/>
  <c r="G403" i="2"/>
  <c r="H403" i="2"/>
  <c r="I403" i="2"/>
  <c r="J403" i="2"/>
  <c r="K403" i="2"/>
  <c r="B404" i="2"/>
  <c r="C404" i="2"/>
  <c r="D404" i="2"/>
  <c r="E404" i="2"/>
  <c r="F404" i="2"/>
  <c r="G404" i="2"/>
  <c r="H404" i="2"/>
  <c r="I404" i="2"/>
  <c r="J404" i="2"/>
  <c r="K404" i="2"/>
  <c r="B405" i="2"/>
  <c r="C405" i="2"/>
  <c r="D405" i="2"/>
  <c r="E405" i="2"/>
  <c r="F405" i="2"/>
  <c r="G405" i="2"/>
  <c r="H405" i="2"/>
  <c r="I405" i="2"/>
  <c r="J405" i="2"/>
  <c r="K405" i="2"/>
  <c r="B406" i="2"/>
  <c r="C406" i="2"/>
  <c r="D406" i="2"/>
  <c r="E406" i="2"/>
  <c r="L406" i="2" s="1"/>
  <c r="N406" i="2" s="1"/>
  <c r="F406" i="2"/>
  <c r="G406" i="2"/>
  <c r="H406" i="2"/>
  <c r="I406" i="2"/>
  <c r="J406" i="2"/>
  <c r="K406" i="2"/>
  <c r="B407" i="2"/>
  <c r="C407" i="2"/>
  <c r="D407" i="2"/>
  <c r="E407" i="2"/>
  <c r="F407" i="2"/>
  <c r="G407" i="2"/>
  <c r="H407" i="2"/>
  <c r="I407" i="2"/>
  <c r="J407" i="2"/>
  <c r="K407" i="2"/>
  <c r="B408" i="2"/>
  <c r="C408" i="2"/>
  <c r="D408" i="2"/>
  <c r="E408" i="2"/>
  <c r="F408" i="2"/>
  <c r="G408" i="2"/>
  <c r="H408" i="2"/>
  <c r="I408" i="2"/>
  <c r="J408" i="2"/>
  <c r="K408" i="2"/>
  <c r="B409" i="2"/>
  <c r="C409" i="2"/>
  <c r="D409" i="2"/>
  <c r="E409" i="2"/>
  <c r="F409" i="2"/>
  <c r="G409" i="2"/>
  <c r="H409" i="2"/>
  <c r="I409" i="2"/>
  <c r="J409" i="2"/>
  <c r="K409" i="2"/>
  <c r="B410" i="2"/>
  <c r="C410" i="2"/>
  <c r="D410" i="2"/>
  <c r="E410" i="2"/>
  <c r="F410" i="2"/>
  <c r="G410" i="2"/>
  <c r="H410" i="2"/>
  <c r="I410" i="2"/>
  <c r="J410" i="2"/>
  <c r="K410" i="2"/>
  <c r="B411" i="2"/>
  <c r="C411" i="2"/>
  <c r="D411" i="2"/>
  <c r="E411" i="2"/>
  <c r="F411" i="2"/>
  <c r="G411" i="2"/>
  <c r="H411" i="2"/>
  <c r="I411" i="2"/>
  <c r="J411" i="2"/>
  <c r="K411" i="2"/>
  <c r="B412" i="2"/>
  <c r="C412" i="2"/>
  <c r="D412" i="2"/>
  <c r="E412" i="2"/>
  <c r="L412" i="2" s="1"/>
  <c r="N412" i="2" s="1"/>
  <c r="F412" i="2"/>
  <c r="G412" i="2"/>
  <c r="H412" i="2"/>
  <c r="I412" i="2"/>
  <c r="J412" i="2"/>
  <c r="K412" i="2"/>
  <c r="B413" i="2"/>
  <c r="C413" i="2"/>
  <c r="D413" i="2"/>
  <c r="E413" i="2"/>
  <c r="F413" i="2"/>
  <c r="G413" i="2"/>
  <c r="H413" i="2"/>
  <c r="I413" i="2"/>
  <c r="J413" i="2"/>
  <c r="K413" i="2"/>
  <c r="B414" i="2"/>
  <c r="C414" i="2"/>
  <c r="D414" i="2"/>
  <c r="E414" i="2"/>
  <c r="F414" i="2"/>
  <c r="G414" i="2"/>
  <c r="H414" i="2"/>
  <c r="I414" i="2"/>
  <c r="J414" i="2"/>
  <c r="K414" i="2"/>
  <c r="B415" i="2"/>
  <c r="C415" i="2"/>
  <c r="D415" i="2"/>
  <c r="E415" i="2"/>
  <c r="F415" i="2"/>
  <c r="G415" i="2"/>
  <c r="H415" i="2"/>
  <c r="I415" i="2"/>
  <c r="J415" i="2"/>
  <c r="K415" i="2"/>
  <c r="B416" i="2"/>
  <c r="C416" i="2"/>
  <c r="D416" i="2"/>
  <c r="E416" i="2"/>
  <c r="F416" i="2"/>
  <c r="G416" i="2"/>
  <c r="H416" i="2"/>
  <c r="I416" i="2"/>
  <c r="J416" i="2"/>
  <c r="K416" i="2"/>
  <c r="B417" i="2"/>
  <c r="C417" i="2"/>
  <c r="D417" i="2"/>
  <c r="E417" i="2"/>
  <c r="F417" i="2"/>
  <c r="G417" i="2"/>
  <c r="H417" i="2"/>
  <c r="I417" i="2"/>
  <c r="J417" i="2"/>
  <c r="K417" i="2"/>
  <c r="B418" i="2"/>
  <c r="C418" i="2"/>
  <c r="D418" i="2"/>
  <c r="E418" i="2"/>
  <c r="L418" i="2" s="1"/>
  <c r="N418" i="2" s="1"/>
  <c r="F418" i="2"/>
  <c r="G418" i="2"/>
  <c r="H418" i="2"/>
  <c r="I418" i="2"/>
  <c r="J418" i="2"/>
  <c r="K418" i="2"/>
  <c r="B419" i="2"/>
  <c r="C419" i="2"/>
  <c r="D419" i="2"/>
  <c r="E419" i="2"/>
  <c r="F419" i="2"/>
  <c r="G419" i="2"/>
  <c r="H419" i="2"/>
  <c r="I419" i="2"/>
  <c r="J419" i="2"/>
  <c r="K419" i="2"/>
  <c r="B420" i="2"/>
  <c r="C420" i="2"/>
  <c r="D420" i="2"/>
  <c r="E420" i="2"/>
  <c r="F420" i="2"/>
  <c r="G420" i="2"/>
  <c r="H420" i="2"/>
  <c r="I420" i="2"/>
  <c r="J420" i="2"/>
  <c r="K420" i="2"/>
  <c r="B421" i="2"/>
  <c r="C421" i="2"/>
  <c r="D421" i="2"/>
  <c r="E421" i="2"/>
  <c r="F421" i="2"/>
  <c r="G421" i="2"/>
  <c r="H421" i="2"/>
  <c r="I421" i="2"/>
  <c r="J421" i="2"/>
  <c r="K421" i="2"/>
  <c r="B422" i="2"/>
  <c r="C422" i="2"/>
  <c r="D422" i="2"/>
  <c r="E422" i="2"/>
  <c r="F422" i="2"/>
  <c r="G422" i="2"/>
  <c r="H422" i="2"/>
  <c r="I422" i="2"/>
  <c r="J422" i="2"/>
  <c r="K422" i="2"/>
  <c r="B423" i="2"/>
  <c r="C423" i="2"/>
  <c r="D423" i="2"/>
  <c r="E423" i="2"/>
  <c r="F423" i="2"/>
  <c r="G423" i="2"/>
  <c r="H423" i="2"/>
  <c r="I423" i="2"/>
  <c r="J423" i="2"/>
  <c r="K423" i="2"/>
  <c r="B424" i="2"/>
  <c r="C424" i="2"/>
  <c r="D424" i="2"/>
  <c r="E424" i="2"/>
  <c r="L424" i="2" s="1"/>
  <c r="N424" i="2" s="1"/>
  <c r="F424" i="2"/>
  <c r="G424" i="2"/>
  <c r="H424" i="2"/>
  <c r="I424" i="2"/>
  <c r="J424" i="2"/>
  <c r="K424" i="2"/>
  <c r="B425" i="2"/>
  <c r="C425" i="2"/>
  <c r="D425" i="2"/>
  <c r="E425" i="2"/>
  <c r="F425" i="2"/>
  <c r="G425" i="2"/>
  <c r="H425" i="2"/>
  <c r="I425" i="2"/>
  <c r="J425" i="2"/>
  <c r="K425" i="2"/>
  <c r="B426" i="2"/>
  <c r="C426" i="2"/>
  <c r="D426" i="2"/>
  <c r="E426" i="2"/>
  <c r="F426" i="2"/>
  <c r="G426" i="2"/>
  <c r="H426" i="2"/>
  <c r="I426" i="2"/>
  <c r="J426" i="2"/>
  <c r="K426" i="2"/>
  <c r="B427" i="2"/>
  <c r="C427" i="2"/>
  <c r="D427" i="2"/>
  <c r="E427" i="2"/>
  <c r="F427" i="2"/>
  <c r="G427" i="2"/>
  <c r="H427" i="2"/>
  <c r="I427" i="2"/>
  <c r="J427" i="2"/>
  <c r="K427" i="2"/>
  <c r="B428" i="2"/>
  <c r="C428" i="2"/>
  <c r="D428" i="2"/>
  <c r="E428" i="2"/>
  <c r="F428" i="2"/>
  <c r="G428" i="2"/>
  <c r="H428" i="2"/>
  <c r="I428" i="2"/>
  <c r="J428" i="2"/>
  <c r="K428" i="2"/>
  <c r="B429" i="2"/>
  <c r="C429" i="2"/>
  <c r="D429" i="2"/>
  <c r="E429" i="2"/>
  <c r="F429" i="2"/>
  <c r="G429" i="2"/>
  <c r="H429" i="2"/>
  <c r="I429" i="2"/>
  <c r="J429" i="2"/>
  <c r="K429" i="2"/>
  <c r="B430" i="2"/>
  <c r="C430" i="2"/>
  <c r="D430" i="2"/>
  <c r="E430" i="2"/>
  <c r="L430" i="2" s="1"/>
  <c r="N430" i="2" s="1"/>
  <c r="F430" i="2"/>
  <c r="G430" i="2"/>
  <c r="H430" i="2"/>
  <c r="I430" i="2"/>
  <c r="J430" i="2"/>
  <c r="K430" i="2"/>
  <c r="B431" i="2"/>
  <c r="C431" i="2"/>
  <c r="D431" i="2"/>
  <c r="E431" i="2"/>
  <c r="F431" i="2"/>
  <c r="G431" i="2"/>
  <c r="H431" i="2"/>
  <c r="I431" i="2"/>
  <c r="J431" i="2"/>
  <c r="K431" i="2"/>
  <c r="B432" i="2"/>
  <c r="C432" i="2"/>
  <c r="D432" i="2"/>
  <c r="E432" i="2"/>
  <c r="F432" i="2"/>
  <c r="G432" i="2"/>
  <c r="H432" i="2"/>
  <c r="I432" i="2"/>
  <c r="J432" i="2"/>
  <c r="K432" i="2"/>
  <c r="B433" i="2"/>
  <c r="C433" i="2"/>
  <c r="D433" i="2"/>
  <c r="E433" i="2"/>
  <c r="F433" i="2"/>
  <c r="G433" i="2"/>
  <c r="H433" i="2"/>
  <c r="I433" i="2"/>
  <c r="J433" i="2"/>
  <c r="K433" i="2"/>
  <c r="B434" i="2"/>
  <c r="C434" i="2"/>
  <c r="D434" i="2"/>
  <c r="E434" i="2"/>
  <c r="F434" i="2"/>
  <c r="G434" i="2"/>
  <c r="H434" i="2"/>
  <c r="I434" i="2"/>
  <c r="J434" i="2"/>
  <c r="K434" i="2"/>
  <c r="B435" i="2"/>
  <c r="C435" i="2"/>
  <c r="D435" i="2"/>
  <c r="E435" i="2"/>
  <c r="F435" i="2"/>
  <c r="G435" i="2"/>
  <c r="H435" i="2"/>
  <c r="I435" i="2"/>
  <c r="J435" i="2"/>
  <c r="K435" i="2"/>
  <c r="B436" i="2"/>
  <c r="C436" i="2"/>
  <c r="D436" i="2"/>
  <c r="E436" i="2"/>
  <c r="L436" i="2" s="1"/>
  <c r="N436" i="2" s="1"/>
  <c r="F436" i="2"/>
  <c r="G436" i="2"/>
  <c r="H436" i="2"/>
  <c r="I436" i="2"/>
  <c r="J436" i="2"/>
  <c r="K436" i="2"/>
  <c r="B437" i="2"/>
  <c r="C437" i="2"/>
  <c r="D437" i="2"/>
  <c r="E437" i="2"/>
  <c r="F437" i="2"/>
  <c r="G437" i="2"/>
  <c r="H437" i="2"/>
  <c r="I437" i="2"/>
  <c r="J437" i="2"/>
  <c r="K437" i="2"/>
  <c r="B438" i="2"/>
  <c r="C438" i="2"/>
  <c r="D438" i="2"/>
  <c r="E438" i="2"/>
  <c r="F438" i="2"/>
  <c r="G438" i="2"/>
  <c r="H438" i="2"/>
  <c r="I438" i="2"/>
  <c r="J438" i="2"/>
  <c r="K438" i="2"/>
  <c r="B439" i="2"/>
  <c r="C439" i="2"/>
  <c r="D439" i="2"/>
  <c r="E439" i="2"/>
  <c r="F439" i="2"/>
  <c r="G439" i="2"/>
  <c r="H439" i="2"/>
  <c r="I439" i="2"/>
  <c r="J439" i="2"/>
  <c r="K439" i="2"/>
  <c r="B440" i="2"/>
  <c r="C440" i="2"/>
  <c r="D440" i="2"/>
  <c r="E440" i="2"/>
  <c r="F440" i="2"/>
  <c r="G440" i="2"/>
  <c r="H440" i="2"/>
  <c r="I440" i="2"/>
  <c r="J440" i="2"/>
  <c r="K440" i="2"/>
  <c r="B441" i="2"/>
  <c r="C441" i="2"/>
  <c r="D441" i="2"/>
  <c r="E441" i="2"/>
  <c r="F441" i="2"/>
  <c r="G441" i="2"/>
  <c r="H441" i="2"/>
  <c r="I441" i="2"/>
  <c r="J441" i="2"/>
  <c r="K441" i="2"/>
  <c r="B442" i="2"/>
  <c r="C442" i="2"/>
  <c r="D442" i="2"/>
  <c r="E442" i="2"/>
  <c r="L442" i="2" s="1"/>
  <c r="N442" i="2" s="1"/>
  <c r="F442" i="2"/>
  <c r="G442" i="2"/>
  <c r="H442" i="2"/>
  <c r="I442" i="2"/>
  <c r="J442" i="2"/>
  <c r="K442" i="2"/>
  <c r="B443" i="2"/>
  <c r="C443" i="2"/>
  <c r="D443" i="2"/>
  <c r="E443" i="2"/>
  <c r="F443" i="2"/>
  <c r="G443" i="2"/>
  <c r="H443" i="2"/>
  <c r="I443" i="2"/>
  <c r="J443" i="2"/>
  <c r="K443" i="2"/>
  <c r="B444" i="2"/>
  <c r="C444" i="2"/>
  <c r="D444" i="2"/>
  <c r="E444" i="2"/>
  <c r="F444" i="2"/>
  <c r="G444" i="2"/>
  <c r="H444" i="2"/>
  <c r="I444" i="2"/>
  <c r="J444" i="2"/>
  <c r="K444" i="2"/>
  <c r="B445" i="2"/>
  <c r="C445" i="2"/>
  <c r="D445" i="2"/>
  <c r="E445" i="2"/>
  <c r="F445" i="2"/>
  <c r="G445" i="2"/>
  <c r="H445" i="2"/>
  <c r="I445" i="2"/>
  <c r="J445" i="2"/>
  <c r="K445" i="2"/>
  <c r="B446" i="2"/>
  <c r="C446" i="2"/>
  <c r="D446" i="2"/>
  <c r="E446" i="2"/>
  <c r="F446" i="2"/>
  <c r="G446" i="2"/>
  <c r="H446" i="2"/>
  <c r="I446" i="2"/>
  <c r="J446" i="2"/>
  <c r="K446" i="2"/>
  <c r="B447" i="2"/>
  <c r="C447" i="2"/>
  <c r="D447" i="2"/>
  <c r="E447" i="2"/>
  <c r="F447" i="2"/>
  <c r="G447" i="2"/>
  <c r="H447" i="2"/>
  <c r="I447" i="2"/>
  <c r="J447" i="2"/>
  <c r="K447" i="2"/>
  <c r="B448" i="2"/>
  <c r="C448" i="2"/>
  <c r="D448" i="2"/>
  <c r="E448" i="2"/>
  <c r="L448" i="2" s="1"/>
  <c r="N448" i="2" s="1"/>
  <c r="F448" i="2"/>
  <c r="G448" i="2"/>
  <c r="H448" i="2"/>
  <c r="I448" i="2"/>
  <c r="J448" i="2"/>
  <c r="K448" i="2"/>
  <c r="B449" i="2"/>
  <c r="C449" i="2"/>
  <c r="D449" i="2"/>
  <c r="E449" i="2"/>
  <c r="F449" i="2"/>
  <c r="G449" i="2"/>
  <c r="H449" i="2"/>
  <c r="I449" i="2"/>
  <c r="J449" i="2"/>
  <c r="K449" i="2"/>
  <c r="B450" i="2"/>
  <c r="C450" i="2"/>
  <c r="D450" i="2"/>
  <c r="E450" i="2"/>
  <c r="F450" i="2"/>
  <c r="G450" i="2"/>
  <c r="H450" i="2"/>
  <c r="I450" i="2"/>
  <c r="J450" i="2"/>
  <c r="K450" i="2"/>
  <c r="B451" i="2"/>
  <c r="C451" i="2"/>
  <c r="D451" i="2"/>
  <c r="E451" i="2"/>
  <c r="F451" i="2"/>
  <c r="G451" i="2"/>
  <c r="H451" i="2"/>
  <c r="I451" i="2"/>
  <c r="J451" i="2"/>
  <c r="K451" i="2"/>
  <c r="B452" i="2"/>
  <c r="C452" i="2"/>
  <c r="D452" i="2"/>
  <c r="E452" i="2"/>
  <c r="F452" i="2"/>
  <c r="G452" i="2"/>
  <c r="H452" i="2"/>
  <c r="I452" i="2"/>
  <c r="J452" i="2"/>
  <c r="K452" i="2"/>
  <c r="B453" i="2"/>
  <c r="C453" i="2"/>
  <c r="D453" i="2"/>
  <c r="E453" i="2"/>
  <c r="F453" i="2"/>
  <c r="G453" i="2"/>
  <c r="H453" i="2"/>
  <c r="I453" i="2"/>
  <c r="J453" i="2"/>
  <c r="K453" i="2"/>
  <c r="B454" i="2"/>
  <c r="C454" i="2"/>
  <c r="D454" i="2"/>
  <c r="E454" i="2"/>
  <c r="L454" i="2" s="1"/>
  <c r="N454" i="2" s="1"/>
  <c r="F454" i="2"/>
  <c r="G454" i="2"/>
  <c r="H454" i="2"/>
  <c r="I454" i="2"/>
  <c r="J454" i="2"/>
  <c r="K454" i="2"/>
  <c r="B455" i="2"/>
  <c r="C455" i="2"/>
  <c r="D455" i="2"/>
  <c r="E455" i="2"/>
  <c r="F455" i="2"/>
  <c r="G455" i="2"/>
  <c r="H455" i="2"/>
  <c r="I455" i="2"/>
  <c r="J455" i="2"/>
  <c r="K455" i="2"/>
  <c r="B456" i="2"/>
  <c r="C456" i="2"/>
  <c r="D456" i="2"/>
  <c r="E456" i="2"/>
  <c r="F456" i="2"/>
  <c r="G456" i="2"/>
  <c r="H456" i="2"/>
  <c r="I456" i="2"/>
  <c r="J456" i="2"/>
  <c r="K456" i="2"/>
  <c r="B457" i="2"/>
  <c r="C457" i="2"/>
  <c r="D457" i="2"/>
  <c r="E457" i="2"/>
  <c r="F457" i="2"/>
  <c r="G457" i="2"/>
  <c r="H457" i="2"/>
  <c r="I457" i="2"/>
  <c r="J457" i="2"/>
  <c r="K457" i="2"/>
  <c r="B458" i="2"/>
  <c r="C458" i="2"/>
  <c r="D458" i="2"/>
  <c r="E458" i="2"/>
  <c r="F458" i="2"/>
  <c r="G458" i="2"/>
  <c r="H458" i="2"/>
  <c r="I458" i="2"/>
  <c r="J458" i="2"/>
  <c r="K458" i="2"/>
  <c r="B459" i="2"/>
  <c r="C459" i="2"/>
  <c r="D459" i="2"/>
  <c r="E459" i="2"/>
  <c r="F459" i="2"/>
  <c r="G459" i="2"/>
  <c r="H459" i="2"/>
  <c r="I459" i="2"/>
  <c r="J459" i="2"/>
  <c r="K459" i="2"/>
  <c r="B460" i="2"/>
  <c r="C460" i="2"/>
  <c r="D460" i="2"/>
  <c r="E460" i="2"/>
  <c r="L460" i="2" s="1"/>
  <c r="N460" i="2" s="1"/>
  <c r="F460" i="2"/>
  <c r="G460" i="2"/>
  <c r="H460" i="2"/>
  <c r="I460" i="2"/>
  <c r="J460" i="2"/>
  <c r="K460" i="2"/>
  <c r="B461" i="2"/>
  <c r="C461" i="2"/>
  <c r="D461" i="2"/>
  <c r="E461" i="2"/>
  <c r="F461" i="2"/>
  <c r="G461" i="2"/>
  <c r="H461" i="2"/>
  <c r="I461" i="2"/>
  <c r="J461" i="2"/>
  <c r="K461" i="2"/>
  <c r="B462" i="2"/>
  <c r="C462" i="2"/>
  <c r="D462" i="2"/>
  <c r="E462" i="2"/>
  <c r="F462" i="2"/>
  <c r="G462" i="2"/>
  <c r="H462" i="2"/>
  <c r="I462" i="2"/>
  <c r="J462" i="2"/>
  <c r="K462" i="2"/>
  <c r="B463" i="2"/>
  <c r="C463" i="2"/>
  <c r="D463" i="2"/>
  <c r="E463" i="2"/>
  <c r="F463" i="2"/>
  <c r="G463" i="2"/>
  <c r="H463" i="2"/>
  <c r="I463" i="2"/>
  <c r="J463" i="2"/>
  <c r="K463" i="2"/>
  <c r="B464" i="2"/>
  <c r="C464" i="2"/>
  <c r="D464" i="2"/>
  <c r="E464" i="2"/>
  <c r="F464" i="2"/>
  <c r="G464" i="2"/>
  <c r="H464" i="2"/>
  <c r="I464" i="2"/>
  <c r="J464" i="2"/>
  <c r="K464" i="2"/>
  <c r="B465" i="2"/>
  <c r="C465" i="2"/>
  <c r="D465" i="2"/>
  <c r="E465" i="2"/>
  <c r="F465" i="2"/>
  <c r="G465" i="2"/>
  <c r="H465" i="2"/>
  <c r="I465" i="2"/>
  <c r="J465" i="2"/>
  <c r="K465" i="2"/>
  <c r="B466" i="2"/>
  <c r="C466" i="2"/>
  <c r="D466" i="2"/>
  <c r="E466" i="2"/>
  <c r="L466" i="2" s="1"/>
  <c r="N466" i="2" s="1"/>
  <c r="F466" i="2"/>
  <c r="G466" i="2"/>
  <c r="H466" i="2"/>
  <c r="I466" i="2"/>
  <c r="J466" i="2"/>
  <c r="K466" i="2"/>
  <c r="B467" i="2"/>
  <c r="C467" i="2"/>
  <c r="D467" i="2"/>
  <c r="E467" i="2"/>
  <c r="F467" i="2"/>
  <c r="G467" i="2"/>
  <c r="H467" i="2"/>
  <c r="I467" i="2"/>
  <c r="J467" i="2"/>
  <c r="K467" i="2"/>
  <c r="B468" i="2"/>
  <c r="C468" i="2"/>
  <c r="D468" i="2"/>
  <c r="E468" i="2"/>
  <c r="F468" i="2"/>
  <c r="G468" i="2"/>
  <c r="H468" i="2"/>
  <c r="I468" i="2"/>
  <c r="J468" i="2"/>
  <c r="K468" i="2"/>
  <c r="B469" i="2"/>
  <c r="C469" i="2"/>
  <c r="D469" i="2"/>
  <c r="E469" i="2"/>
  <c r="F469" i="2"/>
  <c r="G469" i="2"/>
  <c r="H469" i="2"/>
  <c r="I469" i="2"/>
  <c r="J469" i="2"/>
  <c r="K469" i="2"/>
  <c r="B470" i="2"/>
  <c r="C470" i="2"/>
  <c r="D470" i="2"/>
  <c r="E470" i="2"/>
  <c r="F470" i="2"/>
  <c r="G470" i="2"/>
  <c r="H470" i="2"/>
  <c r="I470" i="2"/>
  <c r="J470" i="2"/>
  <c r="K470" i="2"/>
  <c r="B471" i="2"/>
  <c r="C471" i="2"/>
  <c r="D471" i="2"/>
  <c r="E471" i="2"/>
  <c r="F471" i="2"/>
  <c r="G471" i="2"/>
  <c r="H471" i="2"/>
  <c r="I471" i="2"/>
  <c r="J471" i="2"/>
  <c r="K471" i="2"/>
  <c r="B472" i="2"/>
  <c r="C472" i="2"/>
  <c r="D472" i="2"/>
  <c r="E472" i="2"/>
  <c r="L472" i="2" s="1"/>
  <c r="N472" i="2" s="1"/>
  <c r="F472" i="2"/>
  <c r="G472" i="2"/>
  <c r="H472" i="2"/>
  <c r="I472" i="2"/>
  <c r="J472" i="2"/>
  <c r="K472" i="2"/>
  <c r="B473" i="2"/>
  <c r="C473" i="2"/>
  <c r="D473" i="2"/>
  <c r="E473" i="2"/>
  <c r="F473" i="2"/>
  <c r="G473" i="2"/>
  <c r="H473" i="2"/>
  <c r="I473" i="2"/>
  <c r="J473" i="2"/>
  <c r="K473" i="2"/>
  <c r="B474" i="2"/>
  <c r="C474" i="2"/>
  <c r="D474" i="2"/>
  <c r="E474" i="2"/>
  <c r="F474" i="2"/>
  <c r="G474" i="2"/>
  <c r="H474" i="2"/>
  <c r="I474" i="2"/>
  <c r="J474" i="2"/>
  <c r="K474" i="2"/>
  <c r="B475" i="2"/>
  <c r="C475" i="2"/>
  <c r="D475" i="2"/>
  <c r="E475" i="2"/>
  <c r="F475" i="2"/>
  <c r="G475" i="2"/>
  <c r="H475" i="2"/>
  <c r="I475" i="2"/>
  <c r="J475" i="2"/>
  <c r="K475" i="2"/>
  <c r="B476" i="2"/>
  <c r="C476" i="2"/>
  <c r="D476" i="2"/>
  <c r="E476" i="2"/>
  <c r="F476" i="2"/>
  <c r="G476" i="2"/>
  <c r="H476" i="2"/>
  <c r="I476" i="2"/>
  <c r="J476" i="2"/>
  <c r="K476" i="2"/>
  <c r="B477" i="2"/>
  <c r="C477" i="2"/>
  <c r="D477" i="2"/>
  <c r="E477" i="2"/>
  <c r="F477" i="2"/>
  <c r="G477" i="2"/>
  <c r="H477" i="2"/>
  <c r="I477" i="2"/>
  <c r="J477" i="2"/>
  <c r="K477" i="2"/>
  <c r="B478" i="2"/>
  <c r="C478" i="2"/>
  <c r="D478" i="2"/>
  <c r="E478" i="2"/>
  <c r="L478" i="2" s="1"/>
  <c r="N478" i="2" s="1"/>
  <c r="F478" i="2"/>
  <c r="G478" i="2"/>
  <c r="H478" i="2"/>
  <c r="I478" i="2"/>
  <c r="J478" i="2"/>
  <c r="K478" i="2"/>
  <c r="B479" i="2"/>
  <c r="C479" i="2"/>
  <c r="D479" i="2"/>
  <c r="E479" i="2"/>
  <c r="F479" i="2"/>
  <c r="G479" i="2"/>
  <c r="H479" i="2"/>
  <c r="I479" i="2"/>
  <c r="J479" i="2"/>
  <c r="K479" i="2"/>
  <c r="B480" i="2"/>
  <c r="C480" i="2"/>
  <c r="D480" i="2"/>
  <c r="E480" i="2"/>
  <c r="F480" i="2"/>
  <c r="G480" i="2"/>
  <c r="H480" i="2"/>
  <c r="I480" i="2"/>
  <c r="J480" i="2"/>
  <c r="K480" i="2"/>
  <c r="B481" i="2"/>
  <c r="C481" i="2"/>
  <c r="D481" i="2"/>
  <c r="E481" i="2"/>
  <c r="F481" i="2"/>
  <c r="G481" i="2"/>
  <c r="H481" i="2"/>
  <c r="I481" i="2"/>
  <c r="J481" i="2"/>
  <c r="K481" i="2"/>
  <c r="B482" i="2"/>
  <c r="C482" i="2"/>
  <c r="D482" i="2"/>
  <c r="E482" i="2"/>
  <c r="F482" i="2"/>
  <c r="G482" i="2"/>
  <c r="H482" i="2"/>
  <c r="I482" i="2"/>
  <c r="J482" i="2"/>
  <c r="K482" i="2"/>
  <c r="B483" i="2"/>
  <c r="C483" i="2"/>
  <c r="D483" i="2"/>
  <c r="E483" i="2"/>
  <c r="F483" i="2"/>
  <c r="G483" i="2"/>
  <c r="H483" i="2"/>
  <c r="I483" i="2"/>
  <c r="J483" i="2"/>
  <c r="K483" i="2"/>
  <c r="B484" i="2"/>
  <c r="C484" i="2"/>
  <c r="D484" i="2"/>
  <c r="E484" i="2"/>
  <c r="L484" i="2" s="1"/>
  <c r="N484" i="2" s="1"/>
  <c r="F484" i="2"/>
  <c r="G484" i="2"/>
  <c r="H484" i="2"/>
  <c r="I484" i="2"/>
  <c r="J484" i="2"/>
  <c r="K484" i="2"/>
  <c r="B485" i="2"/>
  <c r="C485" i="2"/>
  <c r="D485" i="2"/>
  <c r="E485" i="2"/>
  <c r="F485" i="2"/>
  <c r="G485" i="2"/>
  <c r="H485" i="2"/>
  <c r="I485" i="2"/>
  <c r="J485" i="2"/>
  <c r="K485" i="2"/>
  <c r="B486" i="2"/>
  <c r="C486" i="2"/>
  <c r="D486" i="2"/>
  <c r="E486" i="2"/>
  <c r="F486" i="2"/>
  <c r="G486" i="2"/>
  <c r="H486" i="2"/>
  <c r="I486" i="2"/>
  <c r="J486" i="2"/>
  <c r="K486" i="2"/>
  <c r="B487" i="2"/>
  <c r="C487" i="2"/>
  <c r="D487" i="2"/>
  <c r="E487" i="2"/>
  <c r="F487" i="2"/>
  <c r="G487" i="2"/>
  <c r="H487" i="2"/>
  <c r="I487" i="2"/>
  <c r="J487" i="2"/>
  <c r="K487" i="2"/>
  <c r="B488" i="2"/>
  <c r="C488" i="2"/>
  <c r="D488" i="2"/>
  <c r="E488" i="2"/>
  <c r="F488" i="2"/>
  <c r="G488" i="2"/>
  <c r="H488" i="2"/>
  <c r="I488" i="2"/>
  <c r="J488" i="2"/>
  <c r="K488" i="2"/>
  <c r="B489" i="2"/>
  <c r="C489" i="2"/>
  <c r="D489" i="2"/>
  <c r="E489" i="2"/>
  <c r="F489" i="2"/>
  <c r="G489" i="2"/>
  <c r="H489" i="2"/>
  <c r="I489" i="2"/>
  <c r="J489" i="2"/>
  <c r="K489" i="2"/>
  <c r="B490" i="2"/>
  <c r="C490" i="2"/>
  <c r="D490" i="2"/>
  <c r="E490" i="2"/>
  <c r="L490" i="2" s="1"/>
  <c r="N490" i="2" s="1"/>
  <c r="F490" i="2"/>
  <c r="G490" i="2"/>
  <c r="H490" i="2"/>
  <c r="I490" i="2"/>
  <c r="J490" i="2"/>
  <c r="K490" i="2"/>
  <c r="B491" i="2"/>
  <c r="C491" i="2"/>
  <c r="D491" i="2"/>
  <c r="E491" i="2"/>
  <c r="F491" i="2"/>
  <c r="G491" i="2"/>
  <c r="H491" i="2"/>
  <c r="I491" i="2"/>
  <c r="J491" i="2"/>
  <c r="K491" i="2"/>
  <c r="B492" i="2"/>
  <c r="C492" i="2"/>
  <c r="D492" i="2"/>
  <c r="E492" i="2"/>
  <c r="F492" i="2"/>
  <c r="G492" i="2"/>
  <c r="H492" i="2"/>
  <c r="I492" i="2"/>
  <c r="J492" i="2"/>
  <c r="K492" i="2"/>
  <c r="B493" i="2"/>
  <c r="C493" i="2"/>
  <c r="D493" i="2"/>
  <c r="E493" i="2"/>
  <c r="F493" i="2"/>
  <c r="G493" i="2"/>
  <c r="H493" i="2"/>
  <c r="I493" i="2"/>
  <c r="J493" i="2"/>
  <c r="K493" i="2"/>
  <c r="B494" i="2"/>
  <c r="C494" i="2"/>
  <c r="D494" i="2"/>
  <c r="E494" i="2"/>
  <c r="F494" i="2"/>
  <c r="G494" i="2"/>
  <c r="H494" i="2"/>
  <c r="I494" i="2"/>
  <c r="J494" i="2"/>
  <c r="K494" i="2"/>
  <c r="B495" i="2"/>
  <c r="C495" i="2"/>
  <c r="D495" i="2"/>
  <c r="E495" i="2"/>
  <c r="F495" i="2"/>
  <c r="G495" i="2"/>
  <c r="H495" i="2"/>
  <c r="I495" i="2"/>
  <c r="J495" i="2"/>
  <c r="K495" i="2"/>
  <c r="B496" i="2"/>
  <c r="C496" i="2"/>
  <c r="D496" i="2"/>
  <c r="E496" i="2"/>
  <c r="L496" i="2" s="1"/>
  <c r="N496" i="2" s="1"/>
  <c r="F496" i="2"/>
  <c r="G496" i="2"/>
  <c r="H496" i="2"/>
  <c r="I496" i="2"/>
  <c r="J496" i="2"/>
  <c r="K496" i="2"/>
  <c r="B497" i="2"/>
  <c r="C497" i="2"/>
  <c r="D497" i="2"/>
  <c r="E497" i="2"/>
  <c r="F497" i="2"/>
  <c r="G497" i="2"/>
  <c r="H497" i="2"/>
  <c r="I497" i="2"/>
  <c r="J497" i="2"/>
  <c r="K497" i="2"/>
  <c r="B498" i="2"/>
  <c r="C498" i="2"/>
  <c r="D498" i="2"/>
  <c r="E498" i="2"/>
  <c r="F498" i="2"/>
  <c r="G498" i="2"/>
  <c r="H498" i="2"/>
  <c r="I498" i="2"/>
  <c r="J498" i="2"/>
  <c r="K498" i="2"/>
  <c r="B499" i="2"/>
  <c r="C499" i="2"/>
  <c r="D499" i="2"/>
  <c r="E499" i="2"/>
  <c r="F499" i="2"/>
  <c r="G499" i="2"/>
  <c r="H499" i="2"/>
  <c r="I499" i="2"/>
  <c r="J499" i="2"/>
  <c r="K499" i="2"/>
  <c r="B500" i="2"/>
  <c r="C500" i="2"/>
  <c r="D500" i="2"/>
  <c r="E500" i="2"/>
  <c r="F500" i="2"/>
  <c r="G500" i="2"/>
  <c r="H500" i="2"/>
  <c r="I500" i="2"/>
  <c r="J500" i="2"/>
  <c r="K500" i="2"/>
  <c r="B501" i="2"/>
  <c r="C501" i="2"/>
  <c r="D501" i="2"/>
  <c r="E501" i="2"/>
  <c r="F501" i="2"/>
  <c r="G501" i="2"/>
  <c r="H501" i="2"/>
  <c r="I501" i="2"/>
  <c r="J501" i="2"/>
  <c r="K501" i="2"/>
  <c r="B502" i="2"/>
  <c r="C502" i="2"/>
  <c r="D502" i="2"/>
  <c r="E502" i="2"/>
  <c r="L502" i="2" s="1"/>
  <c r="N502" i="2" s="1"/>
  <c r="F502" i="2"/>
  <c r="G502" i="2"/>
  <c r="H502" i="2"/>
  <c r="I502" i="2"/>
  <c r="J502" i="2"/>
  <c r="K502" i="2"/>
  <c r="B503" i="2"/>
  <c r="C503" i="2"/>
  <c r="D503" i="2"/>
  <c r="E503" i="2"/>
  <c r="F503" i="2"/>
  <c r="G503" i="2"/>
  <c r="H503" i="2"/>
  <c r="I503" i="2"/>
  <c r="J503" i="2"/>
  <c r="K503" i="2"/>
  <c r="B504" i="2"/>
  <c r="C504" i="2"/>
  <c r="D504" i="2"/>
  <c r="E504" i="2"/>
  <c r="F504" i="2"/>
  <c r="G504" i="2"/>
  <c r="H504" i="2"/>
  <c r="I504" i="2"/>
  <c r="J504" i="2"/>
  <c r="K504" i="2"/>
  <c r="B505" i="2"/>
  <c r="C505" i="2"/>
  <c r="D505" i="2"/>
  <c r="E505" i="2"/>
  <c r="F505" i="2"/>
  <c r="G505" i="2"/>
  <c r="H505" i="2"/>
  <c r="I505" i="2"/>
  <c r="J505" i="2"/>
  <c r="K505" i="2"/>
  <c r="B506" i="2"/>
  <c r="C506" i="2"/>
  <c r="D506" i="2"/>
  <c r="E506" i="2"/>
  <c r="F506" i="2"/>
  <c r="G506" i="2"/>
  <c r="H506" i="2"/>
  <c r="I506" i="2"/>
  <c r="J506" i="2"/>
  <c r="K506" i="2"/>
  <c r="B507" i="2"/>
  <c r="C507" i="2"/>
  <c r="D507" i="2"/>
  <c r="E507" i="2"/>
  <c r="F507" i="2"/>
  <c r="G507" i="2"/>
  <c r="H507" i="2"/>
  <c r="I507" i="2"/>
  <c r="J507" i="2"/>
  <c r="K507" i="2"/>
  <c r="B508" i="2"/>
  <c r="C508" i="2"/>
  <c r="D508" i="2"/>
  <c r="E508" i="2"/>
  <c r="L508" i="2" s="1"/>
  <c r="N508" i="2" s="1"/>
  <c r="F508" i="2"/>
  <c r="G508" i="2"/>
  <c r="H508" i="2"/>
  <c r="I508" i="2"/>
  <c r="J508" i="2"/>
  <c r="K508" i="2"/>
  <c r="B509" i="2"/>
  <c r="C509" i="2"/>
  <c r="D509" i="2"/>
  <c r="E509" i="2"/>
  <c r="F509" i="2"/>
  <c r="G509" i="2"/>
  <c r="H509" i="2"/>
  <c r="I509" i="2"/>
  <c r="J509" i="2"/>
  <c r="K509" i="2"/>
  <c r="B510" i="2"/>
  <c r="C510" i="2"/>
  <c r="D510" i="2"/>
  <c r="E510" i="2"/>
  <c r="F510" i="2"/>
  <c r="G510" i="2"/>
  <c r="H510" i="2"/>
  <c r="I510" i="2"/>
  <c r="J510" i="2"/>
  <c r="K510" i="2"/>
  <c r="B511" i="2"/>
  <c r="C511" i="2"/>
  <c r="D511" i="2"/>
  <c r="E511" i="2"/>
  <c r="F511" i="2"/>
  <c r="G511" i="2"/>
  <c r="H511" i="2"/>
  <c r="I511" i="2"/>
  <c r="J511" i="2"/>
  <c r="K511" i="2"/>
  <c r="B512" i="2"/>
  <c r="C512" i="2"/>
  <c r="D512" i="2"/>
  <c r="E512" i="2"/>
  <c r="F512" i="2"/>
  <c r="G512" i="2"/>
  <c r="H512" i="2"/>
  <c r="I512" i="2"/>
  <c r="J512" i="2"/>
  <c r="K512" i="2"/>
  <c r="B513" i="2"/>
  <c r="C513" i="2"/>
  <c r="D513" i="2"/>
  <c r="E513" i="2"/>
  <c r="F513" i="2"/>
  <c r="G513" i="2"/>
  <c r="H513" i="2"/>
  <c r="I513" i="2"/>
  <c r="J513" i="2"/>
  <c r="K513" i="2"/>
  <c r="B514" i="2"/>
  <c r="C514" i="2"/>
  <c r="D514" i="2"/>
  <c r="E514" i="2"/>
  <c r="L514" i="2" s="1"/>
  <c r="N514" i="2" s="1"/>
  <c r="F514" i="2"/>
  <c r="G514" i="2"/>
  <c r="H514" i="2"/>
  <c r="I514" i="2"/>
  <c r="J514" i="2"/>
  <c r="K514" i="2"/>
  <c r="B515" i="2"/>
  <c r="C515" i="2"/>
  <c r="D515" i="2"/>
  <c r="E515" i="2"/>
  <c r="F515" i="2"/>
  <c r="G515" i="2"/>
  <c r="H515" i="2"/>
  <c r="I515" i="2"/>
  <c r="J515" i="2"/>
  <c r="K515" i="2"/>
  <c r="B516" i="2"/>
  <c r="C516" i="2"/>
  <c r="D516" i="2"/>
  <c r="E516" i="2"/>
  <c r="F516" i="2"/>
  <c r="G516" i="2"/>
  <c r="H516" i="2"/>
  <c r="I516" i="2"/>
  <c r="J516" i="2"/>
  <c r="K516" i="2"/>
  <c r="B517" i="2"/>
  <c r="C517" i="2"/>
  <c r="D517" i="2"/>
  <c r="E517" i="2"/>
  <c r="F517" i="2"/>
  <c r="G517" i="2"/>
  <c r="H517" i="2"/>
  <c r="I517" i="2"/>
  <c r="J517" i="2"/>
  <c r="K517" i="2"/>
  <c r="B518" i="2"/>
  <c r="C518" i="2"/>
  <c r="D518" i="2"/>
  <c r="E518" i="2"/>
  <c r="F518" i="2"/>
  <c r="G518" i="2"/>
  <c r="H518" i="2"/>
  <c r="I518" i="2"/>
  <c r="J518" i="2"/>
  <c r="K518" i="2"/>
  <c r="B519" i="2"/>
  <c r="C519" i="2"/>
  <c r="D519" i="2"/>
  <c r="E519" i="2"/>
  <c r="F519" i="2"/>
  <c r="G519" i="2"/>
  <c r="H519" i="2"/>
  <c r="I519" i="2"/>
  <c r="J519" i="2"/>
  <c r="K519" i="2"/>
  <c r="B520" i="2"/>
  <c r="C520" i="2"/>
  <c r="D520" i="2"/>
  <c r="E520" i="2"/>
  <c r="L520" i="2" s="1"/>
  <c r="N520" i="2" s="1"/>
  <c r="F520" i="2"/>
  <c r="G520" i="2"/>
  <c r="H520" i="2"/>
  <c r="I520" i="2"/>
  <c r="J520" i="2"/>
  <c r="K520" i="2"/>
  <c r="B521" i="2"/>
  <c r="C521" i="2"/>
  <c r="D521" i="2"/>
  <c r="E521" i="2"/>
  <c r="F521" i="2"/>
  <c r="G521" i="2"/>
  <c r="H521" i="2"/>
  <c r="I521" i="2"/>
  <c r="J521" i="2"/>
  <c r="K521" i="2"/>
  <c r="B522" i="2"/>
  <c r="C522" i="2"/>
  <c r="D522" i="2"/>
  <c r="E522" i="2"/>
  <c r="F522" i="2"/>
  <c r="G522" i="2"/>
  <c r="H522" i="2"/>
  <c r="I522" i="2"/>
  <c r="J522" i="2"/>
  <c r="K522" i="2"/>
  <c r="B523" i="2"/>
  <c r="C523" i="2"/>
  <c r="D523" i="2"/>
  <c r="E523" i="2"/>
  <c r="F523" i="2"/>
  <c r="G523" i="2"/>
  <c r="H523" i="2"/>
  <c r="I523" i="2"/>
  <c r="J523" i="2"/>
  <c r="K523" i="2"/>
  <c r="B524" i="2"/>
  <c r="C524" i="2"/>
  <c r="D524" i="2"/>
  <c r="E524" i="2"/>
  <c r="F524" i="2"/>
  <c r="G524" i="2"/>
  <c r="H524" i="2"/>
  <c r="I524" i="2"/>
  <c r="J524" i="2"/>
  <c r="K524" i="2"/>
  <c r="B525" i="2"/>
  <c r="C525" i="2"/>
  <c r="D525" i="2"/>
  <c r="E525" i="2"/>
  <c r="F525" i="2"/>
  <c r="G525" i="2"/>
  <c r="H525" i="2"/>
  <c r="I525" i="2"/>
  <c r="J525" i="2"/>
  <c r="K525" i="2"/>
  <c r="B526" i="2"/>
  <c r="C526" i="2"/>
  <c r="D526" i="2"/>
  <c r="E526" i="2"/>
  <c r="L526" i="2" s="1"/>
  <c r="N526" i="2" s="1"/>
  <c r="F526" i="2"/>
  <c r="G526" i="2"/>
  <c r="H526" i="2"/>
  <c r="I526" i="2"/>
  <c r="J526" i="2"/>
  <c r="K526" i="2"/>
  <c r="B527" i="2"/>
  <c r="C527" i="2"/>
  <c r="D527" i="2"/>
  <c r="E527" i="2"/>
  <c r="F527" i="2"/>
  <c r="G527" i="2"/>
  <c r="H527" i="2"/>
  <c r="I527" i="2"/>
  <c r="J527" i="2"/>
  <c r="K527" i="2"/>
  <c r="B528" i="2"/>
  <c r="C528" i="2"/>
  <c r="D528" i="2"/>
  <c r="E528" i="2"/>
  <c r="F528" i="2"/>
  <c r="G528" i="2"/>
  <c r="H528" i="2"/>
  <c r="I528" i="2"/>
  <c r="J528" i="2"/>
  <c r="K528" i="2"/>
  <c r="B529" i="2"/>
  <c r="C529" i="2"/>
  <c r="D529" i="2"/>
  <c r="E529" i="2"/>
  <c r="F529" i="2"/>
  <c r="G529" i="2"/>
  <c r="H529" i="2"/>
  <c r="I529" i="2"/>
  <c r="J529" i="2"/>
  <c r="K529" i="2"/>
  <c r="B530" i="2"/>
  <c r="C530" i="2"/>
  <c r="D530" i="2"/>
  <c r="E530" i="2"/>
  <c r="F530" i="2"/>
  <c r="G530" i="2"/>
  <c r="H530" i="2"/>
  <c r="I530" i="2"/>
  <c r="J530" i="2"/>
  <c r="K530" i="2"/>
  <c r="B531" i="2"/>
  <c r="C531" i="2"/>
  <c r="D531" i="2"/>
  <c r="E531" i="2"/>
  <c r="F531" i="2"/>
  <c r="G531" i="2"/>
  <c r="H531" i="2"/>
  <c r="I531" i="2"/>
  <c r="J531" i="2"/>
  <c r="K531" i="2"/>
  <c r="B532" i="2"/>
  <c r="C532" i="2"/>
  <c r="D532" i="2"/>
  <c r="E532" i="2"/>
  <c r="L532" i="2" s="1"/>
  <c r="N532" i="2" s="1"/>
  <c r="F532" i="2"/>
  <c r="G532" i="2"/>
  <c r="H532" i="2"/>
  <c r="I532" i="2"/>
  <c r="J532" i="2"/>
  <c r="K532" i="2"/>
  <c r="B533" i="2"/>
  <c r="C533" i="2"/>
  <c r="D533" i="2"/>
  <c r="E533" i="2"/>
  <c r="F533" i="2"/>
  <c r="G533" i="2"/>
  <c r="H533" i="2"/>
  <c r="I533" i="2"/>
  <c r="J533" i="2"/>
  <c r="K533" i="2"/>
  <c r="B534" i="2"/>
  <c r="C534" i="2"/>
  <c r="D534" i="2"/>
  <c r="E534" i="2"/>
  <c r="F534" i="2"/>
  <c r="G534" i="2"/>
  <c r="H534" i="2"/>
  <c r="I534" i="2"/>
  <c r="J534" i="2"/>
  <c r="K534" i="2"/>
  <c r="B535" i="2"/>
  <c r="C535" i="2"/>
  <c r="D535" i="2"/>
  <c r="E535" i="2"/>
  <c r="F535" i="2"/>
  <c r="G535" i="2"/>
  <c r="H535" i="2"/>
  <c r="I535" i="2"/>
  <c r="J535" i="2"/>
  <c r="K535" i="2"/>
  <c r="B536" i="2"/>
  <c r="C536" i="2"/>
  <c r="D536" i="2"/>
  <c r="E536" i="2"/>
  <c r="F536" i="2"/>
  <c r="G536" i="2"/>
  <c r="H536" i="2"/>
  <c r="I536" i="2"/>
  <c r="J536" i="2"/>
  <c r="K536" i="2"/>
  <c r="B537" i="2"/>
  <c r="C537" i="2"/>
  <c r="D537" i="2"/>
  <c r="E537" i="2"/>
  <c r="F537" i="2"/>
  <c r="G537" i="2"/>
  <c r="H537" i="2"/>
  <c r="I537" i="2"/>
  <c r="J537" i="2"/>
  <c r="K537" i="2"/>
  <c r="B538" i="2"/>
  <c r="C538" i="2"/>
  <c r="D538" i="2"/>
  <c r="E538" i="2"/>
  <c r="L538" i="2" s="1"/>
  <c r="N538" i="2" s="1"/>
  <c r="F538" i="2"/>
  <c r="G538" i="2"/>
  <c r="H538" i="2"/>
  <c r="I538" i="2"/>
  <c r="J538" i="2"/>
  <c r="K538" i="2"/>
  <c r="B539" i="2"/>
  <c r="C539" i="2"/>
  <c r="D539" i="2"/>
  <c r="E539" i="2"/>
  <c r="F539" i="2"/>
  <c r="G539" i="2"/>
  <c r="H539" i="2"/>
  <c r="I539" i="2"/>
  <c r="J539" i="2"/>
  <c r="K539" i="2"/>
  <c r="B540" i="2"/>
  <c r="C540" i="2"/>
  <c r="D540" i="2"/>
  <c r="E540" i="2"/>
  <c r="F540" i="2"/>
  <c r="G540" i="2"/>
  <c r="H540" i="2"/>
  <c r="I540" i="2"/>
  <c r="J540" i="2"/>
  <c r="K540" i="2"/>
  <c r="B541" i="2"/>
  <c r="C541" i="2"/>
  <c r="D541" i="2"/>
  <c r="E541" i="2"/>
  <c r="F541" i="2"/>
  <c r="G541" i="2"/>
  <c r="H541" i="2"/>
  <c r="I541" i="2"/>
  <c r="J541" i="2"/>
  <c r="K541" i="2"/>
  <c r="B542" i="2"/>
  <c r="C542" i="2"/>
  <c r="D542" i="2"/>
  <c r="E542" i="2"/>
  <c r="F542" i="2"/>
  <c r="G542" i="2"/>
  <c r="H542" i="2"/>
  <c r="I542" i="2"/>
  <c r="J542" i="2"/>
  <c r="K542" i="2"/>
  <c r="B543" i="2"/>
  <c r="C543" i="2"/>
  <c r="D543" i="2"/>
  <c r="E543" i="2"/>
  <c r="F543" i="2"/>
  <c r="G543" i="2"/>
  <c r="H543" i="2"/>
  <c r="I543" i="2"/>
  <c r="J543" i="2"/>
  <c r="K543" i="2"/>
  <c r="B544" i="2"/>
  <c r="C544" i="2"/>
  <c r="D544" i="2"/>
  <c r="E544" i="2"/>
  <c r="L544" i="2" s="1"/>
  <c r="N544" i="2" s="1"/>
  <c r="F544" i="2"/>
  <c r="G544" i="2"/>
  <c r="H544" i="2"/>
  <c r="I544" i="2"/>
  <c r="J544" i="2"/>
  <c r="K544" i="2"/>
  <c r="B545" i="2"/>
  <c r="C545" i="2"/>
  <c r="D545" i="2"/>
  <c r="E545" i="2"/>
  <c r="F545" i="2"/>
  <c r="G545" i="2"/>
  <c r="H545" i="2"/>
  <c r="I545" i="2"/>
  <c r="J545" i="2"/>
  <c r="K545" i="2"/>
  <c r="B546" i="2"/>
  <c r="C546" i="2"/>
  <c r="D546" i="2"/>
  <c r="E546" i="2"/>
  <c r="F546" i="2"/>
  <c r="G546" i="2"/>
  <c r="H546" i="2"/>
  <c r="I546" i="2"/>
  <c r="J546" i="2"/>
  <c r="K546" i="2"/>
  <c r="B547" i="2"/>
  <c r="C547" i="2"/>
  <c r="D547" i="2"/>
  <c r="E547" i="2"/>
  <c r="F547" i="2"/>
  <c r="G547" i="2"/>
  <c r="H547" i="2"/>
  <c r="I547" i="2"/>
  <c r="J547" i="2"/>
  <c r="K547" i="2"/>
  <c r="B548" i="2"/>
  <c r="C548" i="2"/>
  <c r="D548" i="2"/>
  <c r="E548" i="2"/>
  <c r="F548" i="2"/>
  <c r="G548" i="2"/>
  <c r="H548" i="2"/>
  <c r="I548" i="2"/>
  <c r="J548" i="2"/>
  <c r="K548" i="2"/>
  <c r="B549" i="2"/>
  <c r="C549" i="2"/>
  <c r="D549" i="2"/>
  <c r="E549" i="2"/>
  <c r="F549" i="2"/>
  <c r="G549" i="2"/>
  <c r="H549" i="2"/>
  <c r="I549" i="2"/>
  <c r="J549" i="2"/>
  <c r="K549" i="2"/>
  <c r="B550" i="2"/>
  <c r="C550" i="2"/>
  <c r="D550" i="2"/>
  <c r="E550" i="2"/>
  <c r="L550" i="2" s="1"/>
  <c r="N550" i="2" s="1"/>
  <c r="F550" i="2"/>
  <c r="G550" i="2"/>
  <c r="H550" i="2"/>
  <c r="I550" i="2"/>
  <c r="J550" i="2"/>
  <c r="K550" i="2"/>
  <c r="B551" i="2"/>
  <c r="C551" i="2"/>
  <c r="D551" i="2"/>
  <c r="E551" i="2"/>
  <c r="F551" i="2"/>
  <c r="G551" i="2"/>
  <c r="H551" i="2"/>
  <c r="I551" i="2"/>
  <c r="J551" i="2"/>
  <c r="K551" i="2"/>
  <c r="B552" i="2"/>
  <c r="C552" i="2"/>
  <c r="D552" i="2"/>
  <c r="E552" i="2"/>
  <c r="F552" i="2"/>
  <c r="G552" i="2"/>
  <c r="H552" i="2"/>
  <c r="I552" i="2"/>
  <c r="J552" i="2"/>
  <c r="K552" i="2"/>
  <c r="B553" i="2"/>
  <c r="C553" i="2"/>
  <c r="D553" i="2"/>
  <c r="E553" i="2"/>
  <c r="F553" i="2"/>
  <c r="G553" i="2"/>
  <c r="H553" i="2"/>
  <c r="I553" i="2"/>
  <c r="J553" i="2"/>
  <c r="K553" i="2"/>
  <c r="B554" i="2"/>
  <c r="C554" i="2"/>
  <c r="D554" i="2"/>
  <c r="E554" i="2"/>
  <c r="F554" i="2"/>
  <c r="G554" i="2"/>
  <c r="H554" i="2"/>
  <c r="I554" i="2"/>
  <c r="J554" i="2"/>
  <c r="K554" i="2"/>
  <c r="B555" i="2"/>
  <c r="C555" i="2"/>
  <c r="D555" i="2"/>
  <c r="E555" i="2"/>
  <c r="F555" i="2"/>
  <c r="G555" i="2"/>
  <c r="H555" i="2"/>
  <c r="I555" i="2"/>
  <c r="J555" i="2"/>
  <c r="K555" i="2"/>
  <c r="B556" i="2"/>
  <c r="C556" i="2"/>
  <c r="D556" i="2"/>
  <c r="E556" i="2"/>
  <c r="L556" i="2" s="1"/>
  <c r="N556" i="2" s="1"/>
  <c r="F556" i="2"/>
  <c r="G556" i="2"/>
  <c r="H556" i="2"/>
  <c r="I556" i="2"/>
  <c r="J556" i="2"/>
  <c r="K556" i="2"/>
  <c r="B557" i="2"/>
  <c r="C557" i="2"/>
  <c r="D557" i="2"/>
  <c r="E557" i="2"/>
  <c r="F557" i="2"/>
  <c r="G557" i="2"/>
  <c r="H557" i="2"/>
  <c r="I557" i="2"/>
  <c r="J557" i="2"/>
  <c r="K557" i="2"/>
  <c r="B558" i="2"/>
  <c r="C558" i="2"/>
  <c r="D558" i="2"/>
  <c r="E558" i="2"/>
  <c r="F558" i="2"/>
  <c r="G558" i="2"/>
  <c r="H558" i="2"/>
  <c r="I558" i="2"/>
  <c r="J558" i="2"/>
  <c r="K558" i="2"/>
  <c r="B559" i="2"/>
  <c r="C559" i="2"/>
  <c r="D559" i="2"/>
  <c r="E559" i="2"/>
  <c r="F559" i="2"/>
  <c r="G559" i="2"/>
  <c r="H559" i="2"/>
  <c r="I559" i="2"/>
  <c r="J559" i="2"/>
  <c r="K559" i="2"/>
  <c r="B560" i="2"/>
  <c r="C560" i="2"/>
  <c r="D560" i="2"/>
  <c r="E560" i="2"/>
  <c r="F560" i="2"/>
  <c r="G560" i="2"/>
  <c r="H560" i="2"/>
  <c r="I560" i="2"/>
  <c r="J560" i="2"/>
  <c r="K560" i="2"/>
  <c r="B561" i="2"/>
  <c r="C561" i="2"/>
  <c r="D561" i="2"/>
  <c r="E561" i="2"/>
  <c r="F561" i="2"/>
  <c r="G561" i="2"/>
  <c r="H561" i="2"/>
  <c r="I561" i="2"/>
  <c r="J561" i="2"/>
  <c r="K561" i="2"/>
  <c r="B562" i="2"/>
  <c r="C562" i="2"/>
  <c r="D562" i="2"/>
  <c r="E562" i="2"/>
  <c r="L562" i="2" s="1"/>
  <c r="N562" i="2" s="1"/>
  <c r="F562" i="2"/>
  <c r="G562" i="2"/>
  <c r="H562" i="2"/>
  <c r="I562" i="2"/>
  <c r="J562" i="2"/>
  <c r="K562" i="2"/>
  <c r="B563" i="2"/>
  <c r="C563" i="2"/>
  <c r="D563" i="2"/>
  <c r="E563" i="2"/>
  <c r="F563" i="2"/>
  <c r="G563" i="2"/>
  <c r="H563" i="2"/>
  <c r="I563" i="2"/>
  <c r="J563" i="2"/>
  <c r="K563" i="2"/>
  <c r="B564" i="2"/>
  <c r="C564" i="2"/>
  <c r="D564" i="2"/>
  <c r="E564" i="2"/>
  <c r="F564" i="2"/>
  <c r="G564" i="2"/>
  <c r="H564" i="2"/>
  <c r="I564" i="2"/>
  <c r="J564" i="2"/>
  <c r="K564" i="2"/>
  <c r="B565" i="2"/>
  <c r="C565" i="2"/>
  <c r="D565" i="2"/>
  <c r="E565" i="2"/>
  <c r="F565" i="2"/>
  <c r="G565" i="2"/>
  <c r="H565" i="2"/>
  <c r="I565" i="2"/>
  <c r="J565" i="2"/>
  <c r="K565" i="2"/>
  <c r="B566" i="2"/>
  <c r="C566" i="2"/>
  <c r="D566" i="2"/>
  <c r="E566" i="2"/>
  <c r="F566" i="2"/>
  <c r="G566" i="2"/>
  <c r="H566" i="2"/>
  <c r="I566" i="2"/>
  <c r="J566" i="2"/>
  <c r="K566" i="2"/>
  <c r="B567" i="2"/>
  <c r="C567" i="2"/>
  <c r="D567" i="2"/>
  <c r="E567" i="2"/>
  <c r="F567" i="2"/>
  <c r="G567" i="2"/>
  <c r="H567" i="2"/>
  <c r="I567" i="2"/>
  <c r="J567" i="2"/>
  <c r="K567" i="2"/>
  <c r="B568" i="2"/>
  <c r="C568" i="2"/>
  <c r="D568" i="2"/>
  <c r="E568" i="2"/>
  <c r="L568" i="2" s="1"/>
  <c r="N568" i="2" s="1"/>
  <c r="F568" i="2"/>
  <c r="G568" i="2"/>
  <c r="H568" i="2"/>
  <c r="I568" i="2"/>
  <c r="J568" i="2"/>
  <c r="K568" i="2"/>
  <c r="B569" i="2"/>
  <c r="C569" i="2"/>
  <c r="D569" i="2"/>
  <c r="E569" i="2"/>
  <c r="F569" i="2"/>
  <c r="G569" i="2"/>
  <c r="H569" i="2"/>
  <c r="I569" i="2"/>
  <c r="J569" i="2"/>
  <c r="K569" i="2"/>
  <c r="B570" i="2"/>
  <c r="C570" i="2"/>
  <c r="D570" i="2"/>
  <c r="E570" i="2"/>
  <c r="F570" i="2"/>
  <c r="G570" i="2"/>
  <c r="H570" i="2"/>
  <c r="I570" i="2"/>
  <c r="J570" i="2"/>
  <c r="K570" i="2"/>
  <c r="B571" i="2"/>
  <c r="C571" i="2"/>
  <c r="D571" i="2"/>
  <c r="E571" i="2"/>
  <c r="F571" i="2"/>
  <c r="G571" i="2"/>
  <c r="H571" i="2"/>
  <c r="I571" i="2"/>
  <c r="J571" i="2"/>
  <c r="K571" i="2"/>
  <c r="B572" i="2"/>
  <c r="C572" i="2"/>
  <c r="D572" i="2"/>
  <c r="E572" i="2"/>
  <c r="F572" i="2"/>
  <c r="G572" i="2"/>
  <c r="H572" i="2"/>
  <c r="I572" i="2"/>
  <c r="J572" i="2"/>
  <c r="K572" i="2"/>
  <c r="B573" i="2"/>
  <c r="C573" i="2"/>
  <c r="D573" i="2"/>
  <c r="E573" i="2"/>
  <c r="F573" i="2"/>
  <c r="G573" i="2"/>
  <c r="H573" i="2"/>
  <c r="I573" i="2"/>
  <c r="J573" i="2"/>
  <c r="K573" i="2"/>
  <c r="B574" i="2"/>
  <c r="C574" i="2"/>
  <c r="D574" i="2"/>
  <c r="E574" i="2"/>
  <c r="L574" i="2" s="1"/>
  <c r="N574" i="2" s="1"/>
  <c r="F574" i="2"/>
  <c r="G574" i="2"/>
  <c r="H574" i="2"/>
  <c r="I574" i="2"/>
  <c r="J574" i="2"/>
  <c r="K574" i="2"/>
  <c r="B575" i="2"/>
  <c r="C575" i="2"/>
  <c r="D575" i="2"/>
  <c r="E575" i="2"/>
  <c r="F575" i="2"/>
  <c r="G575" i="2"/>
  <c r="H575" i="2"/>
  <c r="I575" i="2"/>
  <c r="J575" i="2"/>
  <c r="K575" i="2"/>
  <c r="B576" i="2"/>
  <c r="C576" i="2"/>
  <c r="D576" i="2"/>
  <c r="E576" i="2"/>
  <c r="F576" i="2"/>
  <c r="G576" i="2"/>
  <c r="H576" i="2"/>
  <c r="I576" i="2"/>
  <c r="J576" i="2"/>
  <c r="K576" i="2"/>
  <c r="B577" i="2"/>
  <c r="C577" i="2"/>
  <c r="D577" i="2"/>
  <c r="E577" i="2"/>
  <c r="F577" i="2"/>
  <c r="G577" i="2"/>
  <c r="H577" i="2"/>
  <c r="I577" i="2"/>
  <c r="J577" i="2"/>
  <c r="K577" i="2"/>
  <c r="B578" i="2"/>
  <c r="C578" i="2"/>
  <c r="D578" i="2"/>
  <c r="E578" i="2"/>
  <c r="F578" i="2"/>
  <c r="G578" i="2"/>
  <c r="H578" i="2"/>
  <c r="I578" i="2"/>
  <c r="J578" i="2"/>
  <c r="K578" i="2"/>
  <c r="B579" i="2"/>
  <c r="C579" i="2"/>
  <c r="D579" i="2"/>
  <c r="E579" i="2"/>
  <c r="F579" i="2"/>
  <c r="G579" i="2"/>
  <c r="H579" i="2"/>
  <c r="I579" i="2"/>
  <c r="J579" i="2"/>
  <c r="K579" i="2"/>
  <c r="B580" i="2"/>
  <c r="C580" i="2"/>
  <c r="D580" i="2"/>
  <c r="E580" i="2"/>
  <c r="L580" i="2" s="1"/>
  <c r="N580" i="2" s="1"/>
  <c r="F580" i="2"/>
  <c r="G580" i="2"/>
  <c r="H580" i="2"/>
  <c r="I580" i="2"/>
  <c r="J580" i="2"/>
  <c r="K580" i="2"/>
  <c r="B581" i="2"/>
  <c r="C581" i="2"/>
  <c r="D581" i="2"/>
  <c r="E581" i="2"/>
  <c r="F581" i="2"/>
  <c r="G581" i="2"/>
  <c r="H581" i="2"/>
  <c r="I581" i="2"/>
  <c r="J581" i="2"/>
  <c r="K581" i="2"/>
  <c r="B582" i="2"/>
  <c r="C582" i="2"/>
  <c r="D582" i="2"/>
  <c r="E582" i="2"/>
  <c r="F582" i="2"/>
  <c r="G582" i="2"/>
  <c r="H582" i="2"/>
  <c r="I582" i="2"/>
  <c r="J582" i="2"/>
  <c r="K582" i="2"/>
  <c r="B583" i="2"/>
  <c r="C583" i="2"/>
  <c r="D583" i="2"/>
  <c r="E583" i="2"/>
  <c r="F583" i="2"/>
  <c r="G583" i="2"/>
  <c r="H583" i="2"/>
  <c r="I583" i="2"/>
  <c r="J583" i="2"/>
  <c r="K583" i="2"/>
  <c r="B584" i="2"/>
  <c r="C584" i="2"/>
  <c r="D584" i="2"/>
  <c r="E584" i="2"/>
  <c r="F584" i="2"/>
  <c r="G584" i="2"/>
  <c r="H584" i="2"/>
  <c r="I584" i="2"/>
  <c r="J584" i="2"/>
  <c r="K584" i="2"/>
  <c r="B585" i="2"/>
  <c r="C585" i="2"/>
  <c r="D585" i="2"/>
  <c r="E585" i="2"/>
  <c r="F585" i="2"/>
  <c r="G585" i="2"/>
  <c r="H585" i="2"/>
  <c r="I585" i="2"/>
  <c r="J585" i="2"/>
  <c r="K585" i="2"/>
  <c r="B586" i="2"/>
  <c r="C586" i="2"/>
  <c r="D586" i="2"/>
  <c r="E586" i="2"/>
  <c r="L586" i="2" s="1"/>
  <c r="N586" i="2" s="1"/>
  <c r="F586" i="2"/>
  <c r="G586" i="2"/>
  <c r="H586" i="2"/>
  <c r="I586" i="2"/>
  <c r="J586" i="2"/>
  <c r="K586" i="2"/>
  <c r="B587" i="2"/>
  <c r="C587" i="2"/>
  <c r="D587" i="2"/>
  <c r="E587" i="2"/>
  <c r="F587" i="2"/>
  <c r="G587" i="2"/>
  <c r="H587" i="2"/>
  <c r="I587" i="2"/>
  <c r="J587" i="2"/>
  <c r="K587" i="2"/>
  <c r="B588" i="2"/>
  <c r="C588" i="2"/>
  <c r="D588" i="2"/>
  <c r="E588" i="2"/>
  <c r="F588" i="2"/>
  <c r="G588" i="2"/>
  <c r="H588" i="2"/>
  <c r="I588" i="2"/>
  <c r="J588" i="2"/>
  <c r="K588" i="2"/>
  <c r="B589" i="2"/>
  <c r="C589" i="2"/>
  <c r="D589" i="2"/>
  <c r="E589" i="2"/>
  <c r="F589" i="2"/>
  <c r="G589" i="2"/>
  <c r="H589" i="2"/>
  <c r="I589" i="2"/>
  <c r="J589" i="2"/>
  <c r="K589" i="2"/>
  <c r="B590" i="2"/>
  <c r="C590" i="2"/>
  <c r="D590" i="2"/>
  <c r="E590" i="2"/>
  <c r="F590" i="2"/>
  <c r="G590" i="2"/>
  <c r="H590" i="2"/>
  <c r="I590" i="2"/>
  <c r="J590" i="2"/>
  <c r="K590" i="2"/>
  <c r="B591" i="2"/>
  <c r="C591" i="2"/>
  <c r="D591" i="2"/>
  <c r="E591" i="2"/>
  <c r="F591" i="2"/>
  <c r="G591" i="2"/>
  <c r="H591" i="2"/>
  <c r="I591" i="2"/>
  <c r="J591" i="2"/>
  <c r="K591" i="2"/>
  <c r="B592" i="2"/>
  <c r="C592" i="2"/>
  <c r="D592" i="2"/>
  <c r="E592" i="2"/>
  <c r="L592" i="2" s="1"/>
  <c r="N592" i="2" s="1"/>
  <c r="F592" i="2"/>
  <c r="G592" i="2"/>
  <c r="H592" i="2"/>
  <c r="I592" i="2"/>
  <c r="J592" i="2"/>
  <c r="K592" i="2"/>
  <c r="B593" i="2"/>
  <c r="C593" i="2"/>
  <c r="D593" i="2"/>
  <c r="E593" i="2"/>
  <c r="F593" i="2"/>
  <c r="G593" i="2"/>
  <c r="H593" i="2"/>
  <c r="I593" i="2"/>
  <c r="J593" i="2"/>
  <c r="K593" i="2"/>
  <c r="B594" i="2"/>
  <c r="C594" i="2"/>
  <c r="D594" i="2"/>
  <c r="E594" i="2"/>
  <c r="F594" i="2"/>
  <c r="G594" i="2"/>
  <c r="H594" i="2"/>
  <c r="I594" i="2"/>
  <c r="J594" i="2"/>
  <c r="K594" i="2"/>
  <c r="B595" i="2"/>
  <c r="C595" i="2"/>
  <c r="D595" i="2"/>
  <c r="E595" i="2"/>
  <c r="F595" i="2"/>
  <c r="G595" i="2"/>
  <c r="H595" i="2"/>
  <c r="I595" i="2"/>
  <c r="J595" i="2"/>
  <c r="K595" i="2"/>
  <c r="B596" i="2"/>
  <c r="C596" i="2"/>
  <c r="D596" i="2"/>
  <c r="E596" i="2"/>
  <c r="F596" i="2"/>
  <c r="G596" i="2"/>
  <c r="H596" i="2"/>
  <c r="I596" i="2"/>
  <c r="J596" i="2"/>
  <c r="K596" i="2"/>
  <c r="B597" i="2"/>
  <c r="C597" i="2"/>
  <c r="D597" i="2"/>
  <c r="E597" i="2"/>
  <c r="F597" i="2"/>
  <c r="G597" i="2"/>
  <c r="H597" i="2"/>
  <c r="I597" i="2"/>
  <c r="J597" i="2"/>
  <c r="K597" i="2"/>
  <c r="B598" i="2"/>
  <c r="C598" i="2"/>
  <c r="D598" i="2"/>
  <c r="E598" i="2"/>
  <c r="L598" i="2" s="1"/>
  <c r="N598" i="2" s="1"/>
  <c r="F598" i="2"/>
  <c r="G598" i="2"/>
  <c r="H598" i="2"/>
  <c r="I598" i="2"/>
  <c r="J598" i="2"/>
  <c r="K598" i="2"/>
  <c r="B599" i="2"/>
  <c r="C599" i="2"/>
  <c r="D599" i="2"/>
  <c r="E599" i="2"/>
  <c r="F599" i="2"/>
  <c r="G599" i="2"/>
  <c r="H599" i="2"/>
  <c r="I599" i="2"/>
  <c r="J599" i="2"/>
  <c r="K599" i="2"/>
  <c r="B600" i="2"/>
  <c r="C600" i="2"/>
  <c r="D600" i="2"/>
  <c r="E600" i="2"/>
  <c r="F600" i="2"/>
  <c r="G600" i="2"/>
  <c r="H600" i="2"/>
  <c r="I600" i="2"/>
  <c r="J600" i="2"/>
  <c r="K600" i="2"/>
  <c r="B601" i="2"/>
  <c r="C601" i="2"/>
  <c r="D601" i="2"/>
  <c r="E601" i="2"/>
  <c r="F601" i="2"/>
  <c r="G601" i="2"/>
  <c r="H601" i="2"/>
  <c r="I601" i="2"/>
  <c r="J601" i="2"/>
  <c r="K601" i="2"/>
  <c r="B602" i="2"/>
  <c r="C602" i="2"/>
  <c r="D602" i="2"/>
  <c r="E602" i="2"/>
  <c r="F602" i="2"/>
  <c r="G602" i="2"/>
  <c r="H602" i="2"/>
  <c r="I602" i="2"/>
  <c r="J602" i="2"/>
  <c r="K602" i="2"/>
  <c r="B603" i="2"/>
  <c r="C603" i="2"/>
  <c r="D603" i="2"/>
  <c r="E603" i="2"/>
  <c r="F603" i="2"/>
  <c r="G603" i="2"/>
  <c r="H603" i="2"/>
  <c r="I603" i="2"/>
  <c r="J603" i="2"/>
  <c r="K603" i="2"/>
  <c r="B604" i="2"/>
  <c r="C604" i="2"/>
  <c r="D604" i="2"/>
  <c r="E604" i="2"/>
  <c r="L604" i="2" s="1"/>
  <c r="N604" i="2" s="1"/>
  <c r="F604" i="2"/>
  <c r="G604" i="2"/>
  <c r="H604" i="2"/>
  <c r="I604" i="2"/>
  <c r="J604" i="2"/>
  <c r="K604" i="2"/>
  <c r="B605" i="2"/>
  <c r="C605" i="2"/>
  <c r="D605" i="2"/>
  <c r="E605" i="2"/>
  <c r="F605" i="2"/>
  <c r="G605" i="2"/>
  <c r="H605" i="2"/>
  <c r="I605" i="2"/>
  <c r="J605" i="2"/>
  <c r="K605" i="2"/>
  <c r="B606" i="2"/>
  <c r="C606" i="2"/>
  <c r="D606" i="2"/>
  <c r="E606" i="2"/>
  <c r="F606" i="2"/>
  <c r="G606" i="2"/>
  <c r="H606" i="2"/>
  <c r="I606" i="2"/>
  <c r="J606" i="2"/>
  <c r="K606" i="2"/>
  <c r="B607" i="2"/>
  <c r="C607" i="2"/>
  <c r="D607" i="2"/>
  <c r="E607" i="2"/>
  <c r="F607" i="2"/>
  <c r="G607" i="2"/>
  <c r="H607" i="2"/>
  <c r="I607" i="2"/>
  <c r="J607" i="2"/>
  <c r="K607" i="2"/>
  <c r="B608" i="2"/>
  <c r="C608" i="2"/>
  <c r="D608" i="2"/>
  <c r="E608" i="2"/>
  <c r="F608" i="2"/>
  <c r="G608" i="2"/>
  <c r="H608" i="2"/>
  <c r="I608" i="2"/>
  <c r="J608" i="2"/>
  <c r="K608" i="2"/>
  <c r="B609" i="2"/>
  <c r="C609" i="2"/>
  <c r="D609" i="2"/>
  <c r="E609" i="2"/>
  <c r="F609" i="2"/>
  <c r="G609" i="2"/>
  <c r="H609" i="2"/>
  <c r="I609" i="2"/>
  <c r="J609" i="2"/>
  <c r="K609" i="2"/>
  <c r="B610" i="2"/>
  <c r="C610" i="2"/>
  <c r="D610" i="2"/>
  <c r="E610" i="2"/>
  <c r="L610" i="2" s="1"/>
  <c r="N610" i="2" s="1"/>
  <c r="F610" i="2"/>
  <c r="G610" i="2"/>
  <c r="H610" i="2"/>
  <c r="I610" i="2"/>
  <c r="J610" i="2"/>
  <c r="K610" i="2"/>
  <c r="B611" i="2"/>
  <c r="C611" i="2"/>
  <c r="D611" i="2"/>
  <c r="E611" i="2"/>
  <c r="F611" i="2"/>
  <c r="G611" i="2"/>
  <c r="H611" i="2"/>
  <c r="I611" i="2"/>
  <c r="J611" i="2"/>
  <c r="K611" i="2"/>
  <c r="B612" i="2"/>
  <c r="C612" i="2"/>
  <c r="D612" i="2"/>
  <c r="E612" i="2"/>
  <c r="F612" i="2"/>
  <c r="G612" i="2"/>
  <c r="H612" i="2"/>
  <c r="I612" i="2"/>
  <c r="J612" i="2"/>
  <c r="K612" i="2"/>
  <c r="B613" i="2"/>
  <c r="C613" i="2"/>
  <c r="D613" i="2"/>
  <c r="E613" i="2"/>
  <c r="F613" i="2"/>
  <c r="G613" i="2"/>
  <c r="H613" i="2"/>
  <c r="I613" i="2"/>
  <c r="J613" i="2"/>
  <c r="K613" i="2"/>
  <c r="B614" i="2"/>
  <c r="C614" i="2"/>
  <c r="D614" i="2"/>
  <c r="E614" i="2"/>
  <c r="F614" i="2"/>
  <c r="G614" i="2"/>
  <c r="H614" i="2"/>
  <c r="I614" i="2"/>
  <c r="J614" i="2"/>
  <c r="K614" i="2"/>
  <c r="B615" i="2"/>
  <c r="C615" i="2"/>
  <c r="D615" i="2"/>
  <c r="E615" i="2"/>
  <c r="F615" i="2"/>
  <c r="G615" i="2"/>
  <c r="H615" i="2"/>
  <c r="I615" i="2"/>
  <c r="J615" i="2"/>
  <c r="K615" i="2"/>
  <c r="B616" i="2"/>
  <c r="C616" i="2"/>
  <c r="D616" i="2"/>
  <c r="E616" i="2"/>
  <c r="L616" i="2" s="1"/>
  <c r="N616" i="2" s="1"/>
  <c r="F616" i="2"/>
  <c r="G616" i="2"/>
  <c r="H616" i="2"/>
  <c r="I616" i="2"/>
  <c r="J616" i="2"/>
  <c r="K616" i="2"/>
  <c r="B617" i="2"/>
  <c r="C617" i="2"/>
  <c r="D617" i="2"/>
  <c r="E617" i="2"/>
  <c r="F617" i="2"/>
  <c r="G617" i="2"/>
  <c r="H617" i="2"/>
  <c r="I617" i="2"/>
  <c r="J617" i="2"/>
  <c r="K617" i="2"/>
  <c r="B618" i="2"/>
  <c r="C618" i="2"/>
  <c r="D618" i="2"/>
  <c r="E618" i="2"/>
  <c r="F618" i="2"/>
  <c r="G618" i="2"/>
  <c r="H618" i="2"/>
  <c r="I618" i="2"/>
  <c r="J618" i="2"/>
  <c r="K618" i="2"/>
  <c r="B619" i="2"/>
  <c r="C619" i="2"/>
  <c r="D619" i="2"/>
  <c r="E619" i="2"/>
  <c r="F619" i="2"/>
  <c r="G619" i="2"/>
  <c r="H619" i="2"/>
  <c r="I619" i="2"/>
  <c r="J619" i="2"/>
  <c r="K619" i="2"/>
  <c r="B620" i="2"/>
  <c r="C620" i="2"/>
  <c r="D620" i="2"/>
  <c r="E620" i="2"/>
  <c r="F620" i="2"/>
  <c r="G620" i="2"/>
  <c r="H620" i="2"/>
  <c r="I620" i="2"/>
  <c r="J620" i="2"/>
  <c r="K620" i="2"/>
  <c r="B621" i="2"/>
  <c r="C621" i="2"/>
  <c r="D621" i="2"/>
  <c r="E621" i="2"/>
  <c r="F621" i="2"/>
  <c r="G621" i="2"/>
  <c r="H621" i="2"/>
  <c r="I621" i="2"/>
  <c r="J621" i="2"/>
  <c r="K621" i="2"/>
  <c r="B622" i="2"/>
  <c r="C622" i="2"/>
  <c r="D622" i="2"/>
  <c r="E622" i="2"/>
  <c r="L622" i="2" s="1"/>
  <c r="N622" i="2" s="1"/>
  <c r="F622" i="2"/>
  <c r="G622" i="2"/>
  <c r="H622" i="2"/>
  <c r="I622" i="2"/>
  <c r="J622" i="2"/>
  <c r="K622" i="2"/>
  <c r="B623" i="2"/>
  <c r="C623" i="2"/>
  <c r="D623" i="2"/>
  <c r="E623" i="2"/>
  <c r="F623" i="2"/>
  <c r="G623" i="2"/>
  <c r="H623" i="2"/>
  <c r="I623" i="2"/>
  <c r="J623" i="2"/>
  <c r="K623" i="2"/>
  <c r="B624" i="2"/>
  <c r="C624" i="2"/>
  <c r="D624" i="2"/>
  <c r="E624" i="2"/>
  <c r="F624" i="2"/>
  <c r="G624" i="2"/>
  <c r="H624" i="2"/>
  <c r="I624" i="2"/>
  <c r="J624" i="2"/>
  <c r="K624" i="2"/>
  <c r="B625" i="2"/>
  <c r="C625" i="2"/>
  <c r="D625" i="2"/>
  <c r="E625" i="2"/>
  <c r="F625" i="2"/>
  <c r="G625" i="2"/>
  <c r="H625" i="2"/>
  <c r="I625" i="2"/>
  <c r="J625" i="2"/>
  <c r="K625" i="2"/>
  <c r="B626" i="2"/>
  <c r="C626" i="2"/>
  <c r="D626" i="2"/>
  <c r="E626" i="2"/>
  <c r="F626" i="2"/>
  <c r="G626" i="2"/>
  <c r="H626" i="2"/>
  <c r="I626" i="2"/>
  <c r="J626" i="2"/>
  <c r="K626" i="2"/>
  <c r="B627" i="2"/>
  <c r="C627" i="2"/>
  <c r="D627" i="2"/>
  <c r="E627" i="2"/>
  <c r="F627" i="2"/>
  <c r="G627" i="2"/>
  <c r="H627" i="2"/>
  <c r="I627" i="2"/>
  <c r="J627" i="2"/>
  <c r="K627" i="2"/>
  <c r="B628" i="2"/>
  <c r="C628" i="2"/>
  <c r="D628" i="2"/>
  <c r="E628" i="2"/>
  <c r="L628" i="2" s="1"/>
  <c r="N628" i="2" s="1"/>
  <c r="F628" i="2"/>
  <c r="G628" i="2"/>
  <c r="H628" i="2"/>
  <c r="I628" i="2"/>
  <c r="J628" i="2"/>
  <c r="K628" i="2"/>
  <c r="B629" i="2"/>
  <c r="C629" i="2"/>
  <c r="D629" i="2"/>
  <c r="E629" i="2"/>
  <c r="F629" i="2"/>
  <c r="G629" i="2"/>
  <c r="H629" i="2"/>
  <c r="I629" i="2"/>
  <c r="J629" i="2"/>
  <c r="K629" i="2"/>
  <c r="B630" i="2"/>
  <c r="C630" i="2"/>
  <c r="D630" i="2"/>
  <c r="E630" i="2"/>
  <c r="F630" i="2"/>
  <c r="G630" i="2"/>
  <c r="H630" i="2"/>
  <c r="I630" i="2"/>
  <c r="J630" i="2"/>
  <c r="K630" i="2"/>
  <c r="B631" i="2"/>
  <c r="C631" i="2"/>
  <c r="D631" i="2"/>
  <c r="E631" i="2"/>
  <c r="F631" i="2"/>
  <c r="G631" i="2"/>
  <c r="H631" i="2"/>
  <c r="I631" i="2"/>
  <c r="J631" i="2"/>
  <c r="K631" i="2"/>
  <c r="B632" i="2"/>
  <c r="C632" i="2"/>
  <c r="D632" i="2"/>
  <c r="E632" i="2"/>
  <c r="F632" i="2"/>
  <c r="G632" i="2"/>
  <c r="H632" i="2"/>
  <c r="I632" i="2"/>
  <c r="J632" i="2"/>
  <c r="K632" i="2"/>
  <c r="B633" i="2"/>
  <c r="C633" i="2"/>
  <c r="D633" i="2"/>
  <c r="E633" i="2"/>
  <c r="F633" i="2"/>
  <c r="G633" i="2"/>
  <c r="H633" i="2"/>
  <c r="I633" i="2"/>
  <c r="J633" i="2"/>
  <c r="K633" i="2"/>
  <c r="B634" i="2"/>
  <c r="C634" i="2"/>
  <c r="D634" i="2"/>
  <c r="E634" i="2"/>
  <c r="L634" i="2" s="1"/>
  <c r="N634" i="2" s="1"/>
  <c r="F634" i="2"/>
  <c r="G634" i="2"/>
  <c r="H634" i="2"/>
  <c r="I634" i="2"/>
  <c r="J634" i="2"/>
  <c r="K634" i="2"/>
  <c r="B635" i="2"/>
  <c r="C635" i="2"/>
  <c r="D635" i="2"/>
  <c r="E635" i="2"/>
  <c r="F635" i="2"/>
  <c r="G635" i="2"/>
  <c r="H635" i="2"/>
  <c r="I635" i="2"/>
  <c r="J635" i="2"/>
  <c r="K635" i="2"/>
  <c r="B636" i="2"/>
  <c r="C636" i="2"/>
  <c r="D636" i="2"/>
  <c r="E636" i="2"/>
  <c r="F636" i="2"/>
  <c r="G636" i="2"/>
  <c r="H636" i="2"/>
  <c r="I636" i="2"/>
  <c r="J636" i="2"/>
  <c r="K636" i="2"/>
  <c r="B637" i="2"/>
  <c r="C637" i="2"/>
  <c r="D637" i="2"/>
  <c r="E637" i="2"/>
  <c r="F637" i="2"/>
  <c r="G637" i="2"/>
  <c r="H637" i="2"/>
  <c r="I637" i="2"/>
  <c r="J637" i="2"/>
  <c r="K637" i="2"/>
  <c r="B638" i="2"/>
  <c r="C638" i="2"/>
  <c r="D638" i="2"/>
  <c r="E638" i="2"/>
  <c r="F638" i="2"/>
  <c r="G638" i="2"/>
  <c r="H638" i="2"/>
  <c r="I638" i="2"/>
  <c r="J638" i="2"/>
  <c r="K638" i="2"/>
  <c r="B639" i="2"/>
  <c r="C639" i="2"/>
  <c r="D639" i="2"/>
  <c r="E639" i="2"/>
  <c r="F639" i="2"/>
  <c r="G639" i="2"/>
  <c r="H639" i="2"/>
  <c r="I639" i="2"/>
  <c r="J639" i="2"/>
  <c r="K639" i="2"/>
  <c r="B640" i="2"/>
  <c r="C640" i="2"/>
  <c r="D640" i="2"/>
  <c r="E640" i="2"/>
  <c r="L640" i="2" s="1"/>
  <c r="N640" i="2" s="1"/>
  <c r="F640" i="2"/>
  <c r="G640" i="2"/>
  <c r="H640" i="2"/>
  <c r="I640" i="2"/>
  <c r="J640" i="2"/>
  <c r="K640" i="2"/>
  <c r="B641" i="2"/>
  <c r="C641" i="2"/>
  <c r="D641" i="2"/>
  <c r="E641" i="2"/>
  <c r="F641" i="2"/>
  <c r="G641" i="2"/>
  <c r="H641" i="2"/>
  <c r="I641" i="2"/>
  <c r="J641" i="2"/>
  <c r="K641" i="2"/>
  <c r="B642" i="2"/>
  <c r="C642" i="2"/>
  <c r="D642" i="2"/>
  <c r="E642" i="2"/>
  <c r="F642" i="2"/>
  <c r="G642" i="2"/>
  <c r="H642" i="2"/>
  <c r="I642" i="2"/>
  <c r="J642" i="2"/>
  <c r="K642" i="2"/>
  <c r="B643" i="2"/>
  <c r="C643" i="2"/>
  <c r="D643" i="2"/>
  <c r="E643" i="2"/>
  <c r="F643" i="2"/>
  <c r="G643" i="2"/>
  <c r="H643" i="2"/>
  <c r="I643" i="2"/>
  <c r="J643" i="2"/>
  <c r="K643" i="2"/>
  <c r="B644" i="2"/>
  <c r="C644" i="2"/>
  <c r="D644" i="2"/>
  <c r="E644" i="2"/>
  <c r="F644" i="2"/>
  <c r="G644" i="2"/>
  <c r="H644" i="2"/>
  <c r="I644" i="2"/>
  <c r="J644" i="2"/>
  <c r="K644" i="2"/>
  <c r="B645" i="2"/>
  <c r="C645" i="2"/>
  <c r="D645" i="2"/>
  <c r="E645" i="2"/>
  <c r="F645" i="2"/>
  <c r="G645" i="2"/>
  <c r="H645" i="2"/>
  <c r="I645" i="2"/>
  <c r="J645" i="2"/>
  <c r="K645" i="2"/>
  <c r="B646" i="2"/>
  <c r="C646" i="2"/>
  <c r="D646" i="2"/>
  <c r="E646" i="2"/>
  <c r="L646" i="2" s="1"/>
  <c r="N646" i="2" s="1"/>
  <c r="F646" i="2"/>
  <c r="G646" i="2"/>
  <c r="H646" i="2"/>
  <c r="I646" i="2"/>
  <c r="J646" i="2"/>
  <c r="K646" i="2"/>
  <c r="B647" i="2"/>
  <c r="C647" i="2"/>
  <c r="D647" i="2"/>
  <c r="E647" i="2"/>
  <c r="F647" i="2"/>
  <c r="G647" i="2"/>
  <c r="H647" i="2"/>
  <c r="I647" i="2"/>
  <c r="J647" i="2"/>
  <c r="K647" i="2"/>
  <c r="B648" i="2"/>
  <c r="C648" i="2"/>
  <c r="D648" i="2"/>
  <c r="E648" i="2"/>
  <c r="F648" i="2"/>
  <c r="G648" i="2"/>
  <c r="H648" i="2"/>
  <c r="I648" i="2"/>
  <c r="J648" i="2"/>
  <c r="K648" i="2"/>
  <c r="B649" i="2"/>
  <c r="C649" i="2"/>
  <c r="D649" i="2"/>
  <c r="E649" i="2"/>
  <c r="F649" i="2"/>
  <c r="G649" i="2"/>
  <c r="H649" i="2"/>
  <c r="I649" i="2"/>
  <c r="J649" i="2"/>
  <c r="K649" i="2"/>
  <c r="B650" i="2"/>
  <c r="C650" i="2"/>
  <c r="D650" i="2"/>
  <c r="E650" i="2"/>
  <c r="F650" i="2"/>
  <c r="G650" i="2"/>
  <c r="H650" i="2"/>
  <c r="I650" i="2"/>
  <c r="J650" i="2"/>
  <c r="K650" i="2"/>
  <c r="B651" i="2"/>
  <c r="C651" i="2"/>
  <c r="D651" i="2"/>
  <c r="E651" i="2"/>
  <c r="F651" i="2"/>
  <c r="G651" i="2"/>
  <c r="H651" i="2"/>
  <c r="I651" i="2"/>
  <c r="J651" i="2"/>
  <c r="K651" i="2"/>
  <c r="B652" i="2"/>
  <c r="C652" i="2"/>
  <c r="D652" i="2"/>
  <c r="E652" i="2"/>
  <c r="L652" i="2" s="1"/>
  <c r="N652" i="2" s="1"/>
  <c r="F652" i="2"/>
  <c r="G652" i="2"/>
  <c r="H652" i="2"/>
  <c r="I652" i="2"/>
  <c r="J652" i="2"/>
  <c r="K652" i="2"/>
  <c r="B653" i="2"/>
  <c r="C653" i="2"/>
  <c r="D653" i="2"/>
  <c r="E653" i="2"/>
  <c r="F653" i="2"/>
  <c r="G653" i="2"/>
  <c r="H653" i="2"/>
  <c r="I653" i="2"/>
  <c r="J653" i="2"/>
  <c r="K653" i="2"/>
  <c r="B654" i="2"/>
  <c r="C654" i="2"/>
  <c r="D654" i="2"/>
  <c r="E654" i="2"/>
  <c r="F654" i="2"/>
  <c r="G654" i="2"/>
  <c r="H654" i="2"/>
  <c r="I654" i="2"/>
  <c r="J654" i="2"/>
  <c r="K654" i="2"/>
  <c r="B655" i="2"/>
  <c r="C655" i="2"/>
  <c r="D655" i="2"/>
  <c r="E655" i="2"/>
  <c r="F655" i="2"/>
  <c r="G655" i="2"/>
  <c r="H655" i="2"/>
  <c r="I655" i="2"/>
  <c r="J655" i="2"/>
  <c r="K655" i="2"/>
  <c r="B656" i="2"/>
  <c r="C656" i="2"/>
  <c r="D656" i="2"/>
  <c r="E656" i="2"/>
  <c r="F656" i="2"/>
  <c r="G656" i="2"/>
  <c r="H656" i="2"/>
  <c r="I656" i="2"/>
  <c r="J656" i="2"/>
  <c r="K656" i="2"/>
  <c r="B657" i="2"/>
  <c r="C657" i="2"/>
  <c r="D657" i="2"/>
  <c r="E657" i="2"/>
  <c r="F657" i="2"/>
  <c r="G657" i="2"/>
  <c r="H657" i="2"/>
  <c r="I657" i="2"/>
  <c r="J657" i="2"/>
  <c r="K657" i="2"/>
  <c r="B658" i="2"/>
  <c r="C658" i="2"/>
  <c r="D658" i="2"/>
  <c r="E658" i="2"/>
  <c r="L658" i="2" s="1"/>
  <c r="N658" i="2" s="1"/>
  <c r="F658" i="2"/>
  <c r="G658" i="2"/>
  <c r="H658" i="2"/>
  <c r="I658" i="2"/>
  <c r="J658" i="2"/>
  <c r="K658" i="2"/>
  <c r="B659" i="2"/>
  <c r="C659" i="2"/>
  <c r="D659" i="2"/>
  <c r="E659" i="2"/>
  <c r="F659" i="2"/>
  <c r="G659" i="2"/>
  <c r="H659" i="2"/>
  <c r="I659" i="2"/>
  <c r="J659" i="2"/>
  <c r="K659" i="2"/>
  <c r="B660" i="2"/>
  <c r="C660" i="2"/>
  <c r="D660" i="2"/>
  <c r="E660" i="2"/>
  <c r="F660" i="2"/>
  <c r="G660" i="2"/>
  <c r="H660" i="2"/>
  <c r="I660" i="2"/>
  <c r="J660" i="2"/>
  <c r="K660" i="2"/>
  <c r="B661" i="2"/>
  <c r="C661" i="2"/>
  <c r="D661" i="2"/>
  <c r="E661" i="2"/>
  <c r="F661" i="2"/>
  <c r="G661" i="2"/>
  <c r="H661" i="2"/>
  <c r="I661" i="2"/>
  <c r="J661" i="2"/>
  <c r="K661" i="2"/>
  <c r="B662" i="2"/>
  <c r="C662" i="2"/>
  <c r="D662" i="2"/>
  <c r="E662" i="2"/>
  <c r="F662" i="2"/>
  <c r="G662" i="2"/>
  <c r="H662" i="2"/>
  <c r="I662" i="2"/>
  <c r="J662" i="2"/>
  <c r="K662" i="2"/>
  <c r="B663" i="2"/>
  <c r="C663" i="2"/>
  <c r="D663" i="2"/>
  <c r="E663" i="2"/>
  <c r="F663" i="2"/>
  <c r="G663" i="2"/>
  <c r="H663" i="2"/>
  <c r="I663" i="2"/>
  <c r="J663" i="2"/>
  <c r="K663" i="2"/>
  <c r="B664" i="2"/>
  <c r="C664" i="2"/>
  <c r="D664" i="2"/>
  <c r="E664" i="2"/>
  <c r="L664" i="2" s="1"/>
  <c r="N664" i="2" s="1"/>
  <c r="F664" i="2"/>
  <c r="G664" i="2"/>
  <c r="H664" i="2"/>
  <c r="I664" i="2"/>
  <c r="J664" i="2"/>
  <c r="K664" i="2"/>
  <c r="B665" i="2"/>
  <c r="C665" i="2"/>
  <c r="D665" i="2"/>
  <c r="E665" i="2"/>
  <c r="F665" i="2"/>
  <c r="G665" i="2"/>
  <c r="H665" i="2"/>
  <c r="I665" i="2"/>
  <c r="J665" i="2"/>
  <c r="K665" i="2"/>
  <c r="B666" i="2"/>
  <c r="C666" i="2"/>
  <c r="D666" i="2"/>
  <c r="E666" i="2"/>
  <c r="F666" i="2"/>
  <c r="G666" i="2"/>
  <c r="H666" i="2"/>
  <c r="I666" i="2"/>
  <c r="J666" i="2"/>
  <c r="K666" i="2"/>
  <c r="B667" i="2"/>
  <c r="C667" i="2"/>
  <c r="D667" i="2"/>
  <c r="E667" i="2"/>
  <c r="F667" i="2"/>
  <c r="G667" i="2"/>
  <c r="H667" i="2"/>
  <c r="I667" i="2"/>
  <c r="J667" i="2"/>
  <c r="K667" i="2"/>
  <c r="B668" i="2"/>
  <c r="C668" i="2"/>
  <c r="D668" i="2"/>
  <c r="E668" i="2"/>
  <c r="F668" i="2"/>
  <c r="G668" i="2"/>
  <c r="H668" i="2"/>
  <c r="I668" i="2"/>
  <c r="J668" i="2"/>
  <c r="K668" i="2"/>
  <c r="B669" i="2"/>
  <c r="C669" i="2"/>
  <c r="D669" i="2"/>
  <c r="E669" i="2"/>
  <c r="F669" i="2"/>
  <c r="G669" i="2"/>
  <c r="H669" i="2"/>
  <c r="I669" i="2"/>
  <c r="J669" i="2"/>
  <c r="K669" i="2"/>
  <c r="B670" i="2"/>
  <c r="C670" i="2"/>
  <c r="D670" i="2"/>
  <c r="E670" i="2"/>
  <c r="L670" i="2" s="1"/>
  <c r="N670" i="2" s="1"/>
  <c r="F670" i="2"/>
  <c r="G670" i="2"/>
  <c r="H670" i="2"/>
  <c r="I670" i="2"/>
  <c r="J670" i="2"/>
  <c r="K670" i="2"/>
  <c r="B671" i="2"/>
  <c r="C671" i="2"/>
  <c r="D671" i="2"/>
  <c r="E671" i="2"/>
  <c r="F671" i="2"/>
  <c r="G671" i="2"/>
  <c r="H671" i="2"/>
  <c r="I671" i="2"/>
  <c r="J671" i="2"/>
  <c r="K671" i="2"/>
  <c r="B672" i="2"/>
  <c r="C672" i="2"/>
  <c r="D672" i="2"/>
  <c r="E672" i="2"/>
  <c r="F672" i="2"/>
  <c r="G672" i="2"/>
  <c r="H672" i="2"/>
  <c r="I672" i="2"/>
  <c r="J672" i="2"/>
  <c r="K672" i="2"/>
  <c r="B673" i="2"/>
  <c r="C673" i="2"/>
  <c r="D673" i="2"/>
  <c r="E673" i="2"/>
  <c r="F673" i="2"/>
  <c r="G673" i="2"/>
  <c r="H673" i="2"/>
  <c r="I673" i="2"/>
  <c r="J673" i="2"/>
  <c r="K673" i="2"/>
  <c r="B674" i="2"/>
  <c r="C674" i="2"/>
  <c r="D674" i="2"/>
  <c r="E674" i="2"/>
  <c r="F674" i="2"/>
  <c r="G674" i="2"/>
  <c r="H674" i="2"/>
  <c r="I674" i="2"/>
  <c r="J674" i="2"/>
  <c r="K674" i="2"/>
  <c r="B675" i="2"/>
  <c r="C675" i="2"/>
  <c r="D675" i="2"/>
  <c r="E675" i="2"/>
  <c r="F675" i="2"/>
  <c r="G675" i="2"/>
  <c r="H675" i="2"/>
  <c r="I675" i="2"/>
  <c r="J675" i="2"/>
  <c r="K675" i="2"/>
  <c r="B676" i="2"/>
  <c r="C676" i="2"/>
  <c r="D676" i="2"/>
  <c r="E676" i="2"/>
  <c r="L676" i="2" s="1"/>
  <c r="N676" i="2" s="1"/>
  <c r="F676" i="2"/>
  <c r="G676" i="2"/>
  <c r="H676" i="2"/>
  <c r="I676" i="2"/>
  <c r="J676" i="2"/>
  <c r="K676" i="2"/>
  <c r="B677" i="2"/>
  <c r="C677" i="2"/>
  <c r="D677" i="2"/>
  <c r="E677" i="2"/>
  <c r="F677" i="2"/>
  <c r="G677" i="2"/>
  <c r="H677" i="2"/>
  <c r="I677" i="2"/>
  <c r="J677" i="2"/>
  <c r="K677" i="2"/>
  <c r="B678" i="2"/>
  <c r="C678" i="2"/>
  <c r="D678" i="2"/>
  <c r="E678" i="2"/>
  <c r="F678" i="2"/>
  <c r="G678" i="2"/>
  <c r="H678" i="2"/>
  <c r="I678" i="2"/>
  <c r="J678" i="2"/>
  <c r="K678" i="2"/>
  <c r="B679" i="2"/>
  <c r="C679" i="2"/>
  <c r="D679" i="2"/>
  <c r="E679" i="2"/>
  <c r="F679" i="2"/>
  <c r="G679" i="2"/>
  <c r="H679" i="2"/>
  <c r="I679" i="2"/>
  <c r="J679" i="2"/>
  <c r="K679" i="2"/>
  <c r="B680" i="2"/>
  <c r="C680" i="2"/>
  <c r="D680" i="2"/>
  <c r="E680" i="2"/>
  <c r="F680" i="2"/>
  <c r="G680" i="2"/>
  <c r="H680" i="2"/>
  <c r="I680" i="2"/>
  <c r="J680" i="2"/>
  <c r="K680" i="2"/>
  <c r="B681" i="2"/>
  <c r="C681" i="2"/>
  <c r="D681" i="2"/>
  <c r="E681" i="2"/>
  <c r="F681" i="2"/>
  <c r="G681" i="2"/>
  <c r="H681" i="2"/>
  <c r="I681" i="2"/>
  <c r="J681" i="2"/>
  <c r="K681" i="2"/>
  <c r="B682" i="2"/>
  <c r="C682" i="2"/>
  <c r="D682" i="2"/>
  <c r="E682" i="2"/>
  <c r="L682" i="2" s="1"/>
  <c r="N682" i="2" s="1"/>
  <c r="F682" i="2"/>
  <c r="G682" i="2"/>
  <c r="H682" i="2"/>
  <c r="I682" i="2"/>
  <c r="J682" i="2"/>
  <c r="K682" i="2"/>
  <c r="B683" i="2"/>
  <c r="C683" i="2"/>
  <c r="D683" i="2"/>
  <c r="E683" i="2"/>
  <c r="F683" i="2"/>
  <c r="G683" i="2"/>
  <c r="H683" i="2"/>
  <c r="I683" i="2"/>
  <c r="J683" i="2"/>
  <c r="K683" i="2"/>
  <c r="B684" i="2"/>
  <c r="C684" i="2"/>
  <c r="D684" i="2"/>
  <c r="E684" i="2"/>
  <c r="F684" i="2"/>
  <c r="G684" i="2"/>
  <c r="H684" i="2"/>
  <c r="I684" i="2"/>
  <c r="J684" i="2"/>
  <c r="K684" i="2"/>
  <c r="B685" i="2"/>
  <c r="C685" i="2"/>
  <c r="D685" i="2"/>
  <c r="E685" i="2"/>
  <c r="F685" i="2"/>
  <c r="G685" i="2"/>
  <c r="H685" i="2"/>
  <c r="I685" i="2"/>
  <c r="J685" i="2"/>
  <c r="K685" i="2"/>
  <c r="B686" i="2"/>
  <c r="C686" i="2"/>
  <c r="D686" i="2"/>
  <c r="E686" i="2"/>
  <c r="F686" i="2"/>
  <c r="G686" i="2"/>
  <c r="H686" i="2"/>
  <c r="I686" i="2"/>
  <c r="J686" i="2"/>
  <c r="K686" i="2"/>
  <c r="B687" i="2"/>
  <c r="C687" i="2"/>
  <c r="D687" i="2"/>
  <c r="E687" i="2"/>
  <c r="F687" i="2"/>
  <c r="G687" i="2"/>
  <c r="H687" i="2"/>
  <c r="I687" i="2"/>
  <c r="J687" i="2"/>
  <c r="K687" i="2"/>
  <c r="B688" i="2"/>
  <c r="C688" i="2"/>
  <c r="D688" i="2"/>
  <c r="E688" i="2"/>
  <c r="L688" i="2" s="1"/>
  <c r="N688" i="2" s="1"/>
  <c r="F688" i="2"/>
  <c r="G688" i="2"/>
  <c r="H688" i="2"/>
  <c r="I688" i="2"/>
  <c r="J688" i="2"/>
  <c r="K688" i="2"/>
  <c r="B689" i="2"/>
  <c r="C689" i="2"/>
  <c r="D689" i="2"/>
  <c r="E689" i="2"/>
  <c r="F689" i="2"/>
  <c r="G689" i="2"/>
  <c r="H689" i="2"/>
  <c r="I689" i="2"/>
  <c r="J689" i="2"/>
  <c r="K689" i="2"/>
  <c r="B690" i="2"/>
  <c r="C690" i="2"/>
  <c r="D690" i="2"/>
  <c r="E690" i="2"/>
  <c r="F690" i="2"/>
  <c r="G690" i="2"/>
  <c r="H690" i="2"/>
  <c r="I690" i="2"/>
  <c r="J690" i="2"/>
  <c r="K690" i="2"/>
  <c r="B691" i="2"/>
  <c r="C691" i="2"/>
  <c r="D691" i="2"/>
  <c r="E691" i="2"/>
  <c r="F691" i="2"/>
  <c r="G691" i="2"/>
  <c r="H691" i="2"/>
  <c r="I691" i="2"/>
  <c r="J691" i="2"/>
  <c r="K691" i="2"/>
  <c r="B692" i="2"/>
  <c r="C692" i="2"/>
  <c r="D692" i="2"/>
  <c r="E692" i="2"/>
  <c r="F692" i="2"/>
  <c r="G692" i="2"/>
  <c r="H692" i="2"/>
  <c r="I692" i="2"/>
  <c r="J692" i="2"/>
  <c r="K692" i="2"/>
  <c r="B693" i="2"/>
  <c r="C693" i="2"/>
  <c r="D693" i="2"/>
  <c r="E693" i="2"/>
  <c r="F693" i="2"/>
  <c r="G693" i="2"/>
  <c r="H693" i="2"/>
  <c r="I693" i="2"/>
  <c r="J693" i="2"/>
  <c r="K693" i="2"/>
  <c r="B694" i="2"/>
  <c r="C694" i="2"/>
  <c r="D694" i="2"/>
  <c r="E694" i="2"/>
  <c r="L694" i="2" s="1"/>
  <c r="N694" i="2" s="1"/>
  <c r="F694" i="2"/>
  <c r="G694" i="2"/>
  <c r="H694" i="2"/>
  <c r="I694" i="2"/>
  <c r="J694" i="2"/>
  <c r="K694" i="2"/>
  <c r="B695" i="2"/>
  <c r="C695" i="2"/>
  <c r="D695" i="2"/>
  <c r="E695" i="2"/>
  <c r="F695" i="2"/>
  <c r="G695" i="2"/>
  <c r="H695" i="2"/>
  <c r="I695" i="2"/>
  <c r="J695" i="2"/>
  <c r="K695" i="2"/>
  <c r="B696" i="2"/>
  <c r="C696" i="2"/>
  <c r="D696" i="2"/>
  <c r="E696" i="2"/>
  <c r="F696" i="2"/>
  <c r="G696" i="2"/>
  <c r="H696" i="2"/>
  <c r="I696" i="2"/>
  <c r="J696" i="2"/>
  <c r="K696" i="2"/>
  <c r="B697" i="2"/>
  <c r="C697" i="2"/>
  <c r="D697" i="2"/>
  <c r="E697" i="2"/>
  <c r="F697" i="2"/>
  <c r="G697" i="2"/>
  <c r="H697" i="2"/>
  <c r="I697" i="2"/>
  <c r="J697" i="2"/>
  <c r="K697" i="2"/>
  <c r="B698" i="2"/>
  <c r="C698" i="2"/>
  <c r="D698" i="2"/>
  <c r="E698" i="2"/>
  <c r="F698" i="2"/>
  <c r="G698" i="2"/>
  <c r="H698" i="2"/>
  <c r="I698" i="2"/>
  <c r="J698" i="2"/>
  <c r="K698" i="2"/>
  <c r="B699" i="2"/>
  <c r="C699" i="2"/>
  <c r="D699" i="2"/>
  <c r="E699" i="2"/>
  <c r="F699" i="2"/>
  <c r="G699" i="2"/>
  <c r="H699" i="2"/>
  <c r="I699" i="2"/>
  <c r="J699" i="2"/>
  <c r="K699" i="2"/>
  <c r="B700" i="2"/>
  <c r="C700" i="2"/>
  <c r="D700" i="2"/>
  <c r="E700" i="2"/>
  <c r="L700" i="2" s="1"/>
  <c r="N700" i="2" s="1"/>
  <c r="F700" i="2"/>
  <c r="G700" i="2"/>
  <c r="H700" i="2"/>
  <c r="I700" i="2"/>
  <c r="J700" i="2"/>
  <c r="K700" i="2"/>
  <c r="B701" i="2"/>
  <c r="C701" i="2"/>
  <c r="D701" i="2"/>
  <c r="E701" i="2"/>
  <c r="F701" i="2"/>
  <c r="G701" i="2"/>
  <c r="H701" i="2"/>
  <c r="I701" i="2"/>
  <c r="J701" i="2"/>
  <c r="K701" i="2"/>
  <c r="B702" i="2"/>
  <c r="C702" i="2"/>
  <c r="D702" i="2"/>
  <c r="E702" i="2"/>
  <c r="F702" i="2"/>
  <c r="G702" i="2"/>
  <c r="H702" i="2"/>
  <c r="I702" i="2"/>
  <c r="J702" i="2"/>
  <c r="K702" i="2"/>
  <c r="B703" i="2"/>
  <c r="C703" i="2"/>
  <c r="D703" i="2"/>
  <c r="E703" i="2"/>
  <c r="F703" i="2"/>
  <c r="G703" i="2"/>
  <c r="H703" i="2"/>
  <c r="I703" i="2"/>
  <c r="J703" i="2"/>
  <c r="K703" i="2"/>
  <c r="B704" i="2"/>
  <c r="C704" i="2"/>
  <c r="D704" i="2"/>
  <c r="E704" i="2"/>
  <c r="F704" i="2"/>
  <c r="G704" i="2"/>
  <c r="H704" i="2"/>
  <c r="I704" i="2"/>
  <c r="J704" i="2"/>
  <c r="K704" i="2"/>
  <c r="B705" i="2"/>
  <c r="C705" i="2"/>
  <c r="D705" i="2"/>
  <c r="E705" i="2"/>
  <c r="F705" i="2"/>
  <c r="G705" i="2"/>
  <c r="H705" i="2"/>
  <c r="I705" i="2"/>
  <c r="J705" i="2"/>
  <c r="K705" i="2"/>
  <c r="B706" i="2"/>
  <c r="C706" i="2"/>
  <c r="D706" i="2"/>
  <c r="E706" i="2"/>
  <c r="L706" i="2" s="1"/>
  <c r="N706" i="2" s="1"/>
  <c r="F706" i="2"/>
  <c r="G706" i="2"/>
  <c r="H706" i="2"/>
  <c r="I706" i="2"/>
  <c r="J706" i="2"/>
  <c r="K706" i="2"/>
  <c r="B707" i="2"/>
  <c r="C707" i="2"/>
  <c r="D707" i="2"/>
  <c r="E707" i="2"/>
  <c r="F707" i="2"/>
  <c r="G707" i="2"/>
  <c r="H707" i="2"/>
  <c r="I707" i="2"/>
  <c r="J707" i="2"/>
  <c r="K707" i="2"/>
  <c r="B708" i="2"/>
  <c r="C708" i="2"/>
  <c r="D708" i="2"/>
  <c r="E708" i="2"/>
  <c r="F708" i="2"/>
  <c r="G708" i="2"/>
  <c r="H708" i="2"/>
  <c r="I708" i="2"/>
  <c r="J708" i="2"/>
  <c r="K708" i="2"/>
  <c r="B709" i="2"/>
  <c r="C709" i="2"/>
  <c r="D709" i="2"/>
  <c r="E709" i="2"/>
  <c r="F709" i="2"/>
  <c r="G709" i="2"/>
  <c r="H709" i="2"/>
  <c r="I709" i="2"/>
  <c r="J709" i="2"/>
  <c r="K709" i="2"/>
  <c r="B710" i="2"/>
  <c r="C710" i="2"/>
  <c r="D710" i="2"/>
  <c r="E710" i="2"/>
  <c r="F710" i="2"/>
  <c r="G710" i="2"/>
  <c r="H710" i="2"/>
  <c r="I710" i="2"/>
  <c r="J710" i="2"/>
  <c r="K710" i="2"/>
  <c r="B711" i="2"/>
  <c r="C711" i="2"/>
  <c r="D711" i="2"/>
  <c r="E711" i="2"/>
  <c r="F711" i="2"/>
  <c r="G711" i="2"/>
  <c r="H711" i="2"/>
  <c r="I711" i="2"/>
  <c r="J711" i="2"/>
  <c r="K711" i="2"/>
  <c r="B712" i="2"/>
  <c r="C712" i="2"/>
  <c r="D712" i="2"/>
  <c r="E712" i="2"/>
  <c r="L712" i="2" s="1"/>
  <c r="N712" i="2" s="1"/>
  <c r="F712" i="2"/>
  <c r="G712" i="2"/>
  <c r="H712" i="2"/>
  <c r="I712" i="2"/>
  <c r="J712" i="2"/>
  <c r="K712" i="2"/>
  <c r="B713" i="2"/>
  <c r="C713" i="2"/>
  <c r="D713" i="2"/>
  <c r="E713" i="2"/>
  <c r="F713" i="2"/>
  <c r="G713" i="2"/>
  <c r="H713" i="2"/>
  <c r="I713" i="2"/>
  <c r="J713" i="2"/>
  <c r="K713" i="2"/>
  <c r="B714" i="2"/>
  <c r="C714" i="2"/>
  <c r="D714" i="2"/>
  <c r="E714" i="2"/>
  <c r="F714" i="2"/>
  <c r="G714" i="2"/>
  <c r="H714" i="2"/>
  <c r="I714" i="2"/>
  <c r="J714" i="2"/>
  <c r="K714" i="2"/>
  <c r="B715" i="2"/>
  <c r="C715" i="2"/>
  <c r="D715" i="2"/>
  <c r="E715" i="2"/>
  <c r="F715" i="2"/>
  <c r="G715" i="2"/>
  <c r="H715" i="2"/>
  <c r="I715" i="2"/>
  <c r="J715" i="2"/>
  <c r="K715" i="2"/>
  <c r="B716" i="2"/>
  <c r="C716" i="2"/>
  <c r="D716" i="2"/>
  <c r="E716" i="2"/>
  <c r="F716" i="2"/>
  <c r="G716" i="2"/>
  <c r="H716" i="2"/>
  <c r="I716" i="2"/>
  <c r="J716" i="2"/>
  <c r="K716" i="2"/>
  <c r="B717" i="2"/>
  <c r="C717" i="2"/>
  <c r="D717" i="2"/>
  <c r="E717" i="2"/>
  <c r="F717" i="2"/>
  <c r="G717" i="2"/>
  <c r="H717" i="2"/>
  <c r="I717" i="2"/>
  <c r="J717" i="2"/>
  <c r="K717" i="2"/>
  <c r="B718" i="2"/>
  <c r="C718" i="2"/>
  <c r="D718" i="2"/>
  <c r="E718" i="2"/>
  <c r="L718" i="2" s="1"/>
  <c r="N718" i="2" s="1"/>
  <c r="F718" i="2"/>
  <c r="G718" i="2"/>
  <c r="H718" i="2"/>
  <c r="I718" i="2"/>
  <c r="J718" i="2"/>
  <c r="K718" i="2"/>
  <c r="B719" i="2"/>
  <c r="C719" i="2"/>
  <c r="D719" i="2"/>
  <c r="E719" i="2"/>
  <c r="F719" i="2"/>
  <c r="G719" i="2"/>
  <c r="H719" i="2"/>
  <c r="I719" i="2"/>
  <c r="J719" i="2"/>
  <c r="K719" i="2"/>
  <c r="B720" i="2"/>
  <c r="C720" i="2"/>
  <c r="D720" i="2"/>
  <c r="E720" i="2"/>
  <c r="F720" i="2"/>
  <c r="G720" i="2"/>
  <c r="H720" i="2"/>
  <c r="I720" i="2"/>
  <c r="J720" i="2"/>
  <c r="K720" i="2"/>
  <c r="B721" i="2"/>
  <c r="C721" i="2"/>
  <c r="D721" i="2"/>
  <c r="E721" i="2"/>
  <c r="F721" i="2"/>
  <c r="G721" i="2"/>
  <c r="H721" i="2"/>
  <c r="I721" i="2"/>
  <c r="J721" i="2"/>
  <c r="K721" i="2"/>
  <c r="B722" i="2"/>
  <c r="C722" i="2"/>
  <c r="D722" i="2"/>
  <c r="E722" i="2"/>
  <c r="F722" i="2"/>
  <c r="G722" i="2"/>
  <c r="H722" i="2"/>
  <c r="I722" i="2"/>
  <c r="J722" i="2"/>
  <c r="K722" i="2"/>
  <c r="B723" i="2"/>
  <c r="C723" i="2"/>
  <c r="D723" i="2"/>
  <c r="E723" i="2"/>
  <c r="F723" i="2"/>
  <c r="G723" i="2"/>
  <c r="H723" i="2"/>
  <c r="I723" i="2"/>
  <c r="J723" i="2"/>
  <c r="K723" i="2"/>
  <c r="B724" i="2"/>
  <c r="C724" i="2"/>
  <c r="D724" i="2"/>
  <c r="E724" i="2"/>
  <c r="L724" i="2" s="1"/>
  <c r="N724" i="2" s="1"/>
  <c r="F724" i="2"/>
  <c r="G724" i="2"/>
  <c r="H724" i="2"/>
  <c r="I724" i="2"/>
  <c r="J724" i="2"/>
  <c r="K724" i="2"/>
  <c r="B725" i="2"/>
  <c r="C725" i="2"/>
  <c r="D725" i="2"/>
  <c r="E725" i="2"/>
  <c r="F725" i="2"/>
  <c r="G725" i="2"/>
  <c r="H725" i="2"/>
  <c r="I725" i="2"/>
  <c r="J725" i="2"/>
  <c r="K725" i="2"/>
  <c r="B726" i="2"/>
  <c r="C726" i="2"/>
  <c r="D726" i="2"/>
  <c r="E726" i="2"/>
  <c r="F726" i="2"/>
  <c r="G726" i="2"/>
  <c r="H726" i="2"/>
  <c r="I726" i="2"/>
  <c r="J726" i="2"/>
  <c r="K726" i="2"/>
  <c r="B727" i="2"/>
  <c r="C727" i="2"/>
  <c r="D727" i="2"/>
  <c r="E727" i="2"/>
  <c r="F727" i="2"/>
  <c r="G727" i="2"/>
  <c r="H727" i="2"/>
  <c r="I727" i="2"/>
  <c r="J727" i="2"/>
  <c r="K727" i="2"/>
  <c r="B728" i="2"/>
  <c r="C728" i="2"/>
  <c r="D728" i="2"/>
  <c r="E728" i="2"/>
  <c r="F728" i="2"/>
  <c r="G728" i="2"/>
  <c r="H728" i="2"/>
  <c r="I728" i="2"/>
  <c r="J728" i="2"/>
  <c r="K728" i="2"/>
  <c r="B729" i="2"/>
  <c r="C729" i="2"/>
  <c r="D729" i="2"/>
  <c r="E729" i="2"/>
  <c r="F729" i="2"/>
  <c r="G729" i="2"/>
  <c r="H729" i="2"/>
  <c r="I729" i="2"/>
  <c r="J729" i="2"/>
  <c r="K729" i="2"/>
  <c r="B730" i="2"/>
  <c r="C730" i="2"/>
  <c r="D730" i="2"/>
  <c r="E730" i="2"/>
  <c r="L730" i="2" s="1"/>
  <c r="N730" i="2" s="1"/>
  <c r="F730" i="2"/>
  <c r="G730" i="2"/>
  <c r="H730" i="2"/>
  <c r="I730" i="2"/>
  <c r="J730" i="2"/>
  <c r="K730" i="2"/>
  <c r="B731" i="2"/>
  <c r="C731" i="2"/>
  <c r="D731" i="2"/>
  <c r="E731" i="2"/>
  <c r="F731" i="2"/>
  <c r="G731" i="2"/>
  <c r="H731" i="2"/>
  <c r="I731" i="2"/>
  <c r="J731" i="2"/>
  <c r="K731" i="2"/>
  <c r="B732" i="2"/>
  <c r="C732" i="2"/>
  <c r="D732" i="2"/>
  <c r="E732" i="2"/>
  <c r="F732" i="2"/>
  <c r="G732" i="2"/>
  <c r="H732" i="2"/>
  <c r="I732" i="2"/>
  <c r="J732" i="2"/>
  <c r="K732" i="2"/>
  <c r="B733" i="2"/>
  <c r="C733" i="2"/>
  <c r="D733" i="2"/>
  <c r="E733" i="2"/>
  <c r="F733" i="2"/>
  <c r="G733" i="2"/>
  <c r="H733" i="2"/>
  <c r="I733" i="2"/>
  <c r="J733" i="2"/>
  <c r="K733" i="2"/>
  <c r="B734" i="2"/>
  <c r="C734" i="2"/>
  <c r="D734" i="2"/>
  <c r="E734" i="2"/>
  <c r="F734" i="2"/>
  <c r="G734" i="2"/>
  <c r="H734" i="2"/>
  <c r="I734" i="2"/>
  <c r="J734" i="2"/>
  <c r="K734" i="2"/>
  <c r="B735" i="2"/>
  <c r="C735" i="2"/>
  <c r="D735" i="2"/>
  <c r="E735" i="2"/>
  <c r="F735" i="2"/>
  <c r="G735" i="2"/>
  <c r="H735" i="2"/>
  <c r="I735" i="2"/>
  <c r="J735" i="2"/>
  <c r="K735" i="2"/>
  <c r="B736" i="2"/>
  <c r="C736" i="2"/>
  <c r="D736" i="2"/>
  <c r="E736" i="2"/>
  <c r="L736" i="2" s="1"/>
  <c r="N736" i="2" s="1"/>
  <c r="F736" i="2"/>
  <c r="G736" i="2"/>
  <c r="H736" i="2"/>
  <c r="I736" i="2"/>
  <c r="J736" i="2"/>
  <c r="K736" i="2"/>
  <c r="B737" i="2"/>
  <c r="C737" i="2"/>
  <c r="D737" i="2"/>
  <c r="E737" i="2"/>
  <c r="F737" i="2"/>
  <c r="G737" i="2"/>
  <c r="H737" i="2"/>
  <c r="I737" i="2"/>
  <c r="J737" i="2"/>
  <c r="K737" i="2"/>
  <c r="B738" i="2"/>
  <c r="C738" i="2"/>
  <c r="D738" i="2"/>
  <c r="E738" i="2"/>
  <c r="F738" i="2"/>
  <c r="G738" i="2"/>
  <c r="H738" i="2"/>
  <c r="I738" i="2"/>
  <c r="J738" i="2"/>
  <c r="K738" i="2"/>
  <c r="B739" i="2"/>
  <c r="C739" i="2"/>
  <c r="D739" i="2"/>
  <c r="E739" i="2"/>
  <c r="F739" i="2"/>
  <c r="G739" i="2"/>
  <c r="H739" i="2"/>
  <c r="I739" i="2"/>
  <c r="J739" i="2"/>
  <c r="K739" i="2"/>
  <c r="B740" i="2"/>
  <c r="C740" i="2"/>
  <c r="D740" i="2"/>
  <c r="E740" i="2"/>
  <c r="F740" i="2"/>
  <c r="G740" i="2"/>
  <c r="H740" i="2"/>
  <c r="I740" i="2"/>
  <c r="J740" i="2"/>
  <c r="K740" i="2"/>
  <c r="B741" i="2"/>
  <c r="C741" i="2"/>
  <c r="D741" i="2"/>
  <c r="E741" i="2"/>
  <c r="F741" i="2"/>
  <c r="G741" i="2"/>
  <c r="H741" i="2"/>
  <c r="I741" i="2"/>
  <c r="J741" i="2"/>
  <c r="K741" i="2"/>
  <c r="B742" i="2"/>
  <c r="C742" i="2"/>
  <c r="D742" i="2"/>
  <c r="E742" i="2"/>
  <c r="L742" i="2" s="1"/>
  <c r="N742" i="2" s="1"/>
  <c r="F742" i="2"/>
  <c r="G742" i="2"/>
  <c r="H742" i="2"/>
  <c r="I742" i="2"/>
  <c r="J742" i="2"/>
  <c r="K742" i="2"/>
  <c r="B743" i="2"/>
  <c r="C743" i="2"/>
  <c r="D743" i="2"/>
  <c r="E743" i="2"/>
  <c r="F743" i="2"/>
  <c r="G743" i="2"/>
  <c r="H743" i="2"/>
  <c r="I743" i="2"/>
  <c r="J743" i="2"/>
  <c r="K743" i="2"/>
  <c r="B744" i="2"/>
  <c r="C744" i="2"/>
  <c r="D744" i="2"/>
  <c r="E744" i="2"/>
  <c r="F744" i="2"/>
  <c r="G744" i="2"/>
  <c r="H744" i="2"/>
  <c r="I744" i="2"/>
  <c r="J744" i="2"/>
  <c r="K744" i="2"/>
  <c r="B745" i="2"/>
  <c r="C745" i="2"/>
  <c r="D745" i="2"/>
  <c r="E745" i="2"/>
  <c r="F745" i="2"/>
  <c r="G745" i="2"/>
  <c r="H745" i="2"/>
  <c r="I745" i="2"/>
  <c r="J745" i="2"/>
  <c r="K745" i="2"/>
  <c r="B746" i="2"/>
  <c r="C746" i="2"/>
  <c r="D746" i="2"/>
  <c r="E746" i="2"/>
  <c r="F746" i="2"/>
  <c r="G746" i="2"/>
  <c r="H746" i="2"/>
  <c r="I746" i="2"/>
  <c r="J746" i="2"/>
  <c r="K746" i="2"/>
  <c r="B747" i="2"/>
  <c r="C747" i="2"/>
  <c r="D747" i="2"/>
  <c r="E747" i="2"/>
  <c r="F747" i="2"/>
  <c r="G747" i="2"/>
  <c r="H747" i="2"/>
  <c r="I747" i="2"/>
  <c r="J747" i="2"/>
  <c r="K747" i="2"/>
  <c r="B748" i="2"/>
  <c r="C748" i="2"/>
  <c r="D748" i="2"/>
  <c r="E748" i="2"/>
  <c r="L748" i="2" s="1"/>
  <c r="N748" i="2" s="1"/>
  <c r="F748" i="2"/>
  <c r="G748" i="2"/>
  <c r="H748" i="2"/>
  <c r="I748" i="2"/>
  <c r="J748" i="2"/>
  <c r="K748" i="2"/>
  <c r="B749" i="2"/>
  <c r="C749" i="2"/>
  <c r="D749" i="2"/>
  <c r="E749" i="2"/>
  <c r="F749" i="2"/>
  <c r="G749" i="2"/>
  <c r="H749" i="2"/>
  <c r="I749" i="2"/>
  <c r="J749" i="2"/>
  <c r="K749" i="2"/>
  <c r="B750" i="2"/>
  <c r="C750" i="2"/>
  <c r="D750" i="2"/>
  <c r="E750" i="2"/>
  <c r="F750" i="2"/>
  <c r="G750" i="2"/>
  <c r="H750" i="2"/>
  <c r="I750" i="2"/>
  <c r="J750" i="2"/>
  <c r="K750" i="2"/>
  <c r="B751" i="2"/>
  <c r="C751" i="2"/>
  <c r="D751" i="2"/>
  <c r="E751" i="2"/>
  <c r="F751" i="2"/>
  <c r="G751" i="2"/>
  <c r="H751" i="2"/>
  <c r="I751" i="2"/>
  <c r="J751" i="2"/>
  <c r="K751" i="2"/>
  <c r="B752" i="2"/>
  <c r="C752" i="2"/>
  <c r="D752" i="2"/>
  <c r="E752" i="2"/>
  <c r="F752" i="2"/>
  <c r="G752" i="2"/>
  <c r="H752" i="2"/>
  <c r="I752" i="2"/>
  <c r="J752" i="2"/>
  <c r="K752" i="2"/>
  <c r="B753" i="2"/>
  <c r="C753" i="2"/>
  <c r="D753" i="2"/>
  <c r="E753" i="2"/>
  <c r="F753" i="2"/>
  <c r="G753" i="2"/>
  <c r="H753" i="2"/>
  <c r="I753" i="2"/>
  <c r="J753" i="2"/>
  <c r="K753" i="2"/>
  <c r="B754" i="2"/>
  <c r="C754" i="2"/>
  <c r="D754" i="2"/>
  <c r="E754" i="2"/>
  <c r="L754" i="2" s="1"/>
  <c r="N754" i="2" s="1"/>
  <c r="F754" i="2"/>
  <c r="G754" i="2"/>
  <c r="H754" i="2"/>
  <c r="I754" i="2"/>
  <c r="J754" i="2"/>
  <c r="K754" i="2"/>
  <c r="B755" i="2"/>
  <c r="C755" i="2"/>
  <c r="D755" i="2"/>
  <c r="E755" i="2"/>
  <c r="F755" i="2"/>
  <c r="G755" i="2"/>
  <c r="H755" i="2"/>
  <c r="I755" i="2"/>
  <c r="J755" i="2"/>
  <c r="K755" i="2"/>
  <c r="B756" i="2"/>
  <c r="C756" i="2"/>
  <c r="D756" i="2"/>
  <c r="E756" i="2"/>
  <c r="F756" i="2"/>
  <c r="G756" i="2"/>
  <c r="H756" i="2"/>
  <c r="I756" i="2"/>
  <c r="J756" i="2"/>
  <c r="K756" i="2"/>
  <c r="B757" i="2"/>
  <c r="C757" i="2"/>
  <c r="D757" i="2"/>
  <c r="E757" i="2"/>
  <c r="F757" i="2"/>
  <c r="G757" i="2"/>
  <c r="H757" i="2"/>
  <c r="I757" i="2"/>
  <c r="J757" i="2"/>
  <c r="K757" i="2"/>
  <c r="B758" i="2"/>
  <c r="C758" i="2"/>
  <c r="D758" i="2"/>
  <c r="E758" i="2"/>
  <c r="F758" i="2"/>
  <c r="G758" i="2"/>
  <c r="H758" i="2"/>
  <c r="I758" i="2"/>
  <c r="J758" i="2"/>
  <c r="K758" i="2"/>
  <c r="B759" i="2"/>
  <c r="C759" i="2"/>
  <c r="D759" i="2"/>
  <c r="E759" i="2"/>
  <c r="F759" i="2"/>
  <c r="G759" i="2"/>
  <c r="H759" i="2"/>
  <c r="I759" i="2"/>
  <c r="J759" i="2"/>
  <c r="K759" i="2"/>
  <c r="B760" i="2"/>
  <c r="C760" i="2"/>
  <c r="D760" i="2"/>
  <c r="E760" i="2"/>
  <c r="L760" i="2" s="1"/>
  <c r="N760" i="2" s="1"/>
  <c r="F760" i="2"/>
  <c r="G760" i="2"/>
  <c r="H760" i="2"/>
  <c r="I760" i="2"/>
  <c r="J760" i="2"/>
  <c r="K760" i="2"/>
  <c r="B761" i="2"/>
  <c r="C761" i="2"/>
  <c r="D761" i="2"/>
  <c r="E761" i="2"/>
  <c r="F761" i="2"/>
  <c r="G761" i="2"/>
  <c r="H761" i="2"/>
  <c r="I761" i="2"/>
  <c r="J761" i="2"/>
  <c r="K761" i="2"/>
  <c r="B762" i="2"/>
  <c r="C762" i="2"/>
  <c r="D762" i="2"/>
  <c r="E762" i="2"/>
  <c r="F762" i="2"/>
  <c r="G762" i="2"/>
  <c r="H762" i="2"/>
  <c r="I762" i="2"/>
  <c r="J762" i="2"/>
  <c r="K762" i="2"/>
  <c r="B763" i="2"/>
  <c r="C763" i="2"/>
  <c r="D763" i="2"/>
  <c r="E763" i="2"/>
  <c r="F763" i="2"/>
  <c r="G763" i="2"/>
  <c r="H763" i="2"/>
  <c r="I763" i="2"/>
  <c r="J763" i="2"/>
  <c r="K763" i="2"/>
  <c r="B764" i="2"/>
  <c r="C764" i="2"/>
  <c r="D764" i="2"/>
  <c r="E764" i="2"/>
  <c r="F764" i="2"/>
  <c r="G764" i="2"/>
  <c r="H764" i="2"/>
  <c r="I764" i="2"/>
  <c r="J764" i="2"/>
  <c r="K764" i="2"/>
  <c r="B765" i="2"/>
  <c r="C765" i="2"/>
  <c r="D765" i="2"/>
  <c r="E765" i="2"/>
  <c r="F765" i="2"/>
  <c r="G765" i="2"/>
  <c r="H765" i="2"/>
  <c r="I765" i="2"/>
  <c r="J765" i="2"/>
  <c r="K765" i="2"/>
  <c r="B766" i="2"/>
  <c r="C766" i="2"/>
  <c r="D766" i="2"/>
  <c r="E766" i="2"/>
  <c r="L766" i="2" s="1"/>
  <c r="N766" i="2" s="1"/>
  <c r="F766" i="2"/>
  <c r="G766" i="2"/>
  <c r="H766" i="2"/>
  <c r="I766" i="2"/>
  <c r="J766" i="2"/>
  <c r="K766" i="2"/>
  <c r="B767" i="2"/>
  <c r="C767" i="2"/>
  <c r="D767" i="2"/>
  <c r="E767" i="2"/>
  <c r="F767" i="2"/>
  <c r="G767" i="2"/>
  <c r="H767" i="2"/>
  <c r="I767" i="2"/>
  <c r="J767" i="2"/>
  <c r="K767" i="2"/>
  <c r="B768" i="2"/>
  <c r="C768" i="2"/>
  <c r="D768" i="2"/>
  <c r="E768" i="2"/>
  <c r="F768" i="2"/>
  <c r="G768" i="2"/>
  <c r="H768" i="2"/>
  <c r="I768" i="2"/>
  <c r="J768" i="2"/>
  <c r="K768" i="2"/>
  <c r="B769" i="2"/>
  <c r="C769" i="2"/>
  <c r="D769" i="2"/>
  <c r="E769" i="2"/>
  <c r="F769" i="2"/>
  <c r="G769" i="2"/>
  <c r="H769" i="2"/>
  <c r="I769" i="2"/>
  <c r="J769" i="2"/>
  <c r="K769" i="2"/>
  <c r="B770" i="2"/>
  <c r="C770" i="2"/>
  <c r="D770" i="2"/>
  <c r="E770" i="2"/>
  <c r="F770" i="2"/>
  <c r="G770" i="2"/>
  <c r="H770" i="2"/>
  <c r="I770" i="2"/>
  <c r="J770" i="2"/>
  <c r="K770" i="2"/>
  <c r="B771" i="2"/>
  <c r="C771" i="2"/>
  <c r="D771" i="2"/>
  <c r="E771" i="2"/>
  <c r="F771" i="2"/>
  <c r="G771" i="2"/>
  <c r="H771" i="2"/>
  <c r="I771" i="2"/>
  <c r="J771" i="2"/>
  <c r="K771" i="2"/>
  <c r="B772" i="2"/>
  <c r="C772" i="2"/>
  <c r="D772" i="2"/>
  <c r="E772" i="2"/>
  <c r="L772" i="2" s="1"/>
  <c r="N772" i="2" s="1"/>
  <c r="F772" i="2"/>
  <c r="G772" i="2"/>
  <c r="H772" i="2"/>
  <c r="I772" i="2"/>
  <c r="J772" i="2"/>
  <c r="K772" i="2"/>
  <c r="B773" i="2"/>
  <c r="C773" i="2"/>
  <c r="D773" i="2"/>
  <c r="E773" i="2"/>
  <c r="F773" i="2"/>
  <c r="G773" i="2"/>
  <c r="H773" i="2"/>
  <c r="I773" i="2"/>
  <c r="J773" i="2"/>
  <c r="K773" i="2"/>
  <c r="B774" i="2"/>
  <c r="C774" i="2"/>
  <c r="D774" i="2"/>
  <c r="E774" i="2"/>
  <c r="F774" i="2"/>
  <c r="G774" i="2"/>
  <c r="H774" i="2"/>
  <c r="I774" i="2"/>
  <c r="J774" i="2"/>
  <c r="K774" i="2"/>
  <c r="B775" i="2"/>
  <c r="C775" i="2"/>
  <c r="D775" i="2"/>
  <c r="E775" i="2"/>
  <c r="F775" i="2"/>
  <c r="G775" i="2"/>
  <c r="H775" i="2"/>
  <c r="I775" i="2"/>
  <c r="J775" i="2"/>
  <c r="K775" i="2"/>
  <c r="B776" i="2"/>
  <c r="C776" i="2"/>
  <c r="D776" i="2"/>
  <c r="E776" i="2"/>
  <c r="F776" i="2"/>
  <c r="G776" i="2"/>
  <c r="H776" i="2"/>
  <c r="I776" i="2"/>
  <c r="J776" i="2"/>
  <c r="K776" i="2"/>
  <c r="B777" i="2"/>
  <c r="C777" i="2"/>
  <c r="D777" i="2"/>
  <c r="E777" i="2"/>
  <c r="F777" i="2"/>
  <c r="G777" i="2"/>
  <c r="H777" i="2"/>
  <c r="I777" i="2"/>
  <c r="J777" i="2"/>
  <c r="K777" i="2"/>
  <c r="B778" i="2"/>
  <c r="C778" i="2"/>
  <c r="D778" i="2"/>
  <c r="E778" i="2"/>
  <c r="L778" i="2" s="1"/>
  <c r="N778" i="2" s="1"/>
  <c r="F778" i="2"/>
  <c r="G778" i="2"/>
  <c r="H778" i="2"/>
  <c r="I778" i="2"/>
  <c r="J778" i="2"/>
  <c r="K778" i="2"/>
  <c r="B779" i="2"/>
  <c r="C779" i="2"/>
  <c r="D779" i="2"/>
  <c r="E779" i="2"/>
  <c r="F779" i="2"/>
  <c r="G779" i="2"/>
  <c r="H779" i="2"/>
  <c r="I779" i="2"/>
  <c r="J779" i="2"/>
  <c r="K779" i="2"/>
  <c r="B780" i="2"/>
  <c r="C780" i="2"/>
  <c r="D780" i="2"/>
  <c r="E780" i="2"/>
  <c r="F780" i="2"/>
  <c r="G780" i="2"/>
  <c r="H780" i="2"/>
  <c r="I780" i="2"/>
  <c r="J780" i="2"/>
  <c r="K780" i="2"/>
  <c r="B781" i="2"/>
  <c r="C781" i="2"/>
  <c r="D781" i="2"/>
  <c r="E781" i="2"/>
  <c r="F781" i="2"/>
  <c r="G781" i="2"/>
  <c r="H781" i="2"/>
  <c r="I781" i="2"/>
  <c r="J781" i="2"/>
  <c r="K781" i="2"/>
  <c r="B782" i="2"/>
  <c r="C782" i="2"/>
  <c r="D782" i="2"/>
  <c r="E782" i="2"/>
  <c r="F782" i="2"/>
  <c r="G782" i="2"/>
  <c r="H782" i="2"/>
  <c r="I782" i="2"/>
  <c r="J782" i="2"/>
  <c r="K782" i="2"/>
  <c r="B783" i="2"/>
  <c r="C783" i="2"/>
  <c r="D783" i="2"/>
  <c r="E783" i="2"/>
  <c r="F783" i="2"/>
  <c r="G783" i="2"/>
  <c r="H783" i="2"/>
  <c r="I783" i="2"/>
  <c r="J783" i="2"/>
  <c r="K783" i="2"/>
  <c r="B784" i="2"/>
  <c r="C784" i="2"/>
  <c r="D784" i="2"/>
  <c r="E784" i="2"/>
  <c r="L784" i="2" s="1"/>
  <c r="N784" i="2" s="1"/>
  <c r="F784" i="2"/>
  <c r="G784" i="2"/>
  <c r="H784" i="2"/>
  <c r="I784" i="2"/>
  <c r="J784" i="2"/>
  <c r="K784" i="2"/>
  <c r="B785" i="2"/>
  <c r="C785" i="2"/>
  <c r="D785" i="2"/>
  <c r="E785" i="2"/>
  <c r="F785" i="2"/>
  <c r="G785" i="2"/>
  <c r="H785" i="2"/>
  <c r="I785" i="2"/>
  <c r="J785" i="2"/>
  <c r="K785" i="2"/>
  <c r="B786" i="2"/>
  <c r="C786" i="2"/>
  <c r="D786" i="2"/>
  <c r="E786" i="2"/>
  <c r="F786" i="2"/>
  <c r="G786" i="2"/>
  <c r="H786" i="2"/>
  <c r="I786" i="2"/>
  <c r="J786" i="2"/>
  <c r="K786" i="2"/>
  <c r="B787" i="2"/>
  <c r="C787" i="2"/>
  <c r="D787" i="2"/>
  <c r="E787" i="2"/>
  <c r="F787" i="2"/>
  <c r="G787" i="2"/>
  <c r="H787" i="2"/>
  <c r="I787" i="2"/>
  <c r="J787" i="2"/>
  <c r="K787" i="2"/>
  <c r="B788" i="2"/>
  <c r="C788" i="2"/>
  <c r="D788" i="2"/>
  <c r="E788" i="2"/>
  <c r="F788" i="2"/>
  <c r="G788" i="2"/>
  <c r="H788" i="2"/>
  <c r="I788" i="2"/>
  <c r="J788" i="2"/>
  <c r="K788" i="2"/>
  <c r="B789" i="2"/>
  <c r="C789" i="2"/>
  <c r="D789" i="2"/>
  <c r="E789" i="2"/>
  <c r="F789" i="2"/>
  <c r="G789" i="2"/>
  <c r="H789" i="2"/>
  <c r="I789" i="2"/>
  <c r="J789" i="2"/>
  <c r="K789" i="2"/>
  <c r="B790" i="2"/>
  <c r="C790" i="2"/>
  <c r="D790" i="2"/>
  <c r="E790" i="2"/>
  <c r="L790" i="2" s="1"/>
  <c r="N790" i="2" s="1"/>
  <c r="F790" i="2"/>
  <c r="G790" i="2"/>
  <c r="H790" i="2"/>
  <c r="I790" i="2"/>
  <c r="J790" i="2"/>
  <c r="K790" i="2"/>
  <c r="B791" i="2"/>
  <c r="C791" i="2"/>
  <c r="D791" i="2"/>
  <c r="E791" i="2"/>
  <c r="F791" i="2"/>
  <c r="G791" i="2"/>
  <c r="H791" i="2"/>
  <c r="I791" i="2"/>
  <c r="J791" i="2"/>
  <c r="K791" i="2"/>
  <c r="B792" i="2"/>
  <c r="C792" i="2"/>
  <c r="D792" i="2"/>
  <c r="E792" i="2"/>
  <c r="F792" i="2"/>
  <c r="G792" i="2"/>
  <c r="H792" i="2"/>
  <c r="I792" i="2"/>
  <c r="J792" i="2"/>
  <c r="K792" i="2"/>
  <c r="B793" i="2"/>
  <c r="C793" i="2"/>
  <c r="D793" i="2"/>
  <c r="E793" i="2"/>
  <c r="F793" i="2"/>
  <c r="G793" i="2"/>
  <c r="H793" i="2"/>
  <c r="I793" i="2"/>
  <c r="J793" i="2"/>
  <c r="K793" i="2"/>
  <c r="B794" i="2"/>
  <c r="C794" i="2"/>
  <c r="D794" i="2"/>
  <c r="E794" i="2"/>
  <c r="F794" i="2"/>
  <c r="G794" i="2"/>
  <c r="H794" i="2"/>
  <c r="I794" i="2"/>
  <c r="J794" i="2"/>
  <c r="K794" i="2"/>
  <c r="B795" i="2"/>
  <c r="C795" i="2"/>
  <c r="D795" i="2"/>
  <c r="E795" i="2"/>
  <c r="F795" i="2"/>
  <c r="G795" i="2"/>
  <c r="H795" i="2"/>
  <c r="I795" i="2"/>
  <c r="J795" i="2"/>
  <c r="K795" i="2"/>
  <c r="B796" i="2"/>
  <c r="C796" i="2"/>
  <c r="D796" i="2"/>
  <c r="E796" i="2"/>
  <c r="L796" i="2" s="1"/>
  <c r="N796" i="2" s="1"/>
  <c r="F796" i="2"/>
  <c r="G796" i="2"/>
  <c r="H796" i="2"/>
  <c r="I796" i="2"/>
  <c r="J796" i="2"/>
  <c r="K796" i="2"/>
  <c r="B797" i="2"/>
  <c r="C797" i="2"/>
  <c r="D797" i="2"/>
  <c r="E797" i="2"/>
  <c r="F797" i="2"/>
  <c r="G797" i="2"/>
  <c r="H797" i="2"/>
  <c r="I797" i="2"/>
  <c r="J797" i="2"/>
  <c r="K797" i="2"/>
  <c r="B798" i="2"/>
  <c r="C798" i="2"/>
  <c r="D798" i="2"/>
  <c r="E798" i="2"/>
  <c r="F798" i="2"/>
  <c r="G798" i="2"/>
  <c r="H798" i="2"/>
  <c r="I798" i="2"/>
  <c r="J798" i="2"/>
  <c r="K798" i="2"/>
  <c r="B799" i="2"/>
  <c r="C799" i="2"/>
  <c r="D799" i="2"/>
  <c r="E799" i="2"/>
  <c r="F799" i="2"/>
  <c r="G799" i="2"/>
  <c r="H799" i="2"/>
  <c r="I799" i="2"/>
  <c r="J799" i="2"/>
  <c r="K799" i="2"/>
  <c r="B800" i="2"/>
  <c r="C800" i="2"/>
  <c r="D800" i="2"/>
  <c r="E800" i="2"/>
  <c r="F800" i="2"/>
  <c r="G800" i="2"/>
  <c r="H800" i="2"/>
  <c r="I800" i="2"/>
  <c r="J800" i="2"/>
  <c r="K800" i="2"/>
  <c r="B801" i="2"/>
  <c r="C801" i="2"/>
  <c r="D801" i="2"/>
  <c r="E801" i="2"/>
  <c r="F801" i="2"/>
  <c r="G801" i="2"/>
  <c r="H801" i="2"/>
  <c r="I801" i="2"/>
  <c r="J801" i="2"/>
  <c r="K801" i="2"/>
  <c r="B802" i="2"/>
  <c r="C802" i="2"/>
  <c r="D802" i="2"/>
  <c r="E802" i="2"/>
  <c r="L802" i="2" s="1"/>
  <c r="N802" i="2" s="1"/>
  <c r="F802" i="2"/>
  <c r="G802" i="2"/>
  <c r="H802" i="2"/>
  <c r="I802" i="2"/>
  <c r="J802" i="2"/>
  <c r="K802" i="2"/>
  <c r="B803" i="2"/>
  <c r="C803" i="2"/>
  <c r="D803" i="2"/>
  <c r="E803" i="2"/>
  <c r="F803" i="2"/>
  <c r="G803" i="2"/>
  <c r="H803" i="2"/>
  <c r="I803" i="2"/>
  <c r="J803" i="2"/>
  <c r="K803" i="2"/>
  <c r="B804" i="2"/>
  <c r="C804" i="2"/>
  <c r="D804" i="2"/>
  <c r="E804" i="2"/>
  <c r="F804" i="2"/>
  <c r="G804" i="2"/>
  <c r="H804" i="2"/>
  <c r="I804" i="2"/>
  <c r="J804" i="2"/>
  <c r="K804" i="2"/>
  <c r="B805" i="2"/>
  <c r="C805" i="2"/>
  <c r="D805" i="2"/>
  <c r="E805" i="2"/>
  <c r="F805" i="2"/>
  <c r="G805" i="2"/>
  <c r="H805" i="2"/>
  <c r="I805" i="2"/>
  <c r="J805" i="2"/>
  <c r="K805" i="2"/>
  <c r="B806" i="2"/>
  <c r="C806" i="2"/>
  <c r="D806" i="2"/>
  <c r="E806" i="2"/>
  <c r="F806" i="2"/>
  <c r="G806" i="2"/>
  <c r="H806" i="2"/>
  <c r="I806" i="2"/>
  <c r="J806" i="2"/>
  <c r="K806" i="2"/>
  <c r="B807" i="2"/>
  <c r="C807" i="2"/>
  <c r="D807" i="2"/>
  <c r="E807" i="2"/>
  <c r="F807" i="2"/>
  <c r="G807" i="2"/>
  <c r="H807" i="2"/>
  <c r="I807" i="2"/>
  <c r="J807" i="2"/>
  <c r="K807" i="2"/>
  <c r="B808" i="2"/>
  <c r="C808" i="2"/>
  <c r="D808" i="2"/>
  <c r="E808" i="2"/>
  <c r="L808" i="2" s="1"/>
  <c r="N808" i="2" s="1"/>
  <c r="F808" i="2"/>
  <c r="G808" i="2"/>
  <c r="H808" i="2"/>
  <c r="I808" i="2"/>
  <c r="J808" i="2"/>
  <c r="K808" i="2"/>
  <c r="B809" i="2"/>
  <c r="C809" i="2"/>
  <c r="D809" i="2"/>
  <c r="E809" i="2"/>
  <c r="F809" i="2"/>
  <c r="G809" i="2"/>
  <c r="H809" i="2"/>
  <c r="I809" i="2"/>
  <c r="J809" i="2"/>
  <c r="K809" i="2"/>
  <c r="B810" i="2"/>
  <c r="C810" i="2"/>
  <c r="D810" i="2"/>
  <c r="E810" i="2"/>
  <c r="F810" i="2"/>
  <c r="G810" i="2"/>
  <c r="H810" i="2"/>
  <c r="I810" i="2"/>
  <c r="J810" i="2"/>
  <c r="K810" i="2"/>
  <c r="B811" i="2"/>
  <c r="C811" i="2"/>
  <c r="D811" i="2"/>
  <c r="E811" i="2"/>
  <c r="F811" i="2"/>
  <c r="G811" i="2"/>
  <c r="H811" i="2"/>
  <c r="I811" i="2"/>
  <c r="J811" i="2"/>
  <c r="K811" i="2"/>
  <c r="B812" i="2"/>
  <c r="C812" i="2"/>
  <c r="D812" i="2"/>
  <c r="E812" i="2"/>
  <c r="F812" i="2"/>
  <c r="G812" i="2"/>
  <c r="H812" i="2"/>
  <c r="I812" i="2"/>
  <c r="J812" i="2"/>
  <c r="K812" i="2"/>
  <c r="B813" i="2"/>
  <c r="C813" i="2"/>
  <c r="D813" i="2"/>
  <c r="E813" i="2"/>
  <c r="F813" i="2"/>
  <c r="G813" i="2"/>
  <c r="H813" i="2"/>
  <c r="I813" i="2"/>
  <c r="J813" i="2"/>
  <c r="K813" i="2"/>
  <c r="B814" i="2"/>
  <c r="C814" i="2"/>
  <c r="D814" i="2"/>
  <c r="E814" i="2"/>
  <c r="L814" i="2" s="1"/>
  <c r="N814" i="2" s="1"/>
  <c r="F814" i="2"/>
  <c r="G814" i="2"/>
  <c r="H814" i="2"/>
  <c r="I814" i="2"/>
  <c r="J814" i="2"/>
  <c r="K814" i="2"/>
  <c r="B815" i="2"/>
  <c r="C815" i="2"/>
  <c r="D815" i="2"/>
  <c r="E815" i="2"/>
  <c r="F815" i="2"/>
  <c r="G815" i="2"/>
  <c r="H815" i="2"/>
  <c r="I815" i="2"/>
  <c r="J815" i="2"/>
  <c r="K815" i="2"/>
  <c r="B816" i="2"/>
  <c r="C816" i="2"/>
  <c r="D816" i="2"/>
  <c r="E816" i="2"/>
  <c r="F816" i="2"/>
  <c r="G816" i="2"/>
  <c r="H816" i="2"/>
  <c r="I816" i="2"/>
  <c r="J816" i="2"/>
  <c r="K816" i="2"/>
  <c r="B817" i="2"/>
  <c r="C817" i="2"/>
  <c r="D817" i="2"/>
  <c r="E817" i="2"/>
  <c r="F817" i="2"/>
  <c r="G817" i="2"/>
  <c r="H817" i="2"/>
  <c r="I817" i="2"/>
  <c r="J817" i="2"/>
  <c r="K817" i="2"/>
  <c r="B818" i="2"/>
  <c r="C818" i="2"/>
  <c r="D818" i="2"/>
  <c r="E818" i="2"/>
  <c r="F818" i="2"/>
  <c r="G818" i="2"/>
  <c r="H818" i="2"/>
  <c r="I818" i="2"/>
  <c r="J818" i="2"/>
  <c r="K818" i="2"/>
  <c r="B819" i="2"/>
  <c r="C819" i="2"/>
  <c r="D819" i="2"/>
  <c r="E819" i="2"/>
  <c r="F819" i="2"/>
  <c r="G819" i="2"/>
  <c r="H819" i="2"/>
  <c r="I819" i="2"/>
  <c r="J819" i="2"/>
  <c r="K819" i="2"/>
  <c r="B820" i="2"/>
  <c r="C820" i="2"/>
  <c r="D820" i="2"/>
  <c r="E820" i="2"/>
  <c r="L820" i="2" s="1"/>
  <c r="N820" i="2" s="1"/>
  <c r="F820" i="2"/>
  <c r="G820" i="2"/>
  <c r="H820" i="2"/>
  <c r="I820" i="2"/>
  <c r="J820" i="2"/>
  <c r="K820" i="2"/>
  <c r="B821" i="2"/>
  <c r="C821" i="2"/>
  <c r="D821" i="2"/>
  <c r="E821" i="2"/>
  <c r="F821" i="2"/>
  <c r="G821" i="2"/>
  <c r="H821" i="2"/>
  <c r="I821" i="2"/>
  <c r="J821" i="2"/>
  <c r="K821" i="2"/>
  <c r="B822" i="2"/>
  <c r="C822" i="2"/>
  <c r="D822" i="2"/>
  <c r="E822" i="2"/>
  <c r="F822" i="2"/>
  <c r="G822" i="2"/>
  <c r="H822" i="2"/>
  <c r="I822" i="2"/>
  <c r="J822" i="2"/>
  <c r="K822" i="2"/>
  <c r="B823" i="2"/>
  <c r="C823" i="2"/>
  <c r="D823" i="2"/>
  <c r="E823" i="2"/>
  <c r="F823" i="2"/>
  <c r="G823" i="2"/>
  <c r="H823" i="2"/>
  <c r="I823" i="2"/>
  <c r="J823" i="2"/>
  <c r="K823" i="2"/>
  <c r="B824" i="2"/>
  <c r="C824" i="2"/>
  <c r="D824" i="2"/>
  <c r="E824" i="2"/>
  <c r="F824" i="2"/>
  <c r="G824" i="2"/>
  <c r="H824" i="2"/>
  <c r="I824" i="2"/>
  <c r="J824" i="2"/>
  <c r="K824" i="2"/>
  <c r="B825" i="2"/>
  <c r="C825" i="2"/>
  <c r="D825" i="2"/>
  <c r="E825" i="2"/>
  <c r="F825" i="2"/>
  <c r="G825" i="2"/>
  <c r="H825" i="2"/>
  <c r="I825" i="2"/>
  <c r="J825" i="2"/>
  <c r="K825" i="2"/>
  <c r="B826" i="2"/>
  <c r="C826" i="2"/>
  <c r="D826" i="2"/>
  <c r="E826" i="2"/>
  <c r="L826" i="2" s="1"/>
  <c r="N826" i="2" s="1"/>
  <c r="F826" i="2"/>
  <c r="G826" i="2"/>
  <c r="H826" i="2"/>
  <c r="I826" i="2"/>
  <c r="J826" i="2"/>
  <c r="K826" i="2"/>
  <c r="B827" i="2"/>
  <c r="C827" i="2"/>
  <c r="D827" i="2"/>
  <c r="E827" i="2"/>
  <c r="F827" i="2"/>
  <c r="G827" i="2"/>
  <c r="H827" i="2"/>
  <c r="I827" i="2"/>
  <c r="J827" i="2"/>
  <c r="K827" i="2"/>
  <c r="B828" i="2"/>
  <c r="C828" i="2"/>
  <c r="D828" i="2"/>
  <c r="E828" i="2"/>
  <c r="F828" i="2"/>
  <c r="G828" i="2"/>
  <c r="H828" i="2"/>
  <c r="I828" i="2"/>
  <c r="J828" i="2"/>
  <c r="K828" i="2"/>
  <c r="B829" i="2"/>
  <c r="C829" i="2"/>
  <c r="D829" i="2"/>
  <c r="E829" i="2"/>
  <c r="F829" i="2"/>
  <c r="G829" i="2"/>
  <c r="H829" i="2"/>
  <c r="I829" i="2"/>
  <c r="J829" i="2"/>
  <c r="K829" i="2"/>
  <c r="B830" i="2"/>
  <c r="C830" i="2"/>
  <c r="D830" i="2"/>
  <c r="E830" i="2"/>
  <c r="F830" i="2"/>
  <c r="G830" i="2"/>
  <c r="H830" i="2"/>
  <c r="I830" i="2"/>
  <c r="J830" i="2"/>
  <c r="K830" i="2"/>
  <c r="B831" i="2"/>
  <c r="C831" i="2"/>
  <c r="D831" i="2"/>
  <c r="E831" i="2"/>
  <c r="F831" i="2"/>
  <c r="G831" i="2"/>
  <c r="H831" i="2"/>
  <c r="I831" i="2"/>
  <c r="J831" i="2"/>
  <c r="K831" i="2"/>
  <c r="B832" i="2"/>
  <c r="C832" i="2"/>
  <c r="D832" i="2"/>
  <c r="E832" i="2"/>
  <c r="L832" i="2" s="1"/>
  <c r="N832" i="2" s="1"/>
  <c r="F832" i="2"/>
  <c r="G832" i="2"/>
  <c r="H832" i="2"/>
  <c r="I832" i="2"/>
  <c r="J832" i="2"/>
  <c r="K832" i="2"/>
  <c r="B833" i="2"/>
  <c r="C833" i="2"/>
  <c r="D833" i="2"/>
  <c r="E833" i="2"/>
  <c r="F833" i="2"/>
  <c r="G833" i="2"/>
  <c r="H833" i="2"/>
  <c r="I833" i="2"/>
  <c r="J833" i="2"/>
  <c r="K833" i="2"/>
  <c r="B834" i="2"/>
  <c r="C834" i="2"/>
  <c r="D834" i="2"/>
  <c r="E834" i="2"/>
  <c r="F834" i="2"/>
  <c r="G834" i="2"/>
  <c r="H834" i="2"/>
  <c r="I834" i="2"/>
  <c r="J834" i="2"/>
  <c r="K834" i="2"/>
  <c r="B835" i="2"/>
  <c r="C835" i="2"/>
  <c r="D835" i="2"/>
  <c r="E835" i="2"/>
  <c r="F835" i="2"/>
  <c r="G835" i="2"/>
  <c r="H835" i="2"/>
  <c r="I835" i="2"/>
  <c r="J835" i="2"/>
  <c r="K835" i="2"/>
  <c r="B836" i="2"/>
  <c r="C836" i="2"/>
  <c r="D836" i="2"/>
  <c r="E836" i="2"/>
  <c r="F836" i="2"/>
  <c r="G836" i="2"/>
  <c r="H836" i="2"/>
  <c r="I836" i="2"/>
  <c r="J836" i="2"/>
  <c r="K836" i="2"/>
  <c r="B837" i="2"/>
  <c r="C837" i="2"/>
  <c r="D837" i="2"/>
  <c r="E837" i="2"/>
  <c r="F837" i="2"/>
  <c r="G837" i="2"/>
  <c r="H837" i="2"/>
  <c r="I837" i="2"/>
  <c r="J837" i="2"/>
  <c r="K837" i="2"/>
  <c r="B838" i="2"/>
  <c r="C838" i="2"/>
  <c r="D838" i="2"/>
  <c r="E838" i="2"/>
  <c r="L838" i="2" s="1"/>
  <c r="N838" i="2" s="1"/>
  <c r="F838" i="2"/>
  <c r="G838" i="2"/>
  <c r="H838" i="2"/>
  <c r="I838" i="2"/>
  <c r="J838" i="2"/>
  <c r="K838" i="2"/>
  <c r="B839" i="2"/>
  <c r="C839" i="2"/>
  <c r="D839" i="2"/>
  <c r="E839" i="2"/>
  <c r="F839" i="2"/>
  <c r="G839" i="2"/>
  <c r="H839" i="2"/>
  <c r="I839" i="2"/>
  <c r="J839" i="2"/>
  <c r="K839" i="2"/>
  <c r="B840" i="2"/>
  <c r="C840" i="2"/>
  <c r="D840" i="2"/>
  <c r="E840" i="2"/>
  <c r="F840" i="2"/>
  <c r="G840" i="2"/>
  <c r="H840" i="2"/>
  <c r="I840" i="2"/>
  <c r="J840" i="2"/>
  <c r="K840" i="2"/>
  <c r="B841" i="2"/>
  <c r="C841" i="2"/>
  <c r="D841" i="2"/>
  <c r="E841" i="2"/>
  <c r="F841" i="2"/>
  <c r="G841" i="2"/>
  <c r="H841" i="2"/>
  <c r="I841" i="2"/>
  <c r="J841" i="2"/>
  <c r="K841" i="2"/>
  <c r="B842" i="2"/>
  <c r="C842" i="2"/>
  <c r="D842" i="2"/>
  <c r="E842" i="2"/>
  <c r="F842" i="2"/>
  <c r="G842" i="2"/>
  <c r="H842" i="2"/>
  <c r="I842" i="2"/>
  <c r="J842" i="2"/>
  <c r="K842" i="2"/>
  <c r="B843" i="2"/>
  <c r="C843" i="2"/>
  <c r="D843" i="2"/>
  <c r="E843" i="2"/>
  <c r="F843" i="2"/>
  <c r="G843" i="2"/>
  <c r="H843" i="2"/>
  <c r="I843" i="2"/>
  <c r="J843" i="2"/>
  <c r="K843" i="2"/>
  <c r="B844" i="2"/>
  <c r="C844" i="2"/>
  <c r="D844" i="2"/>
  <c r="E844" i="2"/>
  <c r="L844" i="2" s="1"/>
  <c r="N844" i="2" s="1"/>
  <c r="F844" i="2"/>
  <c r="G844" i="2"/>
  <c r="H844" i="2"/>
  <c r="I844" i="2"/>
  <c r="J844" i="2"/>
  <c r="K844" i="2"/>
  <c r="B845" i="2"/>
  <c r="C845" i="2"/>
  <c r="D845" i="2"/>
  <c r="E845" i="2"/>
  <c r="F845" i="2"/>
  <c r="G845" i="2"/>
  <c r="H845" i="2"/>
  <c r="I845" i="2"/>
  <c r="J845" i="2"/>
  <c r="K845" i="2"/>
  <c r="B846" i="2"/>
  <c r="C846" i="2"/>
  <c r="D846" i="2"/>
  <c r="E846" i="2"/>
  <c r="F846" i="2"/>
  <c r="G846" i="2"/>
  <c r="H846" i="2"/>
  <c r="I846" i="2"/>
  <c r="J846" i="2"/>
  <c r="K846" i="2"/>
  <c r="B847" i="2"/>
  <c r="C847" i="2"/>
  <c r="D847" i="2"/>
  <c r="E847" i="2"/>
  <c r="F847" i="2"/>
  <c r="G847" i="2"/>
  <c r="H847" i="2"/>
  <c r="I847" i="2"/>
  <c r="J847" i="2"/>
  <c r="K847" i="2"/>
  <c r="B848" i="2"/>
  <c r="C848" i="2"/>
  <c r="D848" i="2"/>
  <c r="E848" i="2"/>
  <c r="F848" i="2"/>
  <c r="G848" i="2"/>
  <c r="H848" i="2"/>
  <c r="I848" i="2"/>
  <c r="J848" i="2"/>
  <c r="K848" i="2"/>
  <c r="B849" i="2"/>
  <c r="C849" i="2"/>
  <c r="D849" i="2"/>
  <c r="E849" i="2"/>
  <c r="F849" i="2"/>
  <c r="G849" i="2"/>
  <c r="H849" i="2"/>
  <c r="I849" i="2"/>
  <c r="J849" i="2"/>
  <c r="K849" i="2"/>
  <c r="B850" i="2"/>
  <c r="C850" i="2"/>
  <c r="D850" i="2"/>
  <c r="E850" i="2"/>
  <c r="L850" i="2" s="1"/>
  <c r="N850" i="2" s="1"/>
  <c r="F850" i="2"/>
  <c r="G850" i="2"/>
  <c r="H850" i="2"/>
  <c r="I850" i="2"/>
  <c r="J850" i="2"/>
  <c r="K850" i="2"/>
  <c r="B851" i="2"/>
  <c r="C851" i="2"/>
  <c r="D851" i="2"/>
  <c r="E851" i="2"/>
  <c r="F851" i="2"/>
  <c r="G851" i="2"/>
  <c r="H851" i="2"/>
  <c r="I851" i="2"/>
  <c r="J851" i="2"/>
  <c r="K851" i="2"/>
  <c r="B852" i="2"/>
  <c r="C852" i="2"/>
  <c r="D852" i="2"/>
  <c r="E852" i="2"/>
  <c r="F852" i="2"/>
  <c r="G852" i="2"/>
  <c r="H852" i="2"/>
  <c r="I852" i="2"/>
  <c r="J852" i="2"/>
  <c r="K852" i="2"/>
  <c r="B853" i="2"/>
  <c r="C853" i="2"/>
  <c r="D853" i="2"/>
  <c r="E853" i="2"/>
  <c r="F853" i="2"/>
  <c r="G853" i="2"/>
  <c r="H853" i="2"/>
  <c r="I853" i="2"/>
  <c r="J853" i="2"/>
  <c r="K853" i="2"/>
  <c r="B854" i="2"/>
  <c r="C854" i="2"/>
  <c r="D854" i="2"/>
  <c r="E854" i="2"/>
  <c r="F854" i="2"/>
  <c r="G854" i="2"/>
  <c r="H854" i="2"/>
  <c r="I854" i="2"/>
  <c r="J854" i="2"/>
  <c r="K854" i="2"/>
  <c r="B855" i="2"/>
  <c r="C855" i="2"/>
  <c r="D855" i="2"/>
  <c r="E855" i="2"/>
  <c r="F855" i="2"/>
  <c r="G855" i="2"/>
  <c r="H855" i="2"/>
  <c r="I855" i="2"/>
  <c r="J855" i="2"/>
  <c r="K855" i="2"/>
  <c r="B856" i="2"/>
  <c r="C856" i="2"/>
  <c r="D856" i="2"/>
  <c r="E856" i="2"/>
  <c r="L856" i="2" s="1"/>
  <c r="N856" i="2" s="1"/>
  <c r="F856" i="2"/>
  <c r="G856" i="2"/>
  <c r="H856" i="2"/>
  <c r="I856" i="2"/>
  <c r="J856" i="2"/>
  <c r="K856" i="2"/>
  <c r="B857" i="2"/>
  <c r="C857" i="2"/>
  <c r="D857" i="2"/>
  <c r="E857" i="2"/>
  <c r="F857" i="2"/>
  <c r="G857" i="2"/>
  <c r="H857" i="2"/>
  <c r="I857" i="2"/>
  <c r="J857" i="2"/>
  <c r="K857" i="2"/>
  <c r="B858" i="2"/>
  <c r="C858" i="2"/>
  <c r="D858" i="2"/>
  <c r="E858" i="2"/>
  <c r="F858" i="2"/>
  <c r="G858" i="2"/>
  <c r="H858" i="2"/>
  <c r="I858" i="2"/>
  <c r="J858" i="2"/>
  <c r="K858" i="2"/>
  <c r="B859" i="2"/>
  <c r="C859" i="2"/>
  <c r="D859" i="2"/>
  <c r="E859" i="2"/>
  <c r="F859" i="2"/>
  <c r="G859" i="2"/>
  <c r="H859" i="2"/>
  <c r="I859" i="2"/>
  <c r="J859" i="2"/>
  <c r="K859" i="2"/>
  <c r="B860" i="2"/>
  <c r="C860" i="2"/>
  <c r="D860" i="2"/>
  <c r="E860" i="2"/>
  <c r="F860" i="2"/>
  <c r="G860" i="2"/>
  <c r="H860" i="2"/>
  <c r="I860" i="2"/>
  <c r="J860" i="2"/>
  <c r="K860" i="2"/>
  <c r="B861" i="2"/>
  <c r="C861" i="2"/>
  <c r="D861" i="2"/>
  <c r="E861" i="2"/>
  <c r="F861" i="2"/>
  <c r="G861" i="2"/>
  <c r="H861" i="2"/>
  <c r="I861" i="2"/>
  <c r="J861" i="2"/>
  <c r="K861" i="2"/>
  <c r="B862" i="2"/>
  <c r="C862" i="2"/>
  <c r="D862" i="2"/>
  <c r="E862" i="2"/>
  <c r="L862" i="2" s="1"/>
  <c r="N862" i="2" s="1"/>
  <c r="F862" i="2"/>
  <c r="G862" i="2"/>
  <c r="H862" i="2"/>
  <c r="I862" i="2"/>
  <c r="J862" i="2"/>
  <c r="K862" i="2"/>
  <c r="B863" i="2"/>
  <c r="C863" i="2"/>
  <c r="D863" i="2"/>
  <c r="E863" i="2"/>
  <c r="F863" i="2"/>
  <c r="G863" i="2"/>
  <c r="H863" i="2"/>
  <c r="I863" i="2"/>
  <c r="J863" i="2"/>
  <c r="K863" i="2"/>
  <c r="B864" i="2"/>
  <c r="C864" i="2"/>
  <c r="D864" i="2"/>
  <c r="E864" i="2"/>
  <c r="F864" i="2"/>
  <c r="G864" i="2"/>
  <c r="H864" i="2"/>
  <c r="I864" i="2"/>
  <c r="J864" i="2"/>
  <c r="K864" i="2"/>
  <c r="B865" i="2"/>
  <c r="C865" i="2"/>
  <c r="D865" i="2"/>
  <c r="E865" i="2"/>
  <c r="F865" i="2"/>
  <c r="G865" i="2"/>
  <c r="H865" i="2"/>
  <c r="I865" i="2"/>
  <c r="J865" i="2"/>
  <c r="K865" i="2"/>
  <c r="B866" i="2"/>
  <c r="C866" i="2"/>
  <c r="D866" i="2"/>
  <c r="E866" i="2"/>
  <c r="F866" i="2"/>
  <c r="G866" i="2"/>
  <c r="H866" i="2"/>
  <c r="I866" i="2"/>
  <c r="J866" i="2"/>
  <c r="K866" i="2"/>
  <c r="B867" i="2"/>
  <c r="C867" i="2"/>
  <c r="D867" i="2"/>
  <c r="E867" i="2"/>
  <c r="F867" i="2"/>
  <c r="G867" i="2"/>
  <c r="H867" i="2"/>
  <c r="I867" i="2"/>
  <c r="J867" i="2"/>
  <c r="K867" i="2"/>
  <c r="B868" i="2"/>
  <c r="C868" i="2"/>
  <c r="D868" i="2"/>
  <c r="E868" i="2"/>
  <c r="L868" i="2" s="1"/>
  <c r="N868" i="2" s="1"/>
  <c r="F868" i="2"/>
  <c r="G868" i="2"/>
  <c r="H868" i="2"/>
  <c r="I868" i="2"/>
  <c r="J868" i="2"/>
  <c r="K868" i="2"/>
  <c r="B869" i="2"/>
  <c r="C869" i="2"/>
  <c r="D869" i="2"/>
  <c r="E869" i="2"/>
  <c r="F869" i="2"/>
  <c r="G869" i="2"/>
  <c r="H869" i="2"/>
  <c r="I869" i="2"/>
  <c r="J869" i="2"/>
  <c r="K869" i="2"/>
  <c r="B870" i="2"/>
  <c r="C870" i="2"/>
  <c r="D870" i="2"/>
  <c r="E870" i="2"/>
  <c r="F870" i="2"/>
  <c r="G870" i="2"/>
  <c r="H870" i="2"/>
  <c r="I870" i="2"/>
  <c r="J870" i="2"/>
  <c r="K870" i="2"/>
  <c r="B871" i="2"/>
  <c r="C871" i="2"/>
  <c r="D871" i="2"/>
  <c r="E871" i="2"/>
  <c r="F871" i="2"/>
  <c r="G871" i="2"/>
  <c r="H871" i="2"/>
  <c r="I871" i="2"/>
  <c r="J871" i="2"/>
  <c r="K871" i="2"/>
  <c r="B872" i="2"/>
  <c r="C872" i="2"/>
  <c r="D872" i="2"/>
  <c r="E872" i="2"/>
  <c r="F872" i="2"/>
  <c r="G872" i="2"/>
  <c r="H872" i="2"/>
  <c r="I872" i="2"/>
  <c r="J872" i="2"/>
  <c r="K872" i="2"/>
  <c r="B873" i="2"/>
  <c r="C873" i="2"/>
  <c r="D873" i="2"/>
  <c r="E873" i="2"/>
  <c r="F873" i="2"/>
  <c r="G873" i="2"/>
  <c r="H873" i="2"/>
  <c r="I873" i="2"/>
  <c r="J873" i="2"/>
  <c r="K873" i="2"/>
  <c r="B874" i="2"/>
  <c r="C874" i="2"/>
  <c r="D874" i="2"/>
  <c r="E874" i="2"/>
  <c r="L874" i="2" s="1"/>
  <c r="N874" i="2" s="1"/>
  <c r="F874" i="2"/>
  <c r="G874" i="2"/>
  <c r="H874" i="2"/>
  <c r="I874" i="2"/>
  <c r="J874" i="2"/>
  <c r="K874" i="2"/>
  <c r="B875" i="2"/>
  <c r="C875" i="2"/>
  <c r="D875" i="2"/>
  <c r="E875" i="2"/>
  <c r="F875" i="2"/>
  <c r="G875" i="2"/>
  <c r="H875" i="2"/>
  <c r="I875" i="2"/>
  <c r="J875" i="2"/>
  <c r="K875" i="2"/>
  <c r="B876" i="2"/>
  <c r="C876" i="2"/>
  <c r="D876" i="2"/>
  <c r="E876" i="2"/>
  <c r="F876" i="2"/>
  <c r="G876" i="2"/>
  <c r="H876" i="2"/>
  <c r="I876" i="2"/>
  <c r="J876" i="2"/>
  <c r="K876" i="2"/>
  <c r="B877" i="2"/>
  <c r="C877" i="2"/>
  <c r="D877" i="2"/>
  <c r="E877" i="2"/>
  <c r="F877" i="2"/>
  <c r="G877" i="2"/>
  <c r="H877" i="2"/>
  <c r="I877" i="2"/>
  <c r="J877" i="2"/>
  <c r="K877" i="2"/>
  <c r="B878" i="2"/>
  <c r="C878" i="2"/>
  <c r="D878" i="2"/>
  <c r="E878" i="2"/>
  <c r="F878" i="2"/>
  <c r="G878" i="2"/>
  <c r="H878" i="2"/>
  <c r="I878" i="2"/>
  <c r="J878" i="2"/>
  <c r="K878" i="2"/>
  <c r="B879" i="2"/>
  <c r="C879" i="2"/>
  <c r="D879" i="2"/>
  <c r="E879" i="2"/>
  <c r="F879" i="2"/>
  <c r="G879" i="2"/>
  <c r="H879" i="2"/>
  <c r="I879" i="2"/>
  <c r="J879" i="2"/>
  <c r="K879" i="2"/>
  <c r="B880" i="2"/>
  <c r="C880" i="2"/>
  <c r="D880" i="2"/>
  <c r="E880" i="2"/>
  <c r="L880" i="2" s="1"/>
  <c r="N880" i="2" s="1"/>
  <c r="F880" i="2"/>
  <c r="G880" i="2"/>
  <c r="H880" i="2"/>
  <c r="I880" i="2"/>
  <c r="J880" i="2"/>
  <c r="K880" i="2"/>
  <c r="B881" i="2"/>
  <c r="C881" i="2"/>
  <c r="D881" i="2"/>
  <c r="E881" i="2"/>
  <c r="F881" i="2"/>
  <c r="G881" i="2"/>
  <c r="H881" i="2"/>
  <c r="I881" i="2"/>
  <c r="J881" i="2"/>
  <c r="K881" i="2"/>
  <c r="B882" i="2"/>
  <c r="C882" i="2"/>
  <c r="D882" i="2"/>
  <c r="E882" i="2"/>
  <c r="F882" i="2"/>
  <c r="G882" i="2"/>
  <c r="H882" i="2"/>
  <c r="I882" i="2"/>
  <c r="J882" i="2"/>
  <c r="K882" i="2"/>
  <c r="B883" i="2"/>
  <c r="C883" i="2"/>
  <c r="D883" i="2"/>
  <c r="E883" i="2"/>
  <c r="F883" i="2"/>
  <c r="G883" i="2"/>
  <c r="H883" i="2"/>
  <c r="I883" i="2"/>
  <c r="J883" i="2"/>
  <c r="K883" i="2"/>
  <c r="B884" i="2"/>
  <c r="C884" i="2"/>
  <c r="D884" i="2"/>
  <c r="E884" i="2"/>
  <c r="F884" i="2"/>
  <c r="G884" i="2"/>
  <c r="H884" i="2"/>
  <c r="I884" i="2"/>
  <c r="J884" i="2"/>
  <c r="K884" i="2"/>
  <c r="B885" i="2"/>
  <c r="C885" i="2"/>
  <c r="D885" i="2"/>
  <c r="E885" i="2"/>
  <c r="F885" i="2"/>
  <c r="G885" i="2"/>
  <c r="H885" i="2"/>
  <c r="I885" i="2"/>
  <c r="J885" i="2"/>
  <c r="K885" i="2"/>
  <c r="B886" i="2"/>
  <c r="C886" i="2"/>
  <c r="D886" i="2"/>
  <c r="E886" i="2"/>
  <c r="L886" i="2" s="1"/>
  <c r="N886" i="2" s="1"/>
  <c r="F886" i="2"/>
  <c r="G886" i="2"/>
  <c r="H886" i="2"/>
  <c r="I886" i="2"/>
  <c r="J886" i="2"/>
  <c r="K886" i="2"/>
  <c r="B887" i="2"/>
  <c r="C887" i="2"/>
  <c r="D887" i="2"/>
  <c r="E887" i="2"/>
  <c r="F887" i="2"/>
  <c r="G887" i="2"/>
  <c r="H887" i="2"/>
  <c r="I887" i="2"/>
  <c r="J887" i="2"/>
  <c r="K887" i="2"/>
  <c r="B888" i="2"/>
  <c r="C888" i="2"/>
  <c r="D888" i="2"/>
  <c r="E888" i="2"/>
  <c r="F888" i="2"/>
  <c r="G888" i="2"/>
  <c r="H888" i="2"/>
  <c r="I888" i="2"/>
  <c r="J888" i="2"/>
  <c r="K888" i="2"/>
  <c r="B889" i="2"/>
  <c r="C889" i="2"/>
  <c r="D889" i="2"/>
  <c r="E889" i="2"/>
  <c r="F889" i="2"/>
  <c r="G889" i="2"/>
  <c r="H889" i="2"/>
  <c r="I889" i="2"/>
  <c r="J889" i="2"/>
  <c r="K889" i="2"/>
  <c r="B890" i="2"/>
  <c r="C890" i="2"/>
  <c r="D890" i="2"/>
  <c r="E890" i="2"/>
  <c r="F890" i="2"/>
  <c r="G890" i="2"/>
  <c r="H890" i="2"/>
  <c r="I890" i="2"/>
  <c r="J890" i="2"/>
  <c r="K890" i="2"/>
  <c r="B891" i="2"/>
  <c r="C891" i="2"/>
  <c r="D891" i="2"/>
  <c r="E891" i="2"/>
  <c r="F891" i="2"/>
  <c r="G891" i="2"/>
  <c r="H891" i="2"/>
  <c r="I891" i="2"/>
  <c r="J891" i="2"/>
  <c r="K891" i="2"/>
  <c r="B892" i="2"/>
  <c r="C892" i="2"/>
  <c r="D892" i="2"/>
  <c r="E892" i="2"/>
  <c r="L892" i="2" s="1"/>
  <c r="N892" i="2" s="1"/>
  <c r="F892" i="2"/>
  <c r="G892" i="2"/>
  <c r="H892" i="2"/>
  <c r="I892" i="2"/>
  <c r="J892" i="2"/>
  <c r="K892" i="2"/>
  <c r="B893" i="2"/>
  <c r="C893" i="2"/>
  <c r="D893" i="2"/>
  <c r="E893" i="2"/>
  <c r="F893" i="2"/>
  <c r="G893" i="2"/>
  <c r="H893" i="2"/>
  <c r="I893" i="2"/>
  <c r="J893" i="2"/>
  <c r="K893" i="2"/>
  <c r="B894" i="2"/>
  <c r="C894" i="2"/>
  <c r="D894" i="2"/>
  <c r="E894" i="2"/>
  <c r="F894" i="2"/>
  <c r="G894" i="2"/>
  <c r="H894" i="2"/>
  <c r="I894" i="2"/>
  <c r="J894" i="2"/>
  <c r="K894" i="2"/>
  <c r="B895" i="2"/>
  <c r="C895" i="2"/>
  <c r="D895" i="2"/>
  <c r="E895" i="2"/>
  <c r="F895" i="2"/>
  <c r="G895" i="2"/>
  <c r="H895" i="2"/>
  <c r="I895" i="2"/>
  <c r="J895" i="2"/>
  <c r="K895" i="2"/>
  <c r="B896" i="2"/>
  <c r="C896" i="2"/>
  <c r="D896" i="2"/>
  <c r="E896" i="2"/>
  <c r="F896" i="2"/>
  <c r="G896" i="2"/>
  <c r="H896" i="2"/>
  <c r="I896" i="2"/>
  <c r="J896" i="2"/>
  <c r="K896" i="2"/>
  <c r="B897" i="2"/>
  <c r="C897" i="2"/>
  <c r="D897" i="2"/>
  <c r="E897" i="2"/>
  <c r="F897" i="2"/>
  <c r="G897" i="2"/>
  <c r="H897" i="2"/>
  <c r="I897" i="2"/>
  <c r="J897" i="2"/>
  <c r="K897" i="2"/>
  <c r="B898" i="2"/>
  <c r="C898" i="2"/>
  <c r="D898" i="2"/>
  <c r="E898" i="2"/>
  <c r="L898" i="2" s="1"/>
  <c r="N898" i="2" s="1"/>
  <c r="F898" i="2"/>
  <c r="G898" i="2"/>
  <c r="H898" i="2"/>
  <c r="I898" i="2"/>
  <c r="J898" i="2"/>
  <c r="K898" i="2"/>
  <c r="B899" i="2"/>
  <c r="C899" i="2"/>
  <c r="D899" i="2"/>
  <c r="E899" i="2"/>
  <c r="F899" i="2"/>
  <c r="G899" i="2"/>
  <c r="H899" i="2"/>
  <c r="I899" i="2"/>
  <c r="J899" i="2"/>
  <c r="K899" i="2"/>
  <c r="B900" i="2"/>
  <c r="C900" i="2"/>
  <c r="D900" i="2"/>
  <c r="E900" i="2"/>
  <c r="F900" i="2"/>
  <c r="G900" i="2"/>
  <c r="H900" i="2"/>
  <c r="I900" i="2"/>
  <c r="J900" i="2"/>
  <c r="K900" i="2"/>
  <c r="B901" i="2"/>
  <c r="C901" i="2"/>
  <c r="D901" i="2"/>
  <c r="E901" i="2"/>
  <c r="F901" i="2"/>
  <c r="G901" i="2"/>
  <c r="H901" i="2"/>
  <c r="I901" i="2"/>
  <c r="J901" i="2"/>
  <c r="K901" i="2"/>
  <c r="B902" i="2"/>
  <c r="C902" i="2"/>
  <c r="D902" i="2"/>
  <c r="E902" i="2"/>
  <c r="F902" i="2"/>
  <c r="G902" i="2"/>
  <c r="H902" i="2"/>
  <c r="I902" i="2"/>
  <c r="J902" i="2"/>
  <c r="K902" i="2"/>
  <c r="B903" i="2"/>
  <c r="C903" i="2"/>
  <c r="D903" i="2"/>
  <c r="E903" i="2"/>
  <c r="F903" i="2"/>
  <c r="G903" i="2"/>
  <c r="H903" i="2"/>
  <c r="I903" i="2"/>
  <c r="J903" i="2"/>
  <c r="K903" i="2"/>
  <c r="B904" i="2"/>
  <c r="C904" i="2"/>
  <c r="D904" i="2"/>
  <c r="E904" i="2"/>
  <c r="L904" i="2" s="1"/>
  <c r="N904" i="2" s="1"/>
  <c r="F904" i="2"/>
  <c r="G904" i="2"/>
  <c r="H904" i="2"/>
  <c r="I904" i="2"/>
  <c r="J904" i="2"/>
  <c r="K904" i="2"/>
  <c r="B905" i="2"/>
  <c r="C905" i="2"/>
  <c r="D905" i="2"/>
  <c r="E905" i="2"/>
  <c r="F905" i="2"/>
  <c r="G905" i="2"/>
  <c r="H905" i="2"/>
  <c r="I905" i="2"/>
  <c r="J905" i="2"/>
  <c r="K905" i="2"/>
  <c r="B906" i="2"/>
  <c r="C906" i="2"/>
  <c r="D906" i="2"/>
  <c r="E906" i="2"/>
  <c r="F906" i="2"/>
  <c r="G906" i="2"/>
  <c r="H906" i="2"/>
  <c r="I906" i="2"/>
  <c r="J906" i="2"/>
  <c r="K906" i="2"/>
  <c r="B907" i="2"/>
  <c r="C907" i="2"/>
  <c r="D907" i="2"/>
  <c r="E907" i="2"/>
  <c r="F907" i="2"/>
  <c r="G907" i="2"/>
  <c r="H907" i="2"/>
  <c r="I907" i="2"/>
  <c r="J907" i="2"/>
  <c r="K907" i="2"/>
  <c r="B908" i="2"/>
  <c r="C908" i="2"/>
  <c r="D908" i="2"/>
  <c r="E908" i="2"/>
  <c r="F908" i="2"/>
  <c r="G908" i="2"/>
  <c r="H908" i="2"/>
  <c r="I908" i="2"/>
  <c r="J908" i="2"/>
  <c r="K908" i="2"/>
  <c r="B909" i="2"/>
  <c r="C909" i="2"/>
  <c r="D909" i="2"/>
  <c r="E909" i="2"/>
  <c r="F909" i="2"/>
  <c r="G909" i="2"/>
  <c r="H909" i="2"/>
  <c r="I909" i="2"/>
  <c r="J909" i="2"/>
  <c r="K909" i="2"/>
  <c r="B910" i="2"/>
  <c r="C910" i="2"/>
  <c r="D910" i="2"/>
  <c r="E910" i="2"/>
  <c r="L910" i="2" s="1"/>
  <c r="N910" i="2" s="1"/>
  <c r="F910" i="2"/>
  <c r="G910" i="2"/>
  <c r="H910" i="2"/>
  <c r="I910" i="2"/>
  <c r="J910" i="2"/>
  <c r="K910" i="2"/>
  <c r="B911" i="2"/>
  <c r="C911" i="2"/>
  <c r="D911" i="2"/>
  <c r="E911" i="2"/>
  <c r="F911" i="2"/>
  <c r="G911" i="2"/>
  <c r="H911" i="2"/>
  <c r="I911" i="2"/>
  <c r="J911" i="2"/>
  <c r="K911" i="2"/>
  <c r="B912" i="2"/>
  <c r="C912" i="2"/>
  <c r="D912" i="2"/>
  <c r="E912" i="2"/>
  <c r="F912" i="2"/>
  <c r="G912" i="2"/>
  <c r="H912" i="2"/>
  <c r="I912" i="2"/>
  <c r="J912" i="2"/>
  <c r="K912" i="2"/>
  <c r="B913" i="2"/>
  <c r="C913" i="2"/>
  <c r="D913" i="2"/>
  <c r="E913" i="2"/>
  <c r="F913" i="2"/>
  <c r="G913" i="2"/>
  <c r="H913" i="2"/>
  <c r="I913" i="2"/>
  <c r="J913" i="2"/>
  <c r="K913" i="2"/>
  <c r="B914" i="2"/>
  <c r="C914" i="2"/>
  <c r="D914" i="2"/>
  <c r="E914" i="2"/>
  <c r="F914" i="2"/>
  <c r="G914" i="2"/>
  <c r="H914" i="2"/>
  <c r="I914" i="2"/>
  <c r="J914" i="2"/>
  <c r="K914" i="2"/>
  <c r="B915" i="2"/>
  <c r="C915" i="2"/>
  <c r="D915" i="2"/>
  <c r="E915" i="2"/>
  <c r="F915" i="2"/>
  <c r="G915" i="2"/>
  <c r="H915" i="2"/>
  <c r="I915" i="2"/>
  <c r="J915" i="2"/>
  <c r="K915" i="2"/>
  <c r="B916" i="2"/>
  <c r="C916" i="2"/>
  <c r="D916" i="2"/>
  <c r="E916" i="2"/>
  <c r="L916" i="2" s="1"/>
  <c r="N916" i="2" s="1"/>
  <c r="F916" i="2"/>
  <c r="G916" i="2"/>
  <c r="H916" i="2"/>
  <c r="I916" i="2"/>
  <c r="J916" i="2"/>
  <c r="K916" i="2"/>
  <c r="B917" i="2"/>
  <c r="C917" i="2"/>
  <c r="D917" i="2"/>
  <c r="E917" i="2"/>
  <c r="F917" i="2"/>
  <c r="G917" i="2"/>
  <c r="H917" i="2"/>
  <c r="I917" i="2"/>
  <c r="J917" i="2"/>
  <c r="K917" i="2"/>
  <c r="B918" i="2"/>
  <c r="C918" i="2"/>
  <c r="D918" i="2"/>
  <c r="E918" i="2"/>
  <c r="F918" i="2"/>
  <c r="G918" i="2"/>
  <c r="H918" i="2"/>
  <c r="I918" i="2"/>
  <c r="J918" i="2"/>
  <c r="K918" i="2"/>
  <c r="B919" i="2"/>
  <c r="C919" i="2"/>
  <c r="D919" i="2"/>
  <c r="E919" i="2"/>
  <c r="F919" i="2"/>
  <c r="G919" i="2"/>
  <c r="H919" i="2"/>
  <c r="I919" i="2"/>
  <c r="J919" i="2"/>
  <c r="K919" i="2"/>
  <c r="B920" i="2"/>
  <c r="C920" i="2"/>
  <c r="D920" i="2"/>
  <c r="E920" i="2"/>
  <c r="F920" i="2"/>
  <c r="G920" i="2"/>
  <c r="H920" i="2"/>
  <c r="I920" i="2"/>
  <c r="J920" i="2"/>
  <c r="K920" i="2"/>
  <c r="B921" i="2"/>
  <c r="C921" i="2"/>
  <c r="D921" i="2"/>
  <c r="E921" i="2"/>
  <c r="F921" i="2"/>
  <c r="G921" i="2"/>
  <c r="H921" i="2"/>
  <c r="I921" i="2"/>
  <c r="J921" i="2"/>
  <c r="K921" i="2"/>
  <c r="B922" i="2"/>
  <c r="C922" i="2"/>
  <c r="D922" i="2"/>
  <c r="E922" i="2"/>
  <c r="L922" i="2" s="1"/>
  <c r="N922" i="2" s="1"/>
  <c r="F922" i="2"/>
  <c r="G922" i="2"/>
  <c r="H922" i="2"/>
  <c r="I922" i="2"/>
  <c r="J922" i="2"/>
  <c r="K922" i="2"/>
  <c r="B923" i="2"/>
  <c r="C923" i="2"/>
  <c r="D923" i="2"/>
  <c r="E923" i="2"/>
  <c r="F923" i="2"/>
  <c r="G923" i="2"/>
  <c r="H923" i="2"/>
  <c r="I923" i="2"/>
  <c r="J923" i="2"/>
  <c r="K923" i="2"/>
  <c r="B924" i="2"/>
  <c r="C924" i="2"/>
  <c r="D924" i="2"/>
  <c r="E924" i="2"/>
  <c r="F924" i="2"/>
  <c r="G924" i="2"/>
  <c r="H924" i="2"/>
  <c r="I924" i="2"/>
  <c r="J924" i="2"/>
  <c r="K924" i="2"/>
  <c r="B925" i="2"/>
  <c r="C925" i="2"/>
  <c r="D925" i="2"/>
  <c r="E925" i="2"/>
  <c r="F925" i="2"/>
  <c r="G925" i="2"/>
  <c r="H925" i="2"/>
  <c r="I925" i="2"/>
  <c r="J925" i="2"/>
  <c r="K925" i="2"/>
  <c r="B926" i="2"/>
  <c r="C926" i="2"/>
  <c r="D926" i="2"/>
  <c r="E926" i="2"/>
  <c r="F926" i="2"/>
  <c r="G926" i="2"/>
  <c r="H926" i="2"/>
  <c r="I926" i="2"/>
  <c r="J926" i="2"/>
  <c r="K926" i="2"/>
  <c r="B927" i="2"/>
  <c r="C927" i="2"/>
  <c r="D927" i="2"/>
  <c r="E927" i="2"/>
  <c r="F927" i="2"/>
  <c r="G927" i="2"/>
  <c r="H927" i="2"/>
  <c r="I927" i="2"/>
  <c r="J927" i="2"/>
  <c r="K927" i="2"/>
  <c r="B928" i="2"/>
  <c r="C928" i="2"/>
  <c r="D928" i="2"/>
  <c r="E928" i="2"/>
  <c r="L928" i="2" s="1"/>
  <c r="N928" i="2" s="1"/>
  <c r="F928" i="2"/>
  <c r="G928" i="2"/>
  <c r="H928" i="2"/>
  <c r="I928" i="2"/>
  <c r="J928" i="2"/>
  <c r="K928" i="2"/>
  <c r="B929" i="2"/>
  <c r="C929" i="2"/>
  <c r="D929" i="2"/>
  <c r="E929" i="2"/>
  <c r="F929" i="2"/>
  <c r="G929" i="2"/>
  <c r="H929" i="2"/>
  <c r="I929" i="2"/>
  <c r="J929" i="2"/>
  <c r="K929" i="2"/>
  <c r="B930" i="2"/>
  <c r="C930" i="2"/>
  <c r="D930" i="2"/>
  <c r="E930" i="2"/>
  <c r="F930" i="2"/>
  <c r="G930" i="2"/>
  <c r="H930" i="2"/>
  <c r="I930" i="2"/>
  <c r="J930" i="2"/>
  <c r="K930" i="2"/>
  <c r="B931" i="2"/>
  <c r="C931" i="2"/>
  <c r="D931" i="2"/>
  <c r="E931" i="2"/>
  <c r="F931" i="2"/>
  <c r="G931" i="2"/>
  <c r="H931" i="2"/>
  <c r="I931" i="2"/>
  <c r="J931" i="2"/>
  <c r="K931" i="2"/>
  <c r="B932" i="2"/>
  <c r="C932" i="2"/>
  <c r="D932" i="2"/>
  <c r="E932" i="2"/>
  <c r="F932" i="2"/>
  <c r="G932" i="2"/>
  <c r="H932" i="2"/>
  <c r="I932" i="2"/>
  <c r="J932" i="2"/>
  <c r="K932" i="2"/>
  <c r="B933" i="2"/>
  <c r="C933" i="2"/>
  <c r="D933" i="2"/>
  <c r="E933" i="2"/>
  <c r="F933" i="2"/>
  <c r="G933" i="2"/>
  <c r="H933" i="2"/>
  <c r="I933" i="2"/>
  <c r="J933" i="2"/>
  <c r="K933" i="2"/>
  <c r="B934" i="2"/>
  <c r="C934" i="2"/>
  <c r="D934" i="2"/>
  <c r="E934" i="2"/>
  <c r="L934" i="2" s="1"/>
  <c r="N934" i="2" s="1"/>
  <c r="F934" i="2"/>
  <c r="G934" i="2"/>
  <c r="H934" i="2"/>
  <c r="I934" i="2"/>
  <c r="J934" i="2"/>
  <c r="K934" i="2"/>
  <c r="B935" i="2"/>
  <c r="C935" i="2"/>
  <c r="D935" i="2"/>
  <c r="E935" i="2"/>
  <c r="F935" i="2"/>
  <c r="G935" i="2"/>
  <c r="H935" i="2"/>
  <c r="I935" i="2"/>
  <c r="J935" i="2"/>
  <c r="K935" i="2"/>
  <c r="B936" i="2"/>
  <c r="C936" i="2"/>
  <c r="D936" i="2"/>
  <c r="E936" i="2"/>
  <c r="F936" i="2"/>
  <c r="G936" i="2"/>
  <c r="H936" i="2"/>
  <c r="I936" i="2"/>
  <c r="J936" i="2"/>
  <c r="K936" i="2"/>
  <c r="B937" i="2"/>
  <c r="C937" i="2"/>
  <c r="D937" i="2"/>
  <c r="E937" i="2"/>
  <c r="F937" i="2"/>
  <c r="G937" i="2"/>
  <c r="H937" i="2"/>
  <c r="I937" i="2"/>
  <c r="J937" i="2"/>
  <c r="K937" i="2"/>
  <c r="B938" i="2"/>
  <c r="C938" i="2"/>
  <c r="D938" i="2"/>
  <c r="E938" i="2"/>
  <c r="F938" i="2"/>
  <c r="G938" i="2"/>
  <c r="H938" i="2"/>
  <c r="I938" i="2"/>
  <c r="J938" i="2"/>
  <c r="K938" i="2"/>
  <c r="B939" i="2"/>
  <c r="C939" i="2"/>
  <c r="D939" i="2"/>
  <c r="E939" i="2"/>
  <c r="F939" i="2"/>
  <c r="G939" i="2"/>
  <c r="H939" i="2"/>
  <c r="I939" i="2"/>
  <c r="J939" i="2"/>
  <c r="K939" i="2"/>
  <c r="B940" i="2"/>
  <c r="C940" i="2"/>
  <c r="D940" i="2"/>
  <c r="E940" i="2"/>
  <c r="L940" i="2" s="1"/>
  <c r="N940" i="2" s="1"/>
  <c r="F940" i="2"/>
  <c r="G940" i="2"/>
  <c r="H940" i="2"/>
  <c r="I940" i="2"/>
  <c r="J940" i="2"/>
  <c r="K940" i="2"/>
  <c r="B941" i="2"/>
  <c r="C941" i="2"/>
  <c r="D941" i="2"/>
  <c r="E941" i="2"/>
  <c r="F941" i="2"/>
  <c r="G941" i="2"/>
  <c r="H941" i="2"/>
  <c r="I941" i="2"/>
  <c r="J941" i="2"/>
  <c r="K941" i="2"/>
  <c r="B942" i="2"/>
  <c r="C942" i="2"/>
  <c r="D942" i="2"/>
  <c r="E942" i="2"/>
  <c r="F942" i="2"/>
  <c r="G942" i="2"/>
  <c r="H942" i="2"/>
  <c r="I942" i="2"/>
  <c r="J942" i="2"/>
  <c r="K942" i="2"/>
  <c r="B943" i="2"/>
  <c r="C943" i="2"/>
  <c r="D943" i="2"/>
  <c r="E943" i="2"/>
  <c r="F943" i="2"/>
  <c r="G943" i="2"/>
  <c r="H943" i="2"/>
  <c r="I943" i="2"/>
  <c r="J943" i="2"/>
  <c r="K943" i="2"/>
  <c r="B944" i="2"/>
  <c r="C944" i="2"/>
  <c r="D944" i="2"/>
  <c r="E944" i="2"/>
  <c r="F944" i="2"/>
  <c r="G944" i="2"/>
  <c r="H944" i="2"/>
  <c r="I944" i="2"/>
  <c r="J944" i="2"/>
  <c r="K944" i="2"/>
  <c r="B945" i="2"/>
  <c r="C945" i="2"/>
  <c r="D945" i="2"/>
  <c r="E945" i="2"/>
  <c r="F945" i="2"/>
  <c r="G945" i="2"/>
  <c r="H945" i="2"/>
  <c r="I945" i="2"/>
  <c r="J945" i="2"/>
  <c r="K945" i="2"/>
  <c r="B946" i="2"/>
  <c r="C946" i="2"/>
  <c r="D946" i="2"/>
  <c r="E946" i="2"/>
  <c r="L946" i="2" s="1"/>
  <c r="N946" i="2" s="1"/>
  <c r="F946" i="2"/>
  <c r="G946" i="2"/>
  <c r="H946" i="2"/>
  <c r="I946" i="2"/>
  <c r="J946" i="2"/>
  <c r="K946" i="2"/>
  <c r="B947" i="2"/>
  <c r="C947" i="2"/>
  <c r="D947" i="2"/>
  <c r="E947" i="2"/>
  <c r="F947" i="2"/>
  <c r="G947" i="2"/>
  <c r="H947" i="2"/>
  <c r="I947" i="2"/>
  <c r="J947" i="2"/>
  <c r="K947" i="2"/>
  <c r="B948" i="2"/>
  <c r="C948" i="2"/>
  <c r="D948" i="2"/>
  <c r="E948" i="2"/>
  <c r="F948" i="2"/>
  <c r="G948" i="2"/>
  <c r="H948" i="2"/>
  <c r="I948" i="2"/>
  <c r="J948" i="2"/>
  <c r="K948" i="2"/>
  <c r="B949" i="2"/>
  <c r="C949" i="2"/>
  <c r="D949" i="2"/>
  <c r="E949" i="2"/>
  <c r="F949" i="2"/>
  <c r="G949" i="2"/>
  <c r="H949" i="2"/>
  <c r="I949" i="2"/>
  <c r="J949" i="2"/>
  <c r="K949" i="2"/>
  <c r="B950" i="2"/>
  <c r="C950" i="2"/>
  <c r="D950" i="2"/>
  <c r="E950" i="2"/>
  <c r="F950" i="2"/>
  <c r="G950" i="2"/>
  <c r="H950" i="2"/>
  <c r="I950" i="2"/>
  <c r="J950" i="2"/>
  <c r="K950" i="2"/>
  <c r="B951" i="2"/>
  <c r="C951" i="2"/>
  <c r="D951" i="2"/>
  <c r="E951" i="2"/>
  <c r="F951" i="2"/>
  <c r="G951" i="2"/>
  <c r="H951" i="2"/>
  <c r="I951" i="2"/>
  <c r="J951" i="2"/>
  <c r="K951" i="2"/>
  <c r="B952" i="2"/>
  <c r="C952" i="2"/>
  <c r="D952" i="2"/>
  <c r="E952" i="2"/>
  <c r="L952" i="2" s="1"/>
  <c r="N952" i="2" s="1"/>
  <c r="F952" i="2"/>
  <c r="G952" i="2"/>
  <c r="H952" i="2"/>
  <c r="I952" i="2"/>
  <c r="J952" i="2"/>
  <c r="K952" i="2"/>
  <c r="B953" i="2"/>
  <c r="C953" i="2"/>
  <c r="D953" i="2"/>
  <c r="E953" i="2"/>
  <c r="F953" i="2"/>
  <c r="G953" i="2"/>
  <c r="H953" i="2"/>
  <c r="I953" i="2"/>
  <c r="J953" i="2"/>
  <c r="K953" i="2"/>
  <c r="B954" i="2"/>
  <c r="C954" i="2"/>
  <c r="D954" i="2"/>
  <c r="E954" i="2"/>
  <c r="F954" i="2"/>
  <c r="G954" i="2"/>
  <c r="H954" i="2"/>
  <c r="I954" i="2"/>
  <c r="J954" i="2"/>
  <c r="K954" i="2"/>
  <c r="B955" i="2"/>
  <c r="C955" i="2"/>
  <c r="D955" i="2"/>
  <c r="E955" i="2"/>
  <c r="F955" i="2"/>
  <c r="G955" i="2"/>
  <c r="H955" i="2"/>
  <c r="I955" i="2"/>
  <c r="J955" i="2"/>
  <c r="K955" i="2"/>
  <c r="B956" i="2"/>
  <c r="C956" i="2"/>
  <c r="D956" i="2"/>
  <c r="E956" i="2"/>
  <c r="F956" i="2"/>
  <c r="G956" i="2"/>
  <c r="H956" i="2"/>
  <c r="I956" i="2"/>
  <c r="J956" i="2"/>
  <c r="K956" i="2"/>
  <c r="B957" i="2"/>
  <c r="C957" i="2"/>
  <c r="D957" i="2"/>
  <c r="E957" i="2"/>
  <c r="F957" i="2"/>
  <c r="G957" i="2"/>
  <c r="H957" i="2"/>
  <c r="I957" i="2"/>
  <c r="J957" i="2"/>
  <c r="K957" i="2"/>
  <c r="B958" i="2"/>
  <c r="C958" i="2"/>
  <c r="D958" i="2"/>
  <c r="E958" i="2"/>
  <c r="L958" i="2" s="1"/>
  <c r="N958" i="2" s="1"/>
  <c r="F958" i="2"/>
  <c r="G958" i="2"/>
  <c r="H958" i="2"/>
  <c r="I958" i="2"/>
  <c r="J958" i="2"/>
  <c r="K958" i="2"/>
  <c r="B959" i="2"/>
  <c r="C959" i="2"/>
  <c r="D959" i="2"/>
  <c r="E959" i="2"/>
  <c r="F959" i="2"/>
  <c r="G959" i="2"/>
  <c r="H959" i="2"/>
  <c r="I959" i="2"/>
  <c r="J959" i="2"/>
  <c r="K959" i="2"/>
  <c r="B960" i="2"/>
  <c r="C960" i="2"/>
  <c r="D960" i="2"/>
  <c r="E960" i="2"/>
  <c r="F960" i="2"/>
  <c r="G960" i="2"/>
  <c r="H960" i="2"/>
  <c r="I960" i="2"/>
  <c r="J960" i="2"/>
  <c r="K960" i="2"/>
  <c r="B961" i="2"/>
  <c r="C961" i="2"/>
  <c r="D961" i="2"/>
  <c r="E961" i="2"/>
  <c r="F961" i="2"/>
  <c r="G961" i="2"/>
  <c r="H961" i="2"/>
  <c r="I961" i="2"/>
  <c r="J961" i="2"/>
  <c r="K961" i="2"/>
  <c r="B962" i="2"/>
  <c r="C962" i="2"/>
  <c r="D962" i="2"/>
  <c r="E962" i="2"/>
  <c r="F962" i="2"/>
  <c r="G962" i="2"/>
  <c r="H962" i="2"/>
  <c r="I962" i="2"/>
  <c r="J962" i="2"/>
  <c r="K962" i="2"/>
  <c r="B963" i="2"/>
  <c r="C963" i="2"/>
  <c r="D963" i="2"/>
  <c r="E963" i="2"/>
  <c r="F963" i="2"/>
  <c r="G963" i="2"/>
  <c r="H963" i="2"/>
  <c r="I963" i="2"/>
  <c r="J963" i="2"/>
  <c r="K963" i="2"/>
  <c r="B964" i="2"/>
  <c r="C964" i="2"/>
  <c r="D964" i="2"/>
  <c r="E964" i="2"/>
  <c r="L964" i="2" s="1"/>
  <c r="N964" i="2" s="1"/>
  <c r="F964" i="2"/>
  <c r="G964" i="2"/>
  <c r="H964" i="2"/>
  <c r="I964" i="2"/>
  <c r="J964" i="2"/>
  <c r="K964" i="2"/>
  <c r="B965" i="2"/>
  <c r="C965" i="2"/>
  <c r="D965" i="2"/>
  <c r="E965" i="2"/>
  <c r="F965" i="2"/>
  <c r="G965" i="2"/>
  <c r="H965" i="2"/>
  <c r="I965" i="2"/>
  <c r="J965" i="2"/>
  <c r="K965" i="2"/>
  <c r="B966" i="2"/>
  <c r="C966" i="2"/>
  <c r="D966" i="2"/>
  <c r="E966" i="2"/>
  <c r="F966" i="2"/>
  <c r="G966" i="2"/>
  <c r="H966" i="2"/>
  <c r="I966" i="2"/>
  <c r="J966" i="2"/>
  <c r="K966" i="2"/>
  <c r="B967" i="2"/>
  <c r="C967" i="2"/>
  <c r="D967" i="2"/>
  <c r="E967" i="2"/>
  <c r="F967" i="2"/>
  <c r="G967" i="2"/>
  <c r="H967" i="2"/>
  <c r="I967" i="2"/>
  <c r="J967" i="2"/>
  <c r="K967" i="2"/>
  <c r="B968" i="2"/>
  <c r="C968" i="2"/>
  <c r="D968" i="2"/>
  <c r="E968" i="2"/>
  <c r="F968" i="2"/>
  <c r="G968" i="2"/>
  <c r="H968" i="2"/>
  <c r="I968" i="2"/>
  <c r="J968" i="2"/>
  <c r="K968" i="2"/>
  <c r="B969" i="2"/>
  <c r="C969" i="2"/>
  <c r="D969" i="2"/>
  <c r="E969" i="2"/>
  <c r="F969" i="2"/>
  <c r="G969" i="2"/>
  <c r="H969" i="2"/>
  <c r="I969" i="2"/>
  <c r="J969" i="2"/>
  <c r="K969" i="2"/>
  <c r="B970" i="2"/>
  <c r="C970" i="2"/>
  <c r="D970" i="2"/>
  <c r="E970" i="2"/>
  <c r="L970" i="2" s="1"/>
  <c r="N970" i="2" s="1"/>
  <c r="F970" i="2"/>
  <c r="G970" i="2"/>
  <c r="H970" i="2"/>
  <c r="I970" i="2"/>
  <c r="J970" i="2"/>
  <c r="K970" i="2"/>
  <c r="B971" i="2"/>
  <c r="C971" i="2"/>
  <c r="D971" i="2"/>
  <c r="E971" i="2"/>
  <c r="F971" i="2"/>
  <c r="G971" i="2"/>
  <c r="H971" i="2"/>
  <c r="I971" i="2"/>
  <c r="J971" i="2"/>
  <c r="K971" i="2"/>
  <c r="B972" i="2"/>
  <c r="C972" i="2"/>
  <c r="D972" i="2"/>
  <c r="E972" i="2"/>
  <c r="F972" i="2"/>
  <c r="G972" i="2"/>
  <c r="H972" i="2"/>
  <c r="I972" i="2"/>
  <c r="J972" i="2"/>
  <c r="K972" i="2"/>
  <c r="B973" i="2"/>
  <c r="C973" i="2"/>
  <c r="D973" i="2"/>
  <c r="E973" i="2"/>
  <c r="F973" i="2"/>
  <c r="G973" i="2"/>
  <c r="H973" i="2"/>
  <c r="I973" i="2"/>
  <c r="J973" i="2"/>
  <c r="K973" i="2"/>
  <c r="B974" i="2"/>
  <c r="C974" i="2"/>
  <c r="D974" i="2"/>
  <c r="E974" i="2"/>
  <c r="F974" i="2"/>
  <c r="G974" i="2"/>
  <c r="H974" i="2"/>
  <c r="I974" i="2"/>
  <c r="J974" i="2"/>
  <c r="K974" i="2"/>
  <c r="B975" i="2"/>
  <c r="C975" i="2"/>
  <c r="D975" i="2"/>
  <c r="E975" i="2"/>
  <c r="F975" i="2"/>
  <c r="G975" i="2"/>
  <c r="H975" i="2"/>
  <c r="I975" i="2"/>
  <c r="J975" i="2"/>
  <c r="K975" i="2"/>
  <c r="B976" i="2"/>
  <c r="C976" i="2"/>
  <c r="D976" i="2"/>
  <c r="E976" i="2"/>
  <c r="L976" i="2" s="1"/>
  <c r="N976" i="2" s="1"/>
  <c r="F976" i="2"/>
  <c r="G976" i="2"/>
  <c r="H976" i="2"/>
  <c r="I976" i="2"/>
  <c r="J976" i="2"/>
  <c r="K976" i="2"/>
  <c r="B977" i="2"/>
  <c r="C977" i="2"/>
  <c r="D977" i="2"/>
  <c r="E977" i="2"/>
  <c r="F977" i="2"/>
  <c r="G977" i="2"/>
  <c r="H977" i="2"/>
  <c r="I977" i="2"/>
  <c r="J977" i="2"/>
  <c r="K977" i="2"/>
  <c r="B978" i="2"/>
  <c r="C978" i="2"/>
  <c r="D978" i="2"/>
  <c r="E978" i="2"/>
  <c r="F978" i="2"/>
  <c r="G978" i="2"/>
  <c r="H978" i="2"/>
  <c r="I978" i="2"/>
  <c r="J978" i="2"/>
  <c r="K978" i="2"/>
  <c r="B979" i="2"/>
  <c r="C979" i="2"/>
  <c r="D979" i="2"/>
  <c r="E979" i="2"/>
  <c r="F979" i="2"/>
  <c r="G979" i="2"/>
  <c r="H979" i="2"/>
  <c r="I979" i="2"/>
  <c r="J979" i="2"/>
  <c r="K979" i="2"/>
  <c r="B980" i="2"/>
  <c r="C980" i="2"/>
  <c r="D980" i="2"/>
  <c r="E980" i="2"/>
  <c r="F980" i="2"/>
  <c r="G980" i="2"/>
  <c r="H980" i="2"/>
  <c r="I980" i="2"/>
  <c r="J980" i="2"/>
  <c r="K980" i="2"/>
  <c r="B981" i="2"/>
  <c r="C981" i="2"/>
  <c r="D981" i="2"/>
  <c r="E981" i="2"/>
  <c r="F981" i="2"/>
  <c r="G981" i="2"/>
  <c r="H981" i="2"/>
  <c r="I981" i="2"/>
  <c r="J981" i="2"/>
  <c r="K981" i="2"/>
  <c r="B982" i="2"/>
  <c r="C982" i="2"/>
  <c r="D982" i="2"/>
  <c r="E982" i="2"/>
  <c r="L982" i="2" s="1"/>
  <c r="N982" i="2" s="1"/>
  <c r="F982" i="2"/>
  <c r="G982" i="2"/>
  <c r="H982" i="2"/>
  <c r="I982" i="2"/>
  <c r="J982" i="2"/>
  <c r="K982" i="2"/>
  <c r="B983" i="2"/>
  <c r="C983" i="2"/>
  <c r="D983" i="2"/>
  <c r="E983" i="2"/>
  <c r="F983" i="2"/>
  <c r="G983" i="2"/>
  <c r="H983" i="2"/>
  <c r="I983" i="2"/>
  <c r="J983" i="2"/>
  <c r="K983" i="2"/>
  <c r="B984" i="2"/>
  <c r="C984" i="2"/>
  <c r="D984" i="2"/>
  <c r="E984" i="2"/>
  <c r="F984" i="2"/>
  <c r="G984" i="2"/>
  <c r="H984" i="2"/>
  <c r="I984" i="2"/>
  <c r="J984" i="2"/>
  <c r="K984" i="2"/>
  <c r="B985" i="2"/>
  <c r="C985" i="2"/>
  <c r="D985" i="2"/>
  <c r="E985" i="2"/>
  <c r="F985" i="2"/>
  <c r="G985" i="2"/>
  <c r="H985" i="2"/>
  <c r="I985" i="2"/>
  <c r="J985" i="2"/>
  <c r="K985" i="2"/>
  <c r="B986" i="2"/>
  <c r="C986" i="2"/>
  <c r="D986" i="2"/>
  <c r="E986" i="2"/>
  <c r="F986" i="2"/>
  <c r="G986" i="2"/>
  <c r="H986" i="2"/>
  <c r="I986" i="2"/>
  <c r="J986" i="2"/>
  <c r="K986" i="2"/>
  <c r="B987" i="2"/>
  <c r="C987" i="2"/>
  <c r="D987" i="2"/>
  <c r="E987" i="2"/>
  <c r="F987" i="2"/>
  <c r="G987" i="2"/>
  <c r="H987" i="2"/>
  <c r="I987" i="2"/>
  <c r="J987" i="2"/>
  <c r="K987" i="2"/>
  <c r="B988" i="2"/>
  <c r="C988" i="2"/>
  <c r="D988" i="2"/>
  <c r="E988" i="2"/>
  <c r="L988" i="2" s="1"/>
  <c r="N988" i="2" s="1"/>
  <c r="F988" i="2"/>
  <c r="G988" i="2"/>
  <c r="H988" i="2"/>
  <c r="I988" i="2"/>
  <c r="J988" i="2"/>
  <c r="K988" i="2"/>
  <c r="B989" i="2"/>
  <c r="C989" i="2"/>
  <c r="D989" i="2"/>
  <c r="E989" i="2"/>
  <c r="F989" i="2"/>
  <c r="G989" i="2"/>
  <c r="H989" i="2"/>
  <c r="I989" i="2"/>
  <c r="J989" i="2"/>
  <c r="K989" i="2"/>
  <c r="J8" i="2"/>
  <c r="H4" i="2" s="1"/>
  <c r="K8" i="2"/>
  <c r="I4" i="2" s="1"/>
  <c r="C8" i="2"/>
  <c r="D8" i="2"/>
  <c r="E8" i="2"/>
  <c r="C4" i="2" s="1"/>
  <c r="F8" i="2"/>
  <c r="D4" i="2" s="1"/>
  <c r="G8" i="2"/>
  <c r="E4" i="2" s="1"/>
  <c r="H8" i="2"/>
  <c r="F4" i="2" s="1"/>
  <c r="I8" i="2"/>
  <c r="G4" i="2" s="1"/>
  <c r="B8" i="2"/>
  <c r="L848" i="2" l="1"/>
  <c r="N848" i="2" s="1"/>
  <c r="P848" i="2" s="1"/>
  <c r="L716" i="2"/>
  <c r="N716" i="2" s="1"/>
  <c r="L284" i="2"/>
  <c r="N284" i="2" s="1"/>
  <c r="L428" i="2"/>
  <c r="N428" i="2" s="1"/>
  <c r="L416" i="2"/>
  <c r="N416" i="2" s="1"/>
  <c r="L272" i="2"/>
  <c r="N272" i="2" s="1"/>
  <c r="L140" i="2"/>
  <c r="N140" i="2" s="1"/>
  <c r="L128" i="2"/>
  <c r="N128" i="2" s="1"/>
  <c r="P128" i="2" s="1"/>
  <c r="L40" i="2"/>
  <c r="N40" i="2" s="1"/>
  <c r="L572" i="2"/>
  <c r="N572" i="2" s="1"/>
  <c r="L560" i="2"/>
  <c r="N560" i="2" s="1"/>
  <c r="P560" i="2" s="1"/>
  <c r="L32" i="2"/>
  <c r="N32" i="2" s="1"/>
  <c r="L704" i="2"/>
  <c r="N704" i="2" s="1"/>
  <c r="P704" i="2" s="1"/>
  <c r="L440" i="2"/>
  <c r="N440" i="2" s="1"/>
  <c r="Q440" i="2" s="1"/>
  <c r="L404" i="2"/>
  <c r="N404" i="2" s="1"/>
  <c r="L392" i="2"/>
  <c r="N392" i="2" s="1"/>
  <c r="L380" i="2"/>
  <c r="N380" i="2" s="1"/>
  <c r="L368" i="2"/>
  <c r="N368" i="2" s="1"/>
  <c r="L356" i="2"/>
  <c r="N356" i="2" s="1"/>
  <c r="P356" i="2" s="1"/>
  <c r="L344" i="2"/>
  <c r="N344" i="2" s="1"/>
  <c r="Q344" i="2" s="1"/>
  <c r="L332" i="2"/>
  <c r="N332" i="2" s="1"/>
  <c r="L320" i="2"/>
  <c r="N320" i="2" s="1"/>
  <c r="L308" i="2"/>
  <c r="N308" i="2" s="1"/>
  <c r="P308" i="2" s="1"/>
  <c r="L296" i="2"/>
  <c r="N296" i="2" s="1"/>
  <c r="L260" i="2"/>
  <c r="N260" i="2" s="1"/>
  <c r="P260" i="2" s="1"/>
  <c r="L248" i="2"/>
  <c r="N248" i="2" s="1"/>
  <c r="P248" i="2" s="1"/>
  <c r="L236" i="2"/>
  <c r="N236" i="2" s="1"/>
  <c r="L224" i="2"/>
  <c r="N224" i="2" s="1"/>
  <c r="L212" i="2"/>
  <c r="N212" i="2" s="1"/>
  <c r="L200" i="2"/>
  <c r="N200" i="2" s="1"/>
  <c r="L188" i="2"/>
  <c r="N188" i="2" s="1"/>
  <c r="P188" i="2" s="1"/>
  <c r="L176" i="2"/>
  <c r="N176" i="2" s="1"/>
  <c r="Q176" i="2" s="1"/>
  <c r="L164" i="2"/>
  <c r="N164" i="2" s="1"/>
  <c r="L152" i="2"/>
  <c r="N152" i="2" s="1"/>
  <c r="L116" i="2"/>
  <c r="N116" i="2" s="1"/>
  <c r="Q116" i="2" s="1"/>
  <c r="L104" i="2"/>
  <c r="N104" i="2" s="1"/>
  <c r="L92" i="2"/>
  <c r="N92" i="2" s="1"/>
  <c r="P92" i="2" s="1"/>
  <c r="L80" i="2"/>
  <c r="N80" i="2" s="1"/>
  <c r="Q80" i="2" s="1"/>
  <c r="L68" i="2"/>
  <c r="N68" i="2" s="1"/>
  <c r="L56" i="2"/>
  <c r="N56" i="2" s="1"/>
  <c r="L44" i="2"/>
  <c r="N44" i="2" s="1"/>
  <c r="L20" i="2"/>
  <c r="N20" i="2" s="1"/>
  <c r="L34" i="2"/>
  <c r="N34" i="2" s="1"/>
  <c r="P34" i="2" s="1"/>
  <c r="L28" i="2"/>
  <c r="N28" i="2" s="1"/>
  <c r="P28" i="2" s="1"/>
  <c r="L22" i="2"/>
  <c r="N22" i="2" s="1"/>
  <c r="L16" i="2"/>
  <c r="N16" i="2" s="1"/>
  <c r="L10" i="2"/>
  <c r="N10" i="2" s="1"/>
  <c r="Q10" i="2" s="1"/>
  <c r="Q940" i="2"/>
  <c r="P940" i="2"/>
  <c r="Q904" i="2"/>
  <c r="P904" i="2"/>
  <c r="Q856" i="2"/>
  <c r="P856" i="2"/>
  <c r="P778" i="2"/>
  <c r="Q778" i="2"/>
  <c r="P718" i="2"/>
  <c r="Q718" i="2"/>
  <c r="P676" i="2"/>
  <c r="Q676" i="2"/>
  <c r="P580" i="2"/>
  <c r="Q580" i="2"/>
  <c r="P526" i="2"/>
  <c r="Q526" i="2"/>
  <c r="P416" i="2"/>
  <c r="Q416" i="2"/>
  <c r="Q868" i="2"/>
  <c r="P868" i="2"/>
  <c r="P802" i="2"/>
  <c r="Q802" i="2"/>
  <c r="P772" i="2"/>
  <c r="Q772" i="2"/>
  <c r="P724" i="2"/>
  <c r="Q724" i="2"/>
  <c r="P712" i="2"/>
  <c r="Q712" i="2"/>
  <c r="P652" i="2"/>
  <c r="Q652" i="2"/>
  <c r="P634" i="2"/>
  <c r="Q634" i="2"/>
  <c r="P604" i="2"/>
  <c r="Q604" i="2"/>
  <c r="P562" i="2"/>
  <c r="Q562" i="2"/>
  <c r="P538" i="2"/>
  <c r="Q538" i="2"/>
  <c r="P502" i="2"/>
  <c r="Q502" i="2"/>
  <c r="P484" i="2"/>
  <c r="Q484" i="2"/>
  <c r="P466" i="2"/>
  <c r="Q466" i="2"/>
  <c r="P442" i="2"/>
  <c r="Q442" i="2"/>
  <c r="P424" i="2"/>
  <c r="Q424" i="2"/>
  <c r="Q848" i="2"/>
  <c r="P716" i="2"/>
  <c r="Q716" i="2"/>
  <c r="Q284" i="2"/>
  <c r="P284" i="2"/>
  <c r="Q928" i="2"/>
  <c r="P928" i="2"/>
  <c r="Q862" i="2"/>
  <c r="P862" i="2"/>
  <c r="P826" i="2"/>
  <c r="Q826" i="2"/>
  <c r="P742" i="2"/>
  <c r="Q742" i="2"/>
  <c r="P688" i="2"/>
  <c r="Q688" i="2"/>
  <c r="P646" i="2"/>
  <c r="Q646" i="2"/>
  <c r="P610" i="2"/>
  <c r="Q610" i="2"/>
  <c r="Q272" i="2"/>
  <c r="P272" i="2"/>
  <c r="Q970" i="2"/>
  <c r="P970" i="2"/>
  <c r="Q934" i="2"/>
  <c r="P934" i="2"/>
  <c r="Q892" i="2"/>
  <c r="P892" i="2"/>
  <c r="Q850" i="2"/>
  <c r="P850" i="2"/>
  <c r="P790" i="2"/>
  <c r="Q790" i="2"/>
  <c r="P574" i="2"/>
  <c r="Q574" i="2"/>
  <c r="P572" i="2"/>
  <c r="Q572" i="2"/>
  <c r="P32" i="2"/>
  <c r="Q32" i="2"/>
  <c r="P140" i="2"/>
  <c r="Q140" i="2"/>
  <c r="Q958" i="2"/>
  <c r="P958" i="2"/>
  <c r="Q886" i="2"/>
  <c r="P886" i="2"/>
  <c r="P796" i="2"/>
  <c r="Q796" i="2"/>
  <c r="P748" i="2"/>
  <c r="Q748" i="2"/>
  <c r="P700" i="2"/>
  <c r="Q700" i="2"/>
  <c r="Q982" i="2"/>
  <c r="P982" i="2"/>
  <c r="Q910" i="2"/>
  <c r="P910" i="2"/>
  <c r="Q880" i="2"/>
  <c r="P880" i="2"/>
  <c r="P838" i="2"/>
  <c r="Q838" i="2"/>
  <c r="P760" i="2"/>
  <c r="Q760" i="2"/>
  <c r="P658" i="2"/>
  <c r="Q658" i="2"/>
  <c r="P440" i="2"/>
  <c r="P404" i="2"/>
  <c r="Q404" i="2"/>
  <c r="P392" i="2"/>
  <c r="Q392" i="2"/>
  <c r="P380" i="2"/>
  <c r="Q380" i="2"/>
  <c r="P368" i="2"/>
  <c r="Q368" i="2"/>
  <c r="Q356" i="2"/>
  <c r="Q332" i="2"/>
  <c r="P332" i="2"/>
  <c r="Q320" i="2"/>
  <c r="P320" i="2"/>
  <c r="Q296" i="2"/>
  <c r="P296" i="2"/>
  <c r="Q260" i="2"/>
  <c r="Q248" i="2"/>
  <c r="P236" i="2"/>
  <c r="Q236" i="2"/>
  <c r="P224" i="2"/>
  <c r="Q224" i="2"/>
  <c r="P212" i="2"/>
  <c r="Q212" i="2"/>
  <c r="P200" i="2"/>
  <c r="Q200" i="2"/>
  <c r="Q188" i="2"/>
  <c r="P176" i="2"/>
  <c r="P164" i="2"/>
  <c r="Q164" i="2"/>
  <c r="P152" i="2"/>
  <c r="Q152" i="2"/>
  <c r="P104" i="2"/>
  <c r="Q104" i="2"/>
  <c r="Q92" i="2"/>
  <c r="P80" i="2"/>
  <c r="P68" i="2"/>
  <c r="Q68" i="2"/>
  <c r="P56" i="2"/>
  <c r="Q56" i="2"/>
  <c r="P44" i="2"/>
  <c r="Q44" i="2"/>
  <c r="P20" i="2"/>
  <c r="Q20" i="2"/>
  <c r="Q952" i="2"/>
  <c r="P952" i="2"/>
  <c r="P814" i="2"/>
  <c r="Q814" i="2"/>
  <c r="P754" i="2"/>
  <c r="Q754" i="2"/>
  <c r="Q988" i="2"/>
  <c r="P988" i="2"/>
  <c r="Q946" i="2"/>
  <c r="P946" i="2"/>
  <c r="Q874" i="2"/>
  <c r="P874" i="2"/>
  <c r="P844" i="2"/>
  <c r="Q844" i="2"/>
  <c r="P736" i="2"/>
  <c r="Q736" i="2"/>
  <c r="P694" i="2"/>
  <c r="Q694" i="2"/>
  <c r="P640" i="2"/>
  <c r="Q640" i="2"/>
  <c r="P616" i="2"/>
  <c r="Q616" i="2"/>
  <c r="P586" i="2"/>
  <c r="Q586" i="2"/>
  <c r="P550" i="2"/>
  <c r="Q550" i="2"/>
  <c r="P520" i="2"/>
  <c r="Q520" i="2"/>
  <c r="P496" i="2"/>
  <c r="Q496" i="2"/>
  <c r="Q472" i="2"/>
  <c r="P472" i="2"/>
  <c r="P454" i="2"/>
  <c r="Q454" i="2"/>
  <c r="P430" i="2"/>
  <c r="Q430" i="2"/>
  <c r="Q418" i="2"/>
  <c r="P418" i="2"/>
  <c r="P412" i="2"/>
  <c r="Q412" i="2"/>
  <c r="Q400" i="2"/>
  <c r="P400" i="2"/>
  <c r="P394" i="2"/>
  <c r="Q394" i="2"/>
  <c r="P388" i="2"/>
  <c r="Q388" i="2"/>
  <c r="P382" i="2"/>
  <c r="Q382" i="2"/>
  <c r="P376" i="2"/>
  <c r="Q376" i="2"/>
  <c r="Q370" i="2"/>
  <c r="P370" i="2"/>
  <c r="P364" i="2"/>
  <c r="Q364" i="2"/>
  <c r="P358" i="2"/>
  <c r="Q358" i="2"/>
  <c r="P352" i="2"/>
  <c r="Q352" i="2"/>
  <c r="Q346" i="2"/>
  <c r="P346" i="2"/>
  <c r="P340" i="2"/>
  <c r="Q340" i="2"/>
  <c r="P334" i="2"/>
  <c r="Q334" i="2"/>
  <c r="P328" i="2"/>
  <c r="Q328" i="2"/>
  <c r="P322" i="2"/>
  <c r="Q322" i="2"/>
  <c r="P316" i="2"/>
  <c r="Q316" i="2"/>
  <c r="Q310" i="2"/>
  <c r="P310" i="2"/>
  <c r="P304" i="2"/>
  <c r="Q304" i="2"/>
  <c r="Q298" i="2"/>
  <c r="P298" i="2"/>
  <c r="P292" i="2"/>
  <c r="Q292" i="2"/>
  <c r="P286" i="2"/>
  <c r="Q286" i="2"/>
  <c r="P280" i="2"/>
  <c r="Q280" i="2"/>
  <c r="P274" i="2"/>
  <c r="Q274" i="2"/>
  <c r="P268" i="2"/>
  <c r="Q268" i="2"/>
  <c r="P262" i="2"/>
  <c r="Q262" i="2"/>
  <c r="P256" i="2"/>
  <c r="Q256" i="2"/>
  <c r="P250" i="2"/>
  <c r="Q250" i="2"/>
  <c r="P244" i="2"/>
  <c r="Q244" i="2"/>
  <c r="P238" i="2"/>
  <c r="Q238" i="2"/>
  <c r="P232" i="2"/>
  <c r="Q232" i="2"/>
  <c r="P226" i="2"/>
  <c r="Q226" i="2"/>
  <c r="Q220" i="2"/>
  <c r="P220" i="2"/>
  <c r="P214" i="2"/>
  <c r="Q214" i="2"/>
  <c r="P208" i="2"/>
  <c r="Q208" i="2"/>
  <c r="P202" i="2"/>
  <c r="Q202" i="2"/>
  <c r="P196" i="2"/>
  <c r="Q196" i="2"/>
  <c r="P190" i="2"/>
  <c r="Q190" i="2"/>
  <c r="P184" i="2"/>
  <c r="Q184" i="2"/>
  <c r="P178" i="2"/>
  <c r="Q178" i="2"/>
  <c r="P172" i="2"/>
  <c r="Q172" i="2"/>
  <c r="P166" i="2"/>
  <c r="Q166" i="2"/>
  <c r="P160" i="2"/>
  <c r="Q160" i="2"/>
  <c r="P154" i="2"/>
  <c r="Q154" i="2"/>
  <c r="P148" i="2"/>
  <c r="Q148" i="2"/>
  <c r="P142" i="2"/>
  <c r="Q142" i="2"/>
  <c r="Q136" i="2"/>
  <c r="P136" i="2"/>
  <c r="P130" i="2"/>
  <c r="Q130" i="2"/>
  <c r="Q124" i="2"/>
  <c r="P124" i="2"/>
  <c r="Q118" i="2"/>
  <c r="P118" i="2"/>
  <c r="P112" i="2"/>
  <c r="Q112" i="2"/>
  <c r="P106" i="2"/>
  <c r="Q106" i="2"/>
  <c r="P100" i="2"/>
  <c r="Q100" i="2"/>
  <c r="P94" i="2"/>
  <c r="Q94" i="2"/>
  <c r="P88" i="2"/>
  <c r="Q88" i="2"/>
  <c r="P82" i="2"/>
  <c r="Q82" i="2"/>
  <c r="P76" i="2"/>
  <c r="Q76" i="2"/>
  <c r="P70" i="2"/>
  <c r="Q70" i="2"/>
  <c r="P64" i="2"/>
  <c r="Q64" i="2"/>
  <c r="P58" i="2"/>
  <c r="Q58" i="2"/>
  <c r="P52" i="2"/>
  <c r="Q52" i="2"/>
  <c r="P46" i="2"/>
  <c r="Q46" i="2"/>
  <c r="P40" i="2"/>
  <c r="Q40" i="2"/>
  <c r="P22" i="2"/>
  <c r="Q22" i="2"/>
  <c r="Q16" i="2"/>
  <c r="P16" i="2"/>
  <c r="Q976" i="2"/>
  <c r="P976" i="2"/>
  <c r="Q922" i="2"/>
  <c r="P922" i="2"/>
  <c r="Q898" i="2"/>
  <c r="P898" i="2"/>
  <c r="P820" i="2"/>
  <c r="Q820" i="2"/>
  <c r="P784" i="2"/>
  <c r="Q784" i="2"/>
  <c r="P766" i="2"/>
  <c r="Q766" i="2"/>
  <c r="P706" i="2"/>
  <c r="Q706" i="2"/>
  <c r="P670" i="2"/>
  <c r="Q670" i="2"/>
  <c r="P628" i="2"/>
  <c r="Q628" i="2"/>
  <c r="P592" i="2"/>
  <c r="Q592" i="2"/>
  <c r="P568" i="2"/>
  <c r="Q568" i="2"/>
  <c r="P544" i="2"/>
  <c r="Q544" i="2"/>
  <c r="P508" i="2"/>
  <c r="Q508" i="2"/>
  <c r="P478" i="2"/>
  <c r="Q478" i="2"/>
  <c r="P448" i="2"/>
  <c r="Q448" i="2"/>
  <c r="P406" i="2"/>
  <c r="Q406" i="2"/>
  <c r="Q964" i="2"/>
  <c r="P964" i="2"/>
  <c r="Q916" i="2"/>
  <c r="P916" i="2"/>
  <c r="P832" i="2"/>
  <c r="Q832" i="2"/>
  <c r="P808" i="2"/>
  <c r="Q808" i="2"/>
  <c r="P730" i="2"/>
  <c r="Q730" i="2"/>
  <c r="P682" i="2"/>
  <c r="Q682" i="2"/>
  <c r="P664" i="2"/>
  <c r="Q664" i="2"/>
  <c r="P622" i="2"/>
  <c r="Q622" i="2"/>
  <c r="P598" i="2"/>
  <c r="Q598" i="2"/>
  <c r="P556" i="2"/>
  <c r="Q556" i="2"/>
  <c r="P532" i="2"/>
  <c r="Q532" i="2"/>
  <c r="P514" i="2"/>
  <c r="Q514" i="2"/>
  <c r="P490" i="2"/>
  <c r="Q490" i="2"/>
  <c r="P460" i="2"/>
  <c r="Q460" i="2"/>
  <c r="P436" i="2"/>
  <c r="Q436" i="2"/>
  <c r="P428" i="2"/>
  <c r="Q428" i="2"/>
  <c r="L972" i="2"/>
  <c r="N972" i="2" s="1"/>
  <c r="L918" i="2"/>
  <c r="N918" i="2" s="1"/>
  <c r="L989" i="2"/>
  <c r="N989" i="2" s="1"/>
  <c r="L983" i="2"/>
  <c r="N983" i="2" s="1"/>
  <c r="L977" i="2"/>
  <c r="N977" i="2" s="1"/>
  <c r="L971" i="2"/>
  <c r="N971" i="2" s="1"/>
  <c r="L966" i="2"/>
  <c r="N966" i="2" s="1"/>
  <c r="L894" i="2"/>
  <c r="N894" i="2" s="1"/>
  <c r="L888" i="2"/>
  <c r="N888" i="2" s="1"/>
  <c r="L864" i="2"/>
  <c r="N864" i="2" s="1"/>
  <c r="L858" i="2"/>
  <c r="N858" i="2" s="1"/>
  <c r="L852" i="2"/>
  <c r="N852" i="2" s="1"/>
  <c r="L846" i="2"/>
  <c r="N846" i="2" s="1"/>
  <c r="L840" i="2"/>
  <c r="N840" i="2" s="1"/>
  <c r="L834" i="2"/>
  <c r="N834" i="2" s="1"/>
  <c r="L828" i="2"/>
  <c r="N828" i="2" s="1"/>
  <c r="L822" i="2"/>
  <c r="N822" i="2" s="1"/>
  <c r="L816" i="2"/>
  <c r="N816" i="2" s="1"/>
  <c r="L810" i="2"/>
  <c r="N810" i="2" s="1"/>
  <c r="L804" i="2"/>
  <c r="N804" i="2" s="1"/>
  <c r="L798" i="2"/>
  <c r="N798" i="2" s="1"/>
  <c r="L792" i="2"/>
  <c r="N792" i="2" s="1"/>
  <c r="L786" i="2"/>
  <c r="N786" i="2" s="1"/>
  <c r="L780" i="2"/>
  <c r="N780" i="2" s="1"/>
  <c r="L774" i="2"/>
  <c r="N774" i="2" s="1"/>
  <c r="L768" i="2"/>
  <c r="N768" i="2" s="1"/>
  <c r="L762" i="2"/>
  <c r="N762" i="2" s="1"/>
  <c r="L756" i="2"/>
  <c r="N756" i="2" s="1"/>
  <c r="L750" i="2"/>
  <c r="N750" i="2" s="1"/>
  <c r="L744" i="2"/>
  <c r="N744" i="2" s="1"/>
  <c r="L738" i="2"/>
  <c r="N738" i="2" s="1"/>
  <c r="L732" i="2"/>
  <c r="N732" i="2" s="1"/>
  <c r="L726" i="2"/>
  <c r="N726" i="2" s="1"/>
  <c r="L720" i="2"/>
  <c r="N720" i="2" s="1"/>
  <c r="L714" i="2"/>
  <c r="N714" i="2" s="1"/>
  <c r="L960" i="2"/>
  <c r="N960" i="2" s="1"/>
  <c r="L924" i="2"/>
  <c r="N924" i="2" s="1"/>
  <c r="L906" i="2"/>
  <c r="N906" i="2" s="1"/>
  <c r="L870" i="2"/>
  <c r="N870" i="2" s="1"/>
  <c r="L936" i="2"/>
  <c r="N936" i="2" s="1"/>
  <c r="L882" i="2"/>
  <c r="N882" i="2" s="1"/>
  <c r="L984" i="2"/>
  <c r="N984" i="2" s="1"/>
  <c r="L948" i="2"/>
  <c r="N948" i="2" s="1"/>
  <c r="L930" i="2"/>
  <c r="N930" i="2" s="1"/>
  <c r="L876" i="2"/>
  <c r="N876" i="2" s="1"/>
  <c r="L978" i="2"/>
  <c r="N978" i="2" s="1"/>
  <c r="L942" i="2"/>
  <c r="N942" i="2" s="1"/>
  <c r="L912" i="2"/>
  <c r="N912" i="2" s="1"/>
  <c r="L900" i="2"/>
  <c r="N900" i="2" s="1"/>
  <c r="L860" i="2"/>
  <c r="N860" i="2" s="1"/>
  <c r="L954" i="2"/>
  <c r="N954" i="2" s="1"/>
  <c r="L965" i="2"/>
  <c r="N965" i="2" s="1"/>
  <c r="L959" i="2"/>
  <c r="N959" i="2" s="1"/>
  <c r="L953" i="2"/>
  <c r="N953" i="2" s="1"/>
  <c r="L947" i="2"/>
  <c r="N947" i="2" s="1"/>
  <c r="L941" i="2"/>
  <c r="N941" i="2" s="1"/>
  <c r="L935" i="2"/>
  <c r="N935" i="2" s="1"/>
  <c r="L929" i="2"/>
  <c r="N929" i="2" s="1"/>
  <c r="L923" i="2"/>
  <c r="N923" i="2" s="1"/>
  <c r="L917" i="2"/>
  <c r="N917" i="2" s="1"/>
  <c r="L911" i="2"/>
  <c r="N911" i="2" s="1"/>
  <c r="L905" i="2"/>
  <c r="N905" i="2" s="1"/>
  <c r="L899" i="2"/>
  <c r="N899" i="2" s="1"/>
  <c r="L893" i="2"/>
  <c r="N893" i="2" s="1"/>
  <c r="L887" i="2"/>
  <c r="N887" i="2" s="1"/>
  <c r="L881" i="2"/>
  <c r="N881" i="2" s="1"/>
  <c r="L875" i="2"/>
  <c r="N875" i="2" s="1"/>
  <c r="L869" i="2"/>
  <c r="N869" i="2" s="1"/>
  <c r="L863" i="2"/>
  <c r="N863" i="2" s="1"/>
  <c r="L857" i="2"/>
  <c r="N857" i="2" s="1"/>
  <c r="L851" i="2"/>
  <c r="N851" i="2" s="1"/>
  <c r="L845" i="2"/>
  <c r="N845" i="2" s="1"/>
  <c r="L839" i="2"/>
  <c r="N839" i="2" s="1"/>
  <c r="L833" i="2"/>
  <c r="N833" i="2" s="1"/>
  <c r="L827" i="2"/>
  <c r="N827" i="2" s="1"/>
  <c r="L821" i="2"/>
  <c r="N821" i="2" s="1"/>
  <c r="L815" i="2"/>
  <c r="N815" i="2" s="1"/>
  <c r="L809" i="2"/>
  <c r="N809" i="2" s="1"/>
  <c r="L803" i="2"/>
  <c r="N803" i="2" s="1"/>
  <c r="L797" i="2"/>
  <c r="N797" i="2" s="1"/>
  <c r="L791" i="2"/>
  <c r="N791" i="2" s="1"/>
  <c r="L785" i="2"/>
  <c r="N785" i="2" s="1"/>
  <c r="L779" i="2"/>
  <c r="N779" i="2" s="1"/>
  <c r="L773" i="2"/>
  <c r="N773" i="2" s="1"/>
  <c r="L767" i="2"/>
  <c r="N767" i="2" s="1"/>
  <c r="L761" i="2"/>
  <c r="N761" i="2" s="1"/>
  <c r="L755" i="2"/>
  <c r="N755" i="2" s="1"/>
  <c r="L749" i="2"/>
  <c r="N749" i="2" s="1"/>
  <c r="L743" i="2"/>
  <c r="N743" i="2" s="1"/>
  <c r="L737" i="2"/>
  <c r="N737" i="2" s="1"/>
  <c r="L731" i="2"/>
  <c r="N731" i="2" s="1"/>
  <c r="L725" i="2"/>
  <c r="N725" i="2" s="1"/>
  <c r="L719" i="2"/>
  <c r="N719" i="2" s="1"/>
  <c r="L713" i="2"/>
  <c r="N713" i="2" s="1"/>
  <c r="L707" i="2"/>
  <c r="N707" i="2" s="1"/>
  <c r="L701" i="2"/>
  <c r="N701" i="2" s="1"/>
  <c r="L695" i="2"/>
  <c r="N695" i="2" s="1"/>
  <c r="L689" i="2"/>
  <c r="N689" i="2" s="1"/>
  <c r="L683" i="2"/>
  <c r="N683" i="2" s="1"/>
  <c r="L677" i="2"/>
  <c r="N677" i="2" s="1"/>
  <c r="L671" i="2"/>
  <c r="N671" i="2" s="1"/>
  <c r="L665" i="2"/>
  <c r="N665" i="2" s="1"/>
  <c r="L659" i="2"/>
  <c r="N659" i="2" s="1"/>
  <c r="L653" i="2"/>
  <c r="N653" i="2" s="1"/>
  <c r="L647" i="2"/>
  <c r="N647" i="2" s="1"/>
  <c r="L641" i="2"/>
  <c r="N641" i="2" s="1"/>
  <c r="L635" i="2"/>
  <c r="N635" i="2" s="1"/>
  <c r="L629" i="2"/>
  <c r="N629" i="2" s="1"/>
  <c r="L623" i="2"/>
  <c r="N623" i="2" s="1"/>
  <c r="L617" i="2"/>
  <c r="N617" i="2" s="1"/>
  <c r="L611" i="2"/>
  <c r="N611" i="2" s="1"/>
  <c r="L605" i="2"/>
  <c r="N605" i="2" s="1"/>
  <c r="L599" i="2"/>
  <c r="N599" i="2" s="1"/>
  <c r="L593" i="2"/>
  <c r="N593" i="2" s="1"/>
  <c r="L587" i="2"/>
  <c r="N587" i="2" s="1"/>
  <c r="L581" i="2"/>
  <c r="N581" i="2" s="1"/>
  <c r="L575" i="2"/>
  <c r="N575" i="2" s="1"/>
  <c r="L569" i="2"/>
  <c r="N569" i="2" s="1"/>
  <c r="L563" i="2"/>
  <c r="N563" i="2" s="1"/>
  <c r="L557" i="2"/>
  <c r="N557" i="2" s="1"/>
  <c r="L551" i="2"/>
  <c r="N551" i="2" s="1"/>
  <c r="L545" i="2"/>
  <c r="N545" i="2" s="1"/>
  <c r="L539" i="2"/>
  <c r="N539" i="2" s="1"/>
  <c r="L533" i="2"/>
  <c r="N533" i="2" s="1"/>
  <c r="L527" i="2"/>
  <c r="N527" i="2" s="1"/>
  <c r="L521" i="2"/>
  <c r="N521" i="2" s="1"/>
  <c r="L515" i="2"/>
  <c r="N515" i="2" s="1"/>
  <c r="L509" i="2"/>
  <c r="N509" i="2" s="1"/>
  <c r="L503" i="2"/>
  <c r="N503" i="2" s="1"/>
  <c r="L497" i="2"/>
  <c r="N497" i="2" s="1"/>
  <c r="L491" i="2"/>
  <c r="N491" i="2" s="1"/>
  <c r="L485" i="2"/>
  <c r="N485" i="2" s="1"/>
  <c r="L479" i="2"/>
  <c r="N479" i="2" s="1"/>
  <c r="L473" i="2"/>
  <c r="N473" i="2" s="1"/>
  <c r="L467" i="2"/>
  <c r="N467" i="2" s="1"/>
  <c r="L702" i="2"/>
  <c r="N702" i="2" s="1"/>
  <c r="L630" i="2"/>
  <c r="N630" i="2" s="1"/>
  <c r="L624" i="2"/>
  <c r="N624" i="2" s="1"/>
  <c r="L618" i="2"/>
  <c r="N618" i="2" s="1"/>
  <c r="L612" i="2"/>
  <c r="N612" i="2" s="1"/>
  <c r="L606" i="2"/>
  <c r="N606" i="2" s="1"/>
  <c r="L600" i="2"/>
  <c r="N600" i="2" s="1"/>
  <c r="L594" i="2"/>
  <c r="N594" i="2" s="1"/>
  <c r="L588" i="2"/>
  <c r="N588" i="2" s="1"/>
  <c r="L582" i="2"/>
  <c r="N582" i="2" s="1"/>
  <c r="L576" i="2"/>
  <c r="N576" i="2" s="1"/>
  <c r="L570" i="2"/>
  <c r="N570" i="2" s="1"/>
  <c r="L564" i="2"/>
  <c r="N564" i="2" s="1"/>
  <c r="L558" i="2"/>
  <c r="N558" i="2" s="1"/>
  <c r="L552" i="2"/>
  <c r="N552" i="2" s="1"/>
  <c r="L546" i="2"/>
  <c r="N546" i="2" s="1"/>
  <c r="L540" i="2"/>
  <c r="N540" i="2" s="1"/>
  <c r="L534" i="2"/>
  <c r="N534" i="2" s="1"/>
  <c r="L528" i="2"/>
  <c r="N528" i="2" s="1"/>
  <c r="L522" i="2"/>
  <c r="N522" i="2" s="1"/>
  <c r="L516" i="2"/>
  <c r="N516" i="2" s="1"/>
  <c r="L510" i="2"/>
  <c r="N510" i="2" s="1"/>
  <c r="L504" i="2"/>
  <c r="N504" i="2" s="1"/>
  <c r="L498" i="2"/>
  <c r="N498" i="2" s="1"/>
  <c r="L492" i="2"/>
  <c r="N492" i="2" s="1"/>
  <c r="L486" i="2"/>
  <c r="N486" i="2" s="1"/>
  <c r="L480" i="2"/>
  <c r="N480" i="2" s="1"/>
  <c r="L474" i="2"/>
  <c r="N474" i="2" s="1"/>
  <c r="L468" i="2"/>
  <c r="N468" i="2" s="1"/>
  <c r="L462" i="2"/>
  <c r="N462" i="2" s="1"/>
  <c r="L456" i="2"/>
  <c r="N456" i="2" s="1"/>
  <c r="L450" i="2"/>
  <c r="N450" i="2" s="1"/>
  <c r="L684" i="2"/>
  <c r="N684" i="2" s="1"/>
  <c r="L642" i="2"/>
  <c r="N642" i="2" s="1"/>
  <c r="L979" i="2"/>
  <c r="N979" i="2" s="1"/>
  <c r="L967" i="2"/>
  <c r="N967" i="2" s="1"/>
  <c r="L961" i="2"/>
  <c r="N961" i="2" s="1"/>
  <c r="L949" i="2"/>
  <c r="N949" i="2" s="1"/>
  <c r="L943" i="2"/>
  <c r="N943" i="2" s="1"/>
  <c r="L937" i="2"/>
  <c r="N937" i="2" s="1"/>
  <c r="L925" i="2"/>
  <c r="N925" i="2" s="1"/>
  <c r="L919" i="2"/>
  <c r="N919" i="2" s="1"/>
  <c r="L913" i="2"/>
  <c r="N913" i="2" s="1"/>
  <c r="L907" i="2"/>
  <c r="N907" i="2" s="1"/>
  <c r="L895" i="2"/>
  <c r="N895" i="2" s="1"/>
  <c r="L883" i="2"/>
  <c r="N883" i="2" s="1"/>
  <c r="L871" i="2"/>
  <c r="N871" i="2" s="1"/>
  <c r="L859" i="2"/>
  <c r="N859" i="2" s="1"/>
  <c r="L853" i="2"/>
  <c r="N853" i="2" s="1"/>
  <c r="L841" i="2"/>
  <c r="N841" i="2" s="1"/>
  <c r="L835" i="2"/>
  <c r="N835" i="2" s="1"/>
  <c r="L823" i="2"/>
  <c r="N823" i="2" s="1"/>
  <c r="L811" i="2"/>
  <c r="N811" i="2" s="1"/>
  <c r="L799" i="2"/>
  <c r="N799" i="2" s="1"/>
  <c r="L787" i="2"/>
  <c r="N787" i="2" s="1"/>
  <c r="L775" i="2"/>
  <c r="N775" i="2" s="1"/>
  <c r="L769" i="2"/>
  <c r="N769" i="2" s="1"/>
  <c r="L757" i="2"/>
  <c r="N757" i="2" s="1"/>
  <c r="L751" i="2"/>
  <c r="N751" i="2" s="1"/>
  <c r="L745" i="2"/>
  <c r="N745" i="2" s="1"/>
  <c r="L733" i="2"/>
  <c r="N733" i="2" s="1"/>
  <c r="L727" i="2"/>
  <c r="N727" i="2" s="1"/>
  <c r="L721" i="2"/>
  <c r="N721" i="2" s="1"/>
  <c r="L709" i="2"/>
  <c r="N709" i="2" s="1"/>
  <c r="L703" i="2"/>
  <c r="N703" i="2" s="1"/>
  <c r="L697" i="2"/>
  <c r="N697" i="2" s="1"/>
  <c r="L691" i="2"/>
  <c r="N691" i="2" s="1"/>
  <c r="L685" i="2"/>
  <c r="N685" i="2" s="1"/>
  <c r="L679" i="2"/>
  <c r="N679" i="2" s="1"/>
  <c r="L673" i="2"/>
  <c r="N673" i="2" s="1"/>
  <c r="L667" i="2"/>
  <c r="N667" i="2" s="1"/>
  <c r="L661" i="2"/>
  <c r="N661" i="2" s="1"/>
  <c r="L655" i="2"/>
  <c r="N655" i="2" s="1"/>
  <c r="L649" i="2"/>
  <c r="N649" i="2" s="1"/>
  <c r="L643" i="2"/>
  <c r="N643" i="2" s="1"/>
  <c r="L637" i="2"/>
  <c r="N637" i="2" s="1"/>
  <c r="L631" i="2"/>
  <c r="N631" i="2" s="1"/>
  <c r="L625" i="2"/>
  <c r="N625" i="2" s="1"/>
  <c r="L619" i="2"/>
  <c r="N619" i="2" s="1"/>
  <c r="L613" i="2"/>
  <c r="N613" i="2" s="1"/>
  <c r="L607" i="2"/>
  <c r="N607" i="2" s="1"/>
  <c r="L601" i="2"/>
  <c r="N601" i="2" s="1"/>
  <c r="L595" i="2"/>
  <c r="N595" i="2" s="1"/>
  <c r="L589" i="2"/>
  <c r="N589" i="2" s="1"/>
  <c r="L583" i="2"/>
  <c r="N583" i="2" s="1"/>
  <c r="L577" i="2"/>
  <c r="N577" i="2" s="1"/>
  <c r="L571" i="2"/>
  <c r="N571" i="2" s="1"/>
  <c r="L565" i="2"/>
  <c r="N565" i="2" s="1"/>
  <c r="L559" i="2"/>
  <c r="N559" i="2" s="1"/>
  <c r="L553" i="2"/>
  <c r="N553" i="2" s="1"/>
  <c r="L547" i="2"/>
  <c r="N547" i="2" s="1"/>
  <c r="L541" i="2"/>
  <c r="N541" i="2" s="1"/>
  <c r="L535" i="2"/>
  <c r="N535" i="2" s="1"/>
  <c r="L529" i="2"/>
  <c r="N529" i="2" s="1"/>
  <c r="L523" i="2"/>
  <c r="N523" i="2" s="1"/>
  <c r="L517" i="2"/>
  <c r="N517" i="2" s="1"/>
  <c r="L511" i="2"/>
  <c r="N511" i="2" s="1"/>
  <c r="L505" i="2"/>
  <c r="N505" i="2" s="1"/>
  <c r="L499" i="2"/>
  <c r="N499" i="2" s="1"/>
  <c r="L493" i="2"/>
  <c r="N493" i="2" s="1"/>
  <c r="L487" i="2"/>
  <c r="N487" i="2" s="1"/>
  <c r="L481" i="2"/>
  <c r="N481" i="2" s="1"/>
  <c r="L475" i="2"/>
  <c r="N475" i="2" s="1"/>
  <c r="L469" i="2"/>
  <c r="N469" i="2" s="1"/>
  <c r="L463" i="2"/>
  <c r="N463" i="2" s="1"/>
  <c r="L985" i="2"/>
  <c r="N985" i="2" s="1"/>
  <c r="L973" i="2"/>
  <c r="N973" i="2" s="1"/>
  <c r="L955" i="2"/>
  <c r="N955" i="2" s="1"/>
  <c r="L931" i="2"/>
  <c r="N931" i="2" s="1"/>
  <c r="L901" i="2"/>
  <c r="N901" i="2" s="1"/>
  <c r="L889" i="2"/>
  <c r="N889" i="2" s="1"/>
  <c r="L877" i="2"/>
  <c r="N877" i="2" s="1"/>
  <c r="L865" i="2"/>
  <c r="N865" i="2" s="1"/>
  <c r="L847" i="2"/>
  <c r="N847" i="2" s="1"/>
  <c r="L829" i="2"/>
  <c r="N829" i="2" s="1"/>
  <c r="L817" i="2"/>
  <c r="N817" i="2" s="1"/>
  <c r="L805" i="2"/>
  <c r="N805" i="2" s="1"/>
  <c r="L793" i="2"/>
  <c r="N793" i="2" s="1"/>
  <c r="L781" i="2"/>
  <c r="N781" i="2" s="1"/>
  <c r="L763" i="2"/>
  <c r="N763" i="2" s="1"/>
  <c r="L739" i="2"/>
  <c r="N739" i="2" s="1"/>
  <c r="L715" i="2"/>
  <c r="N715" i="2" s="1"/>
  <c r="L708" i="2"/>
  <c r="N708" i="2" s="1"/>
  <c r="L678" i="2"/>
  <c r="N678" i="2" s="1"/>
  <c r="L648" i="2"/>
  <c r="N648" i="2" s="1"/>
  <c r="L986" i="2"/>
  <c r="N986" i="2" s="1"/>
  <c r="L974" i="2"/>
  <c r="N974" i="2" s="1"/>
  <c r="L962" i="2"/>
  <c r="N962" i="2" s="1"/>
  <c r="L950" i="2"/>
  <c r="N950" i="2" s="1"/>
  <c r="L944" i="2"/>
  <c r="N944" i="2" s="1"/>
  <c r="L932" i="2"/>
  <c r="N932" i="2" s="1"/>
  <c r="L920" i="2"/>
  <c r="N920" i="2" s="1"/>
  <c r="L908" i="2"/>
  <c r="N908" i="2" s="1"/>
  <c r="L890" i="2"/>
  <c r="N890" i="2" s="1"/>
  <c r="L878" i="2"/>
  <c r="N878" i="2" s="1"/>
  <c r="L866" i="2"/>
  <c r="N866" i="2" s="1"/>
  <c r="L842" i="2"/>
  <c r="N842" i="2" s="1"/>
  <c r="L830" i="2"/>
  <c r="N830" i="2" s="1"/>
  <c r="L818" i="2"/>
  <c r="N818" i="2" s="1"/>
  <c r="L812" i="2"/>
  <c r="N812" i="2" s="1"/>
  <c r="L794" i="2"/>
  <c r="N794" i="2" s="1"/>
  <c r="L788" i="2"/>
  <c r="N788" i="2" s="1"/>
  <c r="L776" i="2"/>
  <c r="N776" i="2" s="1"/>
  <c r="L764" i="2"/>
  <c r="N764" i="2" s="1"/>
  <c r="L752" i="2"/>
  <c r="N752" i="2" s="1"/>
  <c r="L740" i="2"/>
  <c r="N740" i="2" s="1"/>
  <c r="L728" i="2"/>
  <c r="N728" i="2" s="1"/>
  <c r="L722" i="2"/>
  <c r="N722" i="2" s="1"/>
  <c r="L698" i="2"/>
  <c r="N698" i="2" s="1"/>
  <c r="L692" i="2"/>
  <c r="N692" i="2" s="1"/>
  <c r="L686" i="2"/>
  <c r="N686" i="2" s="1"/>
  <c r="L680" i="2"/>
  <c r="N680" i="2" s="1"/>
  <c r="L674" i="2"/>
  <c r="N674" i="2" s="1"/>
  <c r="L668" i="2"/>
  <c r="N668" i="2" s="1"/>
  <c r="L662" i="2"/>
  <c r="N662" i="2" s="1"/>
  <c r="L656" i="2"/>
  <c r="N656" i="2" s="1"/>
  <c r="L650" i="2"/>
  <c r="N650" i="2" s="1"/>
  <c r="L644" i="2"/>
  <c r="N644" i="2" s="1"/>
  <c r="L638" i="2"/>
  <c r="N638" i="2" s="1"/>
  <c r="L632" i="2"/>
  <c r="N632" i="2" s="1"/>
  <c r="L620" i="2"/>
  <c r="N620" i="2" s="1"/>
  <c r="L608" i="2"/>
  <c r="N608" i="2" s="1"/>
  <c r="L596" i="2"/>
  <c r="N596" i="2" s="1"/>
  <c r="L584" i="2"/>
  <c r="N584" i="2" s="1"/>
  <c r="L548" i="2"/>
  <c r="N548" i="2" s="1"/>
  <c r="L536" i="2"/>
  <c r="N536" i="2" s="1"/>
  <c r="L524" i="2"/>
  <c r="N524" i="2" s="1"/>
  <c r="L512" i="2"/>
  <c r="N512" i="2" s="1"/>
  <c r="L500" i="2"/>
  <c r="N500" i="2" s="1"/>
  <c r="L488" i="2"/>
  <c r="N488" i="2" s="1"/>
  <c r="L476" i="2"/>
  <c r="N476" i="2" s="1"/>
  <c r="L464" i="2"/>
  <c r="N464" i="2" s="1"/>
  <c r="L452" i="2"/>
  <c r="N452" i="2" s="1"/>
  <c r="L690" i="2"/>
  <c r="N690" i="2" s="1"/>
  <c r="L666" i="2"/>
  <c r="N666" i="2" s="1"/>
  <c r="L980" i="2"/>
  <c r="N980" i="2" s="1"/>
  <c r="L968" i="2"/>
  <c r="N968" i="2" s="1"/>
  <c r="L956" i="2"/>
  <c r="N956" i="2" s="1"/>
  <c r="L938" i="2"/>
  <c r="N938" i="2" s="1"/>
  <c r="L926" i="2"/>
  <c r="N926" i="2" s="1"/>
  <c r="L914" i="2"/>
  <c r="N914" i="2" s="1"/>
  <c r="L902" i="2"/>
  <c r="N902" i="2" s="1"/>
  <c r="L896" i="2"/>
  <c r="N896" i="2" s="1"/>
  <c r="L884" i="2"/>
  <c r="N884" i="2" s="1"/>
  <c r="L872" i="2"/>
  <c r="N872" i="2" s="1"/>
  <c r="L854" i="2"/>
  <c r="N854" i="2" s="1"/>
  <c r="L836" i="2"/>
  <c r="N836" i="2" s="1"/>
  <c r="L824" i="2"/>
  <c r="N824" i="2" s="1"/>
  <c r="L806" i="2"/>
  <c r="N806" i="2" s="1"/>
  <c r="L800" i="2"/>
  <c r="N800" i="2" s="1"/>
  <c r="L782" i="2"/>
  <c r="N782" i="2" s="1"/>
  <c r="L770" i="2"/>
  <c r="N770" i="2" s="1"/>
  <c r="L758" i="2"/>
  <c r="N758" i="2" s="1"/>
  <c r="L746" i="2"/>
  <c r="N746" i="2" s="1"/>
  <c r="L734" i="2"/>
  <c r="N734" i="2" s="1"/>
  <c r="L710" i="2"/>
  <c r="N710" i="2" s="1"/>
  <c r="L672" i="2"/>
  <c r="N672" i="2" s="1"/>
  <c r="L654" i="2"/>
  <c r="N654" i="2" s="1"/>
  <c r="L987" i="2"/>
  <c r="N987" i="2" s="1"/>
  <c r="L975" i="2"/>
  <c r="N975" i="2" s="1"/>
  <c r="L969" i="2"/>
  <c r="N969" i="2" s="1"/>
  <c r="L951" i="2"/>
  <c r="N951" i="2" s="1"/>
  <c r="L939" i="2"/>
  <c r="N939" i="2" s="1"/>
  <c r="L927" i="2"/>
  <c r="N927" i="2" s="1"/>
  <c r="L921" i="2"/>
  <c r="N921" i="2" s="1"/>
  <c r="L903" i="2"/>
  <c r="N903" i="2" s="1"/>
  <c r="L891" i="2"/>
  <c r="N891" i="2" s="1"/>
  <c r="L885" i="2"/>
  <c r="N885" i="2" s="1"/>
  <c r="L867" i="2"/>
  <c r="N867" i="2" s="1"/>
  <c r="L855" i="2"/>
  <c r="N855" i="2" s="1"/>
  <c r="L843" i="2"/>
  <c r="N843" i="2" s="1"/>
  <c r="L831" i="2"/>
  <c r="N831" i="2" s="1"/>
  <c r="L813" i="2"/>
  <c r="N813" i="2" s="1"/>
  <c r="L801" i="2"/>
  <c r="N801" i="2" s="1"/>
  <c r="L789" i="2"/>
  <c r="N789" i="2" s="1"/>
  <c r="L777" i="2"/>
  <c r="N777" i="2" s="1"/>
  <c r="L765" i="2"/>
  <c r="N765" i="2" s="1"/>
  <c r="L753" i="2"/>
  <c r="N753" i="2" s="1"/>
  <c r="L741" i="2"/>
  <c r="N741" i="2" s="1"/>
  <c r="L729" i="2"/>
  <c r="N729" i="2" s="1"/>
  <c r="L711" i="2"/>
  <c r="N711" i="2" s="1"/>
  <c r="L705" i="2"/>
  <c r="N705" i="2" s="1"/>
  <c r="L687" i="2"/>
  <c r="N687" i="2" s="1"/>
  <c r="L681" i="2"/>
  <c r="N681" i="2" s="1"/>
  <c r="L669" i="2"/>
  <c r="N669" i="2" s="1"/>
  <c r="L651" i="2"/>
  <c r="N651" i="2" s="1"/>
  <c r="L645" i="2"/>
  <c r="N645" i="2" s="1"/>
  <c r="L633" i="2"/>
  <c r="N633" i="2" s="1"/>
  <c r="L627" i="2"/>
  <c r="N627" i="2" s="1"/>
  <c r="L621" i="2"/>
  <c r="N621" i="2" s="1"/>
  <c r="L615" i="2"/>
  <c r="N615" i="2" s="1"/>
  <c r="L609" i="2"/>
  <c r="N609" i="2" s="1"/>
  <c r="L603" i="2"/>
  <c r="N603" i="2" s="1"/>
  <c r="L597" i="2"/>
  <c r="N597" i="2" s="1"/>
  <c r="L591" i="2"/>
  <c r="N591" i="2" s="1"/>
  <c r="L585" i="2"/>
  <c r="N585" i="2" s="1"/>
  <c r="L579" i="2"/>
  <c r="N579" i="2" s="1"/>
  <c r="L573" i="2"/>
  <c r="N573" i="2" s="1"/>
  <c r="L567" i="2"/>
  <c r="N567" i="2" s="1"/>
  <c r="L561" i="2"/>
  <c r="N561" i="2" s="1"/>
  <c r="L555" i="2"/>
  <c r="N555" i="2" s="1"/>
  <c r="L549" i="2"/>
  <c r="N549" i="2" s="1"/>
  <c r="L543" i="2"/>
  <c r="N543" i="2" s="1"/>
  <c r="L537" i="2"/>
  <c r="N537" i="2" s="1"/>
  <c r="L531" i="2"/>
  <c r="N531" i="2" s="1"/>
  <c r="L525" i="2"/>
  <c r="N525" i="2" s="1"/>
  <c r="L519" i="2"/>
  <c r="N519" i="2" s="1"/>
  <c r="L513" i="2"/>
  <c r="N513" i="2" s="1"/>
  <c r="L507" i="2"/>
  <c r="N507" i="2" s="1"/>
  <c r="L501" i="2"/>
  <c r="N501" i="2" s="1"/>
  <c r="L495" i="2"/>
  <c r="N495" i="2" s="1"/>
  <c r="L489" i="2"/>
  <c r="N489" i="2" s="1"/>
  <c r="L483" i="2"/>
  <c r="N483" i="2" s="1"/>
  <c r="L477" i="2"/>
  <c r="N477" i="2" s="1"/>
  <c r="L696" i="2"/>
  <c r="N696" i="2" s="1"/>
  <c r="L660" i="2"/>
  <c r="N660" i="2" s="1"/>
  <c r="L636" i="2"/>
  <c r="N636" i="2" s="1"/>
  <c r="L981" i="2"/>
  <c r="N981" i="2" s="1"/>
  <c r="L963" i="2"/>
  <c r="N963" i="2" s="1"/>
  <c r="L957" i="2"/>
  <c r="N957" i="2" s="1"/>
  <c r="L945" i="2"/>
  <c r="N945" i="2" s="1"/>
  <c r="L933" i="2"/>
  <c r="N933" i="2" s="1"/>
  <c r="L915" i="2"/>
  <c r="N915" i="2" s="1"/>
  <c r="L909" i="2"/>
  <c r="N909" i="2" s="1"/>
  <c r="L897" i="2"/>
  <c r="N897" i="2" s="1"/>
  <c r="L879" i="2"/>
  <c r="N879" i="2" s="1"/>
  <c r="L873" i="2"/>
  <c r="N873" i="2" s="1"/>
  <c r="L861" i="2"/>
  <c r="N861" i="2" s="1"/>
  <c r="L849" i="2"/>
  <c r="N849" i="2" s="1"/>
  <c r="L837" i="2"/>
  <c r="N837" i="2" s="1"/>
  <c r="L825" i="2"/>
  <c r="N825" i="2" s="1"/>
  <c r="L819" i="2"/>
  <c r="N819" i="2" s="1"/>
  <c r="L807" i="2"/>
  <c r="N807" i="2" s="1"/>
  <c r="L795" i="2"/>
  <c r="N795" i="2" s="1"/>
  <c r="L783" i="2"/>
  <c r="N783" i="2" s="1"/>
  <c r="L771" i="2"/>
  <c r="N771" i="2" s="1"/>
  <c r="L759" i="2"/>
  <c r="N759" i="2" s="1"/>
  <c r="L747" i="2"/>
  <c r="N747" i="2" s="1"/>
  <c r="L735" i="2"/>
  <c r="N735" i="2" s="1"/>
  <c r="L723" i="2"/>
  <c r="N723" i="2" s="1"/>
  <c r="L717" i="2"/>
  <c r="N717" i="2" s="1"/>
  <c r="L699" i="2"/>
  <c r="N699" i="2" s="1"/>
  <c r="L693" i="2"/>
  <c r="N693" i="2" s="1"/>
  <c r="L675" i="2"/>
  <c r="N675" i="2" s="1"/>
  <c r="L663" i="2"/>
  <c r="N663" i="2" s="1"/>
  <c r="L657" i="2"/>
  <c r="N657" i="2" s="1"/>
  <c r="L639" i="2"/>
  <c r="N639" i="2" s="1"/>
  <c r="L461" i="2"/>
  <c r="N461" i="2" s="1"/>
  <c r="L455" i="2"/>
  <c r="N455" i="2" s="1"/>
  <c r="L449" i="2"/>
  <c r="N449" i="2" s="1"/>
  <c r="L443" i="2"/>
  <c r="N443" i="2" s="1"/>
  <c r="L437" i="2"/>
  <c r="N437" i="2" s="1"/>
  <c r="L431" i="2"/>
  <c r="N431" i="2" s="1"/>
  <c r="L425" i="2"/>
  <c r="N425" i="2" s="1"/>
  <c r="L419" i="2"/>
  <c r="N419" i="2" s="1"/>
  <c r="L413" i="2"/>
  <c r="N413" i="2" s="1"/>
  <c r="L407" i="2"/>
  <c r="N407" i="2" s="1"/>
  <c r="L401" i="2"/>
  <c r="N401" i="2" s="1"/>
  <c r="L395" i="2"/>
  <c r="N395" i="2" s="1"/>
  <c r="L389" i="2"/>
  <c r="N389" i="2" s="1"/>
  <c r="L383" i="2"/>
  <c r="N383" i="2" s="1"/>
  <c r="L377" i="2"/>
  <c r="N377" i="2" s="1"/>
  <c r="L371" i="2"/>
  <c r="N371" i="2" s="1"/>
  <c r="L365" i="2"/>
  <c r="N365" i="2" s="1"/>
  <c r="L359" i="2"/>
  <c r="N359" i="2" s="1"/>
  <c r="L353" i="2"/>
  <c r="N353" i="2" s="1"/>
  <c r="L347" i="2"/>
  <c r="N347" i="2" s="1"/>
  <c r="L341" i="2"/>
  <c r="N341" i="2" s="1"/>
  <c r="L335" i="2"/>
  <c r="N335" i="2" s="1"/>
  <c r="L329" i="2"/>
  <c r="N329" i="2" s="1"/>
  <c r="L323" i="2"/>
  <c r="N323" i="2" s="1"/>
  <c r="L317" i="2"/>
  <c r="N317" i="2" s="1"/>
  <c r="L311" i="2"/>
  <c r="N311" i="2" s="1"/>
  <c r="L305" i="2"/>
  <c r="N305" i="2" s="1"/>
  <c r="L299" i="2"/>
  <c r="N299" i="2" s="1"/>
  <c r="L293" i="2"/>
  <c r="N293" i="2" s="1"/>
  <c r="L287" i="2"/>
  <c r="N287" i="2" s="1"/>
  <c r="L281" i="2"/>
  <c r="N281" i="2" s="1"/>
  <c r="L275" i="2"/>
  <c r="N275" i="2" s="1"/>
  <c r="L269" i="2"/>
  <c r="N269" i="2" s="1"/>
  <c r="L263" i="2"/>
  <c r="N263" i="2" s="1"/>
  <c r="L257" i="2"/>
  <c r="N257" i="2" s="1"/>
  <c r="L251" i="2"/>
  <c r="N251" i="2" s="1"/>
  <c r="L245" i="2"/>
  <c r="N245" i="2" s="1"/>
  <c r="L239" i="2"/>
  <c r="N239" i="2" s="1"/>
  <c r="L233" i="2"/>
  <c r="N233" i="2" s="1"/>
  <c r="L227" i="2"/>
  <c r="N227" i="2" s="1"/>
  <c r="L221" i="2"/>
  <c r="N221" i="2" s="1"/>
  <c r="L215" i="2"/>
  <c r="N215" i="2" s="1"/>
  <c r="L209" i="2"/>
  <c r="N209" i="2" s="1"/>
  <c r="L203" i="2"/>
  <c r="N203" i="2" s="1"/>
  <c r="L197" i="2"/>
  <c r="N197" i="2" s="1"/>
  <c r="L191" i="2"/>
  <c r="N191" i="2" s="1"/>
  <c r="L185" i="2"/>
  <c r="N185" i="2" s="1"/>
  <c r="L179" i="2"/>
  <c r="N179" i="2" s="1"/>
  <c r="L173" i="2"/>
  <c r="N173" i="2" s="1"/>
  <c r="L167" i="2"/>
  <c r="N167" i="2" s="1"/>
  <c r="L161" i="2"/>
  <c r="N161" i="2" s="1"/>
  <c r="L155" i="2"/>
  <c r="N155" i="2" s="1"/>
  <c r="L149" i="2"/>
  <c r="N149" i="2" s="1"/>
  <c r="L143" i="2"/>
  <c r="N143" i="2" s="1"/>
  <c r="L137" i="2"/>
  <c r="N137" i="2" s="1"/>
  <c r="L131" i="2"/>
  <c r="N131" i="2" s="1"/>
  <c r="L125" i="2"/>
  <c r="N125" i="2" s="1"/>
  <c r="L119" i="2"/>
  <c r="N119" i="2" s="1"/>
  <c r="L113" i="2"/>
  <c r="N113" i="2" s="1"/>
  <c r="L107" i="2"/>
  <c r="N107" i="2" s="1"/>
  <c r="L101" i="2"/>
  <c r="N101" i="2" s="1"/>
  <c r="L95" i="2"/>
  <c r="N95" i="2" s="1"/>
  <c r="L89" i="2"/>
  <c r="N89" i="2" s="1"/>
  <c r="L83" i="2"/>
  <c r="N83" i="2" s="1"/>
  <c r="L77" i="2"/>
  <c r="N77" i="2" s="1"/>
  <c r="L71" i="2"/>
  <c r="N71" i="2" s="1"/>
  <c r="L65" i="2"/>
  <c r="N65" i="2" s="1"/>
  <c r="L59" i="2"/>
  <c r="N59" i="2" s="1"/>
  <c r="L53" i="2"/>
  <c r="N53" i="2" s="1"/>
  <c r="L47" i="2"/>
  <c r="N47" i="2" s="1"/>
  <c r="L41" i="2"/>
  <c r="N41" i="2" s="1"/>
  <c r="L35" i="2"/>
  <c r="N35" i="2" s="1"/>
  <c r="L29" i="2"/>
  <c r="N29" i="2" s="1"/>
  <c r="L23" i="2"/>
  <c r="N23" i="2" s="1"/>
  <c r="L17" i="2"/>
  <c r="N17" i="2" s="1"/>
  <c r="L11" i="2"/>
  <c r="N11" i="2" s="1"/>
  <c r="L444" i="2"/>
  <c r="N444" i="2" s="1"/>
  <c r="L438" i="2"/>
  <c r="N438" i="2" s="1"/>
  <c r="L432" i="2"/>
  <c r="N432" i="2" s="1"/>
  <c r="L426" i="2"/>
  <c r="N426" i="2" s="1"/>
  <c r="L420" i="2"/>
  <c r="N420" i="2" s="1"/>
  <c r="L414" i="2"/>
  <c r="N414" i="2" s="1"/>
  <c r="L408" i="2"/>
  <c r="N408" i="2" s="1"/>
  <c r="L402" i="2"/>
  <c r="N402" i="2" s="1"/>
  <c r="L396" i="2"/>
  <c r="N396" i="2" s="1"/>
  <c r="L390" i="2"/>
  <c r="N390" i="2" s="1"/>
  <c r="L384" i="2"/>
  <c r="N384" i="2" s="1"/>
  <c r="L378" i="2"/>
  <c r="N378" i="2" s="1"/>
  <c r="L372" i="2"/>
  <c r="N372" i="2" s="1"/>
  <c r="L366" i="2"/>
  <c r="N366" i="2" s="1"/>
  <c r="L360" i="2"/>
  <c r="N360" i="2" s="1"/>
  <c r="L354" i="2"/>
  <c r="N354" i="2" s="1"/>
  <c r="L348" i="2"/>
  <c r="N348" i="2" s="1"/>
  <c r="L342" i="2"/>
  <c r="N342" i="2" s="1"/>
  <c r="L336" i="2"/>
  <c r="N336" i="2" s="1"/>
  <c r="L330" i="2"/>
  <c r="N330" i="2" s="1"/>
  <c r="L324" i="2"/>
  <c r="N324" i="2" s="1"/>
  <c r="L318" i="2"/>
  <c r="N318" i="2" s="1"/>
  <c r="L312" i="2"/>
  <c r="N312" i="2" s="1"/>
  <c r="L306" i="2"/>
  <c r="N306" i="2" s="1"/>
  <c r="L300" i="2"/>
  <c r="N300" i="2" s="1"/>
  <c r="L294" i="2"/>
  <c r="N294" i="2" s="1"/>
  <c r="L288" i="2"/>
  <c r="N288" i="2" s="1"/>
  <c r="L282" i="2"/>
  <c r="N282" i="2" s="1"/>
  <c r="L276" i="2"/>
  <c r="N276" i="2" s="1"/>
  <c r="L270" i="2"/>
  <c r="N270" i="2" s="1"/>
  <c r="L264" i="2"/>
  <c r="N264" i="2" s="1"/>
  <c r="L258" i="2"/>
  <c r="N258" i="2" s="1"/>
  <c r="L252" i="2"/>
  <c r="N252" i="2" s="1"/>
  <c r="L246" i="2"/>
  <c r="N246" i="2" s="1"/>
  <c r="L240" i="2"/>
  <c r="N240" i="2" s="1"/>
  <c r="L234" i="2"/>
  <c r="N234" i="2" s="1"/>
  <c r="L228" i="2"/>
  <c r="N228" i="2" s="1"/>
  <c r="L222" i="2"/>
  <c r="N222" i="2" s="1"/>
  <c r="L216" i="2"/>
  <c r="N216" i="2" s="1"/>
  <c r="L210" i="2"/>
  <c r="N210" i="2" s="1"/>
  <c r="L204" i="2"/>
  <c r="N204" i="2" s="1"/>
  <c r="L198" i="2"/>
  <c r="N198" i="2" s="1"/>
  <c r="L192" i="2"/>
  <c r="N192" i="2" s="1"/>
  <c r="L186" i="2"/>
  <c r="N186" i="2" s="1"/>
  <c r="L180" i="2"/>
  <c r="N180" i="2" s="1"/>
  <c r="L174" i="2"/>
  <c r="N174" i="2" s="1"/>
  <c r="L168" i="2"/>
  <c r="N168" i="2" s="1"/>
  <c r="L162" i="2"/>
  <c r="N162" i="2" s="1"/>
  <c r="L156" i="2"/>
  <c r="N156" i="2" s="1"/>
  <c r="L150" i="2"/>
  <c r="N150" i="2" s="1"/>
  <c r="L144" i="2"/>
  <c r="N144" i="2" s="1"/>
  <c r="L138" i="2"/>
  <c r="N138" i="2" s="1"/>
  <c r="L132" i="2"/>
  <c r="N132" i="2" s="1"/>
  <c r="L126" i="2"/>
  <c r="N126" i="2" s="1"/>
  <c r="L120" i="2"/>
  <c r="N120" i="2" s="1"/>
  <c r="L114" i="2"/>
  <c r="N114" i="2" s="1"/>
  <c r="L108" i="2"/>
  <c r="N108" i="2" s="1"/>
  <c r="L102" i="2"/>
  <c r="N102" i="2" s="1"/>
  <c r="L96" i="2"/>
  <c r="N96" i="2" s="1"/>
  <c r="L90" i="2"/>
  <c r="N90" i="2" s="1"/>
  <c r="L84" i="2"/>
  <c r="N84" i="2" s="1"/>
  <c r="L78" i="2"/>
  <c r="N78" i="2" s="1"/>
  <c r="L72" i="2"/>
  <c r="N72" i="2" s="1"/>
  <c r="L66" i="2"/>
  <c r="N66" i="2" s="1"/>
  <c r="L60" i="2"/>
  <c r="N60" i="2" s="1"/>
  <c r="L54" i="2"/>
  <c r="N54" i="2" s="1"/>
  <c r="L48" i="2"/>
  <c r="N48" i="2" s="1"/>
  <c r="L42" i="2"/>
  <c r="N42" i="2" s="1"/>
  <c r="L36" i="2"/>
  <c r="N36" i="2" s="1"/>
  <c r="L30" i="2"/>
  <c r="N30" i="2" s="1"/>
  <c r="L24" i="2"/>
  <c r="N24" i="2" s="1"/>
  <c r="L18" i="2"/>
  <c r="N18" i="2" s="1"/>
  <c r="L12" i="2"/>
  <c r="N12" i="2" s="1"/>
  <c r="L457" i="2"/>
  <c r="N457" i="2" s="1"/>
  <c r="L451" i="2"/>
  <c r="N451" i="2" s="1"/>
  <c r="L445" i="2"/>
  <c r="N445" i="2" s="1"/>
  <c r="L439" i="2"/>
  <c r="N439" i="2" s="1"/>
  <c r="L433" i="2"/>
  <c r="N433" i="2" s="1"/>
  <c r="L427" i="2"/>
  <c r="N427" i="2" s="1"/>
  <c r="L421" i="2"/>
  <c r="N421" i="2" s="1"/>
  <c r="L415" i="2"/>
  <c r="N415" i="2" s="1"/>
  <c r="L409" i="2"/>
  <c r="N409" i="2" s="1"/>
  <c r="L403" i="2"/>
  <c r="N403" i="2" s="1"/>
  <c r="L397" i="2"/>
  <c r="N397" i="2" s="1"/>
  <c r="L391" i="2"/>
  <c r="N391" i="2" s="1"/>
  <c r="L385" i="2"/>
  <c r="N385" i="2" s="1"/>
  <c r="L379" i="2"/>
  <c r="N379" i="2" s="1"/>
  <c r="L373" i="2"/>
  <c r="N373" i="2" s="1"/>
  <c r="L367" i="2"/>
  <c r="N367" i="2" s="1"/>
  <c r="L361" i="2"/>
  <c r="N361" i="2" s="1"/>
  <c r="L355" i="2"/>
  <c r="N355" i="2" s="1"/>
  <c r="L349" i="2"/>
  <c r="N349" i="2" s="1"/>
  <c r="L343" i="2"/>
  <c r="N343" i="2" s="1"/>
  <c r="L337" i="2"/>
  <c r="N337" i="2" s="1"/>
  <c r="L331" i="2"/>
  <c r="N331" i="2" s="1"/>
  <c r="L325" i="2"/>
  <c r="N325" i="2" s="1"/>
  <c r="L319" i="2"/>
  <c r="N319" i="2" s="1"/>
  <c r="L313" i="2"/>
  <c r="N313" i="2" s="1"/>
  <c r="L307" i="2"/>
  <c r="N307" i="2" s="1"/>
  <c r="L301" i="2"/>
  <c r="N301" i="2" s="1"/>
  <c r="L295" i="2"/>
  <c r="N295" i="2" s="1"/>
  <c r="L289" i="2"/>
  <c r="N289" i="2" s="1"/>
  <c r="L283" i="2"/>
  <c r="N283" i="2" s="1"/>
  <c r="L277" i="2"/>
  <c r="N277" i="2" s="1"/>
  <c r="L271" i="2"/>
  <c r="N271" i="2" s="1"/>
  <c r="L265" i="2"/>
  <c r="N265" i="2" s="1"/>
  <c r="L259" i="2"/>
  <c r="N259" i="2" s="1"/>
  <c r="L253" i="2"/>
  <c r="N253" i="2" s="1"/>
  <c r="L247" i="2"/>
  <c r="N247" i="2" s="1"/>
  <c r="L241" i="2"/>
  <c r="N241" i="2" s="1"/>
  <c r="L235" i="2"/>
  <c r="N235" i="2" s="1"/>
  <c r="L229" i="2"/>
  <c r="N229" i="2" s="1"/>
  <c r="L223" i="2"/>
  <c r="N223" i="2" s="1"/>
  <c r="L217" i="2"/>
  <c r="N217" i="2" s="1"/>
  <c r="L211" i="2"/>
  <c r="N211" i="2" s="1"/>
  <c r="L205" i="2"/>
  <c r="N205" i="2" s="1"/>
  <c r="L199" i="2"/>
  <c r="N199" i="2" s="1"/>
  <c r="L193" i="2"/>
  <c r="N193" i="2" s="1"/>
  <c r="L187" i="2"/>
  <c r="N187" i="2" s="1"/>
  <c r="L181" i="2"/>
  <c r="N181" i="2" s="1"/>
  <c r="L175" i="2"/>
  <c r="N175" i="2" s="1"/>
  <c r="L169" i="2"/>
  <c r="N169" i="2" s="1"/>
  <c r="L163" i="2"/>
  <c r="N163" i="2" s="1"/>
  <c r="L157" i="2"/>
  <c r="N157" i="2" s="1"/>
  <c r="L151" i="2"/>
  <c r="N151" i="2" s="1"/>
  <c r="L145" i="2"/>
  <c r="N145" i="2" s="1"/>
  <c r="L139" i="2"/>
  <c r="N139" i="2" s="1"/>
  <c r="L133" i="2"/>
  <c r="N133" i="2" s="1"/>
  <c r="L127" i="2"/>
  <c r="N127" i="2" s="1"/>
  <c r="L121" i="2"/>
  <c r="N121" i="2" s="1"/>
  <c r="L115" i="2"/>
  <c r="N115" i="2" s="1"/>
  <c r="L109" i="2"/>
  <c r="N109" i="2" s="1"/>
  <c r="L103" i="2"/>
  <c r="N103" i="2" s="1"/>
  <c r="L97" i="2"/>
  <c r="N97" i="2" s="1"/>
  <c r="L91" i="2"/>
  <c r="N91" i="2" s="1"/>
  <c r="L85" i="2"/>
  <c r="N85" i="2" s="1"/>
  <c r="L79" i="2"/>
  <c r="N79" i="2" s="1"/>
  <c r="L73" i="2"/>
  <c r="N73" i="2" s="1"/>
  <c r="L67" i="2"/>
  <c r="N67" i="2" s="1"/>
  <c r="L61" i="2"/>
  <c r="N61" i="2" s="1"/>
  <c r="L55" i="2"/>
  <c r="N55" i="2" s="1"/>
  <c r="L49" i="2"/>
  <c r="N49" i="2" s="1"/>
  <c r="L43" i="2"/>
  <c r="N43" i="2" s="1"/>
  <c r="L37" i="2"/>
  <c r="N37" i="2" s="1"/>
  <c r="L31" i="2"/>
  <c r="N31" i="2" s="1"/>
  <c r="L25" i="2"/>
  <c r="N25" i="2" s="1"/>
  <c r="L19" i="2"/>
  <c r="N19" i="2" s="1"/>
  <c r="L13" i="2"/>
  <c r="N13" i="2" s="1"/>
  <c r="L626" i="2"/>
  <c r="N626" i="2" s="1"/>
  <c r="L614" i="2"/>
  <c r="N614" i="2" s="1"/>
  <c r="L602" i="2"/>
  <c r="N602" i="2" s="1"/>
  <c r="L590" i="2"/>
  <c r="N590" i="2" s="1"/>
  <c r="L578" i="2"/>
  <c r="N578" i="2" s="1"/>
  <c r="L566" i="2"/>
  <c r="N566" i="2" s="1"/>
  <c r="L554" i="2"/>
  <c r="N554" i="2" s="1"/>
  <c r="L542" i="2"/>
  <c r="N542" i="2" s="1"/>
  <c r="L530" i="2"/>
  <c r="N530" i="2" s="1"/>
  <c r="L518" i="2"/>
  <c r="N518" i="2" s="1"/>
  <c r="L506" i="2"/>
  <c r="N506" i="2" s="1"/>
  <c r="L494" i="2"/>
  <c r="N494" i="2" s="1"/>
  <c r="L482" i="2"/>
  <c r="N482" i="2" s="1"/>
  <c r="L470" i="2"/>
  <c r="N470" i="2" s="1"/>
  <c r="L458" i="2"/>
  <c r="N458" i="2" s="1"/>
  <c r="L446" i="2"/>
  <c r="N446" i="2" s="1"/>
  <c r="L434" i="2"/>
  <c r="N434" i="2" s="1"/>
  <c r="L422" i="2"/>
  <c r="N422" i="2" s="1"/>
  <c r="L410" i="2"/>
  <c r="N410" i="2" s="1"/>
  <c r="L398" i="2"/>
  <c r="N398" i="2" s="1"/>
  <c r="L386" i="2"/>
  <c r="N386" i="2" s="1"/>
  <c r="L374" i="2"/>
  <c r="N374" i="2" s="1"/>
  <c r="L362" i="2"/>
  <c r="N362" i="2" s="1"/>
  <c r="L350" i="2"/>
  <c r="N350" i="2" s="1"/>
  <c r="L338" i="2"/>
  <c r="N338" i="2" s="1"/>
  <c r="L326" i="2"/>
  <c r="N326" i="2" s="1"/>
  <c r="L314" i="2"/>
  <c r="N314" i="2" s="1"/>
  <c r="L302" i="2"/>
  <c r="N302" i="2" s="1"/>
  <c r="L290" i="2"/>
  <c r="N290" i="2" s="1"/>
  <c r="L278" i="2"/>
  <c r="N278" i="2" s="1"/>
  <c r="L266" i="2"/>
  <c r="N266" i="2" s="1"/>
  <c r="L254" i="2"/>
  <c r="N254" i="2" s="1"/>
  <c r="L242" i="2"/>
  <c r="N242" i="2" s="1"/>
  <c r="L230" i="2"/>
  <c r="N230" i="2" s="1"/>
  <c r="L218" i="2"/>
  <c r="N218" i="2" s="1"/>
  <c r="L206" i="2"/>
  <c r="N206" i="2" s="1"/>
  <c r="L194" i="2"/>
  <c r="N194" i="2" s="1"/>
  <c r="L182" i="2"/>
  <c r="N182" i="2" s="1"/>
  <c r="L170" i="2"/>
  <c r="N170" i="2" s="1"/>
  <c r="L158" i="2"/>
  <c r="N158" i="2" s="1"/>
  <c r="L146" i="2"/>
  <c r="N146" i="2" s="1"/>
  <c r="L134" i="2"/>
  <c r="N134" i="2" s="1"/>
  <c r="L122" i="2"/>
  <c r="N122" i="2" s="1"/>
  <c r="L110" i="2"/>
  <c r="N110" i="2" s="1"/>
  <c r="L98" i="2"/>
  <c r="N98" i="2" s="1"/>
  <c r="L86" i="2"/>
  <c r="N86" i="2" s="1"/>
  <c r="L74" i="2"/>
  <c r="N74" i="2" s="1"/>
  <c r="L62" i="2"/>
  <c r="N62" i="2" s="1"/>
  <c r="L50" i="2"/>
  <c r="N50" i="2" s="1"/>
  <c r="L38" i="2"/>
  <c r="N38" i="2" s="1"/>
  <c r="L26" i="2"/>
  <c r="N26" i="2" s="1"/>
  <c r="L14" i="2"/>
  <c r="N14" i="2" s="1"/>
  <c r="L471" i="2"/>
  <c r="N471" i="2" s="1"/>
  <c r="L465" i="2"/>
  <c r="N465" i="2" s="1"/>
  <c r="L459" i="2"/>
  <c r="N459" i="2" s="1"/>
  <c r="L453" i="2"/>
  <c r="N453" i="2" s="1"/>
  <c r="L447" i="2"/>
  <c r="N447" i="2" s="1"/>
  <c r="L441" i="2"/>
  <c r="N441" i="2" s="1"/>
  <c r="L435" i="2"/>
  <c r="N435" i="2" s="1"/>
  <c r="L429" i="2"/>
  <c r="N429" i="2" s="1"/>
  <c r="L423" i="2"/>
  <c r="N423" i="2" s="1"/>
  <c r="L417" i="2"/>
  <c r="N417" i="2" s="1"/>
  <c r="L411" i="2"/>
  <c r="N411" i="2" s="1"/>
  <c r="L405" i="2"/>
  <c r="N405" i="2" s="1"/>
  <c r="L399" i="2"/>
  <c r="N399" i="2" s="1"/>
  <c r="L393" i="2"/>
  <c r="N393" i="2" s="1"/>
  <c r="L387" i="2"/>
  <c r="N387" i="2" s="1"/>
  <c r="L381" i="2"/>
  <c r="N381" i="2" s="1"/>
  <c r="L375" i="2"/>
  <c r="N375" i="2" s="1"/>
  <c r="L369" i="2"/>
  <c r="N369" i="2" s="1"/>
  <c r="L363" i="2"/>
  <c r="N363" i="2" s="1"/>
  <c r="L357" i="2"/>
  <c r="N357" i="2" s="1"/>
  <c r="L351" i="2"/>
  <c r="N351" i="2" s="1"/>
  <c r="L345" i="2"/>
  <c r="N345" i="2" s="1"/>
  <c r="L339" i="2"/>
  <c r="N339" i="2" s="1"/>
  <c r="L333" i="2"/>
  <c r="N333" i="2" s="1"/>
  <c r="L327" i="2"/>
  <c r="N327" i="2" s="1"/>
  <c r="L321" i="2"/>
  <c r="N321" i="2" s="1"/>
  <c r="L315" i="2"/>
  <c r="N315" i="2" s="1"/>
  <c r="L309" i="2"/>
  <c r="N309" i="2" s="1"/>
  <c r="L303" i="2"/>
  <c r="N303" i="2" s="1"/>
  <c r="L297" i="2"/>
  <c r="N297" i="2" s="1"/>
  <c r="L291" i="2"/>
  <c r="N291" i="2" s="1"/>
  <c r="L285" i="2"/>
  <c r="N285" i="2" s="1"/>
  <c r="L279" i="2"/>
  <c r="N279" i="2" s="1"/>
  <c r="L273" i="2"/>
  <c r="N273" i="2" s="1"/>
  <c r="L267" i="2"/>
  <c r="N267" i="2" s="1"/>
  <c r="L261" i="2"/>
  <c r="N261" i="2" s="1"/>
  <c r="L255" i="2"/>
  <c r="N255" i="2" s="1"/>
  <c r="L249" i="2"/>
  <c r="N249" i="2" s="1"/>
  <c r="L243" i="2"/>
  <c r="N243" i="2" s="1"/>
  <c r="L237" i="2"/>
  <c r="N237" i="2" s="1"/>
  <c r="L231" i="2"/>
  <c r="N231" i="2" s="1"/>
  <c r="L225" i="2"/>
  <c r="N225" i="2" s="1"/>
  <c r="L219" i="2"/>
  <c r="N219" i="2" s="1"/>
  <c r="L213" i="2"/>
  <c r="N213" i="2" s="1"/>
  <c r="L207" i="2"/>
  <c r="N207" i="2" s="1"/>
  <c r="L201" i="2"/>
  <c r="N201" i="2" s="1"/>
  <c r="L195" i="2"/>
  <c r="N195" i="2" s="1"/>
  <c r="L189" i="2"/>
  <c r="N189" i="2" s="1"/>
  <c r="L183" i="2"/>
  <c r="N183" i="2" s="1"/>
  <c r="L177" i="2"/>
  <c r="N177" i="2" s="1"/>
  <c r="L171" i="2"/>
  <c r="N171" i="2" s="1"/>
  <c r="L165" i="2"/>
  <c r="N165" i="2" s="1"/>
  <c r="L159" i="2"/>
  <c r="N159" i="2" s="1"/>
  <c r="L153" i="2"/>
  <c r="N153" i="2" s="1"/>
  <c r="L147" i="2"/>
  <c r="N147" i="2" s="1"/>
  <c r="L141" i="2"/>
  <c r="N141" i="2" s="1"/>
  <c r="L135" i="2"/>
  <c r="N135" i="2" s="1"/>
  <c r="L129" i="2"/>
  <c r="N129" i="2" s="1"/>
  <c r="L123" i="2"/>
  <c r="N123" i="2" s="1"/>
  <c r="L117" i="2"/>
  <c r="N117" i="2" s="1"/>
  <c r="L111" i="2"/>
  <c r="N111" i="2" s="1"/>
  <c r="L105" i="2"/>
  <c r="N105" i="2" s="1"/>
  <c r="L99" i="2"/>
  <c r="N99" i="2" s="1"/>
  <c r="L93" i="2"/>
  <c r="N93" i="2" s="1"/>
  <c r="L87" i="2"/>
  <c r="N87" i="2" s="1"/>
  <c r="L81" i="2"/>
  <c r="N81" i="2" s="1"/>
  <c r="L75" i="2"/>
  <c r="N75" i="2" s="1"/>
  <c r="L69" i="2"/>
  <c r="N69" i="2" s="1"/>
  <c r="L63" i="2"/>
  <c r="N63" i="2" s="1"/>
  <c r="L57" i="2"/>
  <c r="N57" i="2" s="1"/>
  <c r="L51" i="2"/>
  <c r="N51" i="2" s="1"/>
  <c r="L45" i="2"/>
  <c r="N45" i="2" s="1"/>
  <c r="L39" i="2"/>
  <c r="N39" i="2" s="1"/>
  <c r="L33" i="2"/>
  <c r="N33" i="2" s="1"/>
  <c r="L27" i="2"/>
  <c r="N27" i="2" s="1"/>
  <c r="L21" i="2"/>
  <c r="N21" i="2" s="1"/>
  <c r="L15" i="2"/>
  <c r="N15" i="2" s="1"/>
  <c r="L9" i="2"/>
  <c r="N9" i="2" s="1"/>
  <c r="Q308" i="2" l="1"/>
  <c r="Q704" i="2"/>
  <c r="P10" i="2"/>
  <c r="P116" i="2"/>
  <c r="Q128" i="2"/>
  <c r="P344" i="2"/>
  <c r="R344" i="2" s="1"/>
  <c r="S344" i="2" s="1"/>
  <c r="Q28" i="2"/>
  <c r="Q34" i="2"/>
  <c r="Q560" i="2"/>
  <c r="R436" i="2"/>
  <c r="S436" i="2" s="1"/>
  <c r="R598" i="2"/>
  <c r="S598" i="2" s="1"/>
  <c r="R832" i="2"/>
  <c r="S832" i="2" s="1"/>
  <c r="R508" i="2"/>
  <c r="S508" i="2" s="1"/>
  <c r="R706" i="2"/>
  <c r="S706" i="2" s="1"/>
  <c r="R40" i="2"/>
  <c r="S40" i="2" s="1"/>
  <c r="R76" i="2"/>
  <c r="S76" i="2" s="1"/>
  <c r="R112" i="2"/>
  <c r="S112" i="2" s="1"/>
  <c r="R148" i="2"/>
  <c r="S148" i="2" s="1"/>
  <c r="R184" i="2"/>
  <c r="S184" i="2" s="1"/>
  <c r="R256" i="2"/>
  <c r="S256" i="2" s="1"/>
  <c r="R292" i="2"/>
  <c r="S292" i="2" s="1"/>
  <c r="R328" i="2"/>
  <c r="S328" i="2" s="1"/>
  <c r="R364" i="2"/>
  <c r="S364" i="2" s="1"/>
  <c r="R496" i="2"/>
  <c r="S496" i="2" s="1"/>
  <c r="R694" i="2"/>
  <c r="S694" i="2" s="1"/>
  <c r="R754" i="2"/>
  <c r="S754" i="2" s="1"/>
  <c r="R68" i="2"/>
  <c r="S68" i="2" s="1"/>
  <c r="R164" i="2"/>
  <c r="S164" i="2" s="1"/>
  <c r="R236" i="2"/>
  <c r="S236" i="2" s="1"/>
  <c r="R404" i="2"/>
  <c r="S404" i="2" s="1"/>
  <c r="R796" i="2"/>
  <c r="S796" i="2" s="1"/>
  <c r="R572" i="2"/>
  <c r="S572" i="2" s="1"/>
  <c r="R826" i="2"/>
  <c r="S826" i="2" s="1"/>
  <c r="R424" i="2"/>
  <c r="S424" i="2" s="1"/>
  <c r="R562" i="2"/>
  <c r="S562" i="2" s="1"/>
  <c r="R772" i="2"/>
  <c r="S772" i="2" s="1"/>
  <c r="R676" i="2"/>
  <c r="S676" i="2" s="1"/>
  <c r="R898" i="2"/>
  <c r="S898" i="2" s="1"/>
  <c r="R136" i="2"/>
  <c r="S136" i="2" s="1"/>
  <c r="R946" i="2"/>
  <c r="S946" i="2" s="1"/>
  <c r="R308" i="2"/>
  <c r="S308" i="2" s="1"/>
  <c r="R892" i="2"/>
  <c r="S892" i="2" s="1"/>
  <c r="R904" i="2"/>
  <c r="S904" i="2" s="1"/>
  <c r="R916" i="2"/>
  <c r="S916" i="2" s="1"/>
  <c r="R118" i="2"/>
  <c r="S118" i="2" s="1"/>
  <c r="R298" i="2"/>
  <c r="S298" i="2" s="1"/>
  <c r="R370" i="2"/>
  <c r="S370" i="2" s="1"/>
  <c r="R248" i="2"/>
  <c r="S248" i="2" s="1"/>
  <c r="R910" i="2"/>
  <c r="S910" i="2" s="1"/>
  <c r="R886" i="2"/>
  <c r="S886" i="2" s="1"/>
  <c r="R272" i="2"/>
  <c r="S272" i="2" s="1"/>
  <c r="R862" i="2"/>
  <c r="S862" i="2" s="1"/>
  <c r="R490" i="2"/>
  <c r="S490" i="2" s="1"/>
  <c r="R664" i="2"/>
  <c r="S664" i="2" s="1"/>
  <c r="R568" i="2"/>
  <c r="S568" i="2" s="1"/>
  <c r="R784" i="2"/>
  <c r="S784" i="2" s="1"/>
  <c r="R52" i="2"/>
  <c r="S52" i="2" s="1"/>
  <c r="R88" i="2"/>
  <c r="S88" i="2" s="1"/>
  <c r="R160" i="2"/>
  <c r="S160" i="2" s="1"/>
  <c r="R196" i="2"/>
  <c r="S196" i="2" s="1"/>
  <c r="R232" i="2"/>
  <c r="S232" i="2" s="1"/>
  <c r="R268" i="2"/>
  <c r="S268" i="2" s="1"/>
  <c r="R304" i="2"/>
  <c r="S304" i="2" s="1"/>
  <c r="R340" i="2"/>
  <c r="S340" i="2" s="1"/>
  <c r="R376" i="2"/>
  <c r="S376" i="2" s="1"/>
  <c r="R550" i="2"/>
  <c r="S550" i="2" s="1"/>
  <c r="R844" i="2"/>
  <c r="S844" i="2" s="1"/>
  <c r="R92" i="2"/>
  <c r="S92" i="2" s="1"/>
  <c r="R188" i="2"/>
  <c r="S188" i="2" s="1"/>
  <c r="R356" i="2"/>
  <c r="S356" i="2" s="1"/>
  <c r="R704" i="2"/>
  <c r="S704" i="2" s="1"/>
  <c r="R790" i="2"/>
  <c r="S790" i="2" s="1"/>
  <c r="R610" i="2"/>
  <c r="S610" i="2" s="1"/>
  <c r="R466" i="2"/>
  <c r="S466" i="2" s="1"/>
  <c r="R634" i="2"/>
  <c r="S634" i="2" s="1"/>
  <c r="R778" i="2"/>
  <c r="S778" i="2" s="1"/>
  <c r="R310" i="2"/>
  <c r="S310" i="2" s="1"/>
  <c r="R346" i="2"/>
  <c r="S346" i="2" s="1"/>
  <c r="R874" i="2"/>
  <c r="S874" i="2" s="1"/>
  <c r="R296" i="2"/>
  <c r="S296" i="2" s="1"/>
  <c r="R850" i="2"/>
  <c r="S850" i="2" s="1"/>
  <c r="R284" i="2"/>
  <c r="S284" i="2" s="1"/>
  <c r="R856" i="2"/>
  <c r="S856" i="2" s="1"/>
  <c r="R922" i="2"/>
  <c r="S922" i="2" s="1"/>
  <c r="R472" i="2"/>
  <c r="S472" i="2" s="1"/>
  <c r="R988" i="2"/>
  <c r="S988" i="2" s="1"/>
  <c r="R320" i="2"/>
  <c r="S320" i="2" s="1"/>
  <c r="R934" i="2"/>
  <c r="S934" i="2" s="1"/>
  <c r="R940" i="2"/>
  <c r="S940" i="2" s="1"/>
  <c r="P363" i="2"/>
  <c r="Q363" i="2"/>
  <c r="P451" i="2"/>
  <c r="Q451" i="2"/>
  <c r="P249" i="2"/>
  <c r="Q249" i="2"/>
  <c r="P471" i="2"/>
  <c r="Q471" i="2"/>
  <c r="P201" i="2"/>
  <c r="Q201" i="2"/>
  <c r="P417" i="2"/>
  <c r="Q417" i="2"/>
  <c r="P69" i="2"/>
  <c r="Q69" i="2"/>
  <c r="P141" i="2"/>
  <c r="Q141" i="2"/>
  <c r="Q213" i="2"/>
  <c r="P213" i="2"/>
  <c r="P285" i="2"/>
  <c r="Q285" i="2"/>
  <c r="P357" i="2"/>
  <c r="Q357" i="2"/>
  <c r="P429" i="2"/>
  <c r="Q429" i="2"/>
  <c r="P62" i="2"/>
  <c r="Q62" i="2"/>
  <c r="P206" i="2"/>
  <c r="Q206" i="2"/>
  <c r="Q350" i="2"/>
  <c r="P350" i="2"/>
  <c r="Q494" i="2"/>
  <c r="P494" i="2"/>
  <c r="Q13" i="2"/>
  <c r="P13" i="2"/>
  <c r="P85" i="2"/>
  <c r="Q85" i="2"/>
  <c r="P157" i="2"/>
  <c r="Q157" i="2"/>
  <c r="P229" i="2"/>
  <c r="Q229" i="2"/>
  <c r="P301" i="2"/>
  <c r="Q301" i="2"/>
  <c r="P373" i="2"/>
  <c r="Q373" i="2"/>
  <c r="P445" i="2"/>
  <c r="Q445" i="2"/>
  <c r="Q66" i="2"/>
  <c r="P66" i="2"/>
  <c r="Q138" i="2"/>
  <c r="P138" i="2"/>
  <c r="P210" i="2"/>
  <c r="Q210" i="2"/>
  <c r="P282" i="2"/>
  <c r="Q282" i="2"/>
  <c r="P354" i="2"/>
  <c r="Q354" i="2"/>
  <c r="Q426" i="2"/>
  <c r="P426" i="2"/>
  <c r="P59" i="2"/>
  <c r="Q59" i="2"/>
  <c r="P131" i="2"/>
  <c r="Q131" i="2"/>
  <c r="P203" i="2"/>
  <c r="Q203" i="2"/>
  <c r="Q275" i="2"/>
  <c r="P275" i="2"/>
  <c r="P347" i="2"/>
  <c r="Q347" i="2"/>
  <c r="P419" i="2"/>
  <c r="Q419" i="2"/>
  <c r="P693" i="2"/>
  <c r="Q693" i="2"/>
  <c r="P825" i="2"/>
  <c r="Q825" i="2"/>
  <c r="P963" i="2"/>
  <c r="Q963" i="2"/>
  <c r="P519" i="2"/>
  <c r="Q519" i="2"/>
  <c r="P591" i="2"/>
  <c r="Q591" i="2"/>
  <c r="P687" i="2"/>
  <c r="Q687" i="2"/>
  <c r="Q843" i="2"/>
  <c r="P843" i="2"/>
  <c r="P987" i="2"/>
  <c r="Q987" i="2"/>
  <c r="P836" i="2"/>
  <c r="Q836" i="2"/>
  <c r="P666" i="2"/>
  <c r="Q666" i="2"/>
  <c r="P596" i="2"/>
  <c r="Q596" i="2"/>
  <c r="P686" i="2"/>
  <c r="Q686" i="2"/>
  <c r="P818" i="2"/>
  <c r="Q818" i="2"/>
  <c r="P974" i="2"/>
  <c r="Q974" i="2"/>
  <c r="P829" i="2"/>
  <c r="Q829" i="2"/>
  <c r="P475" i="2"/>
  <c r="Q475" i="2"/>
  <c r="P547" i="2"/>
  <c r="Q547" i="2"/>
  <c r="P619" i="2"/>
  <c r="Q619" i="2"/>
  <c r="P691" i="2"/>
  <c r="Q691" i="2"/>
  <c r="P787" i="2"/>
  <c r="Q787" i="2"/>
  <c r="P913" i="2"/>
  <c r="Q913" i="2"/>
  <c r="P456" i="2"/>
  <c r="Q456" i="2"/>
  <c r="P528" i="2"/>
  <c r="Q528" i="2"/>
  <c r="P600" i="2"/>
  <c r="Q600" i="2"/>
  <c r="Q497" i="2"/>
  <c r="P497" i="2"/>
  <c r="Q569" i="2"/>
  <c r="P569" i="2"/>
  <c r="Q641" i="2"/>
  <c r="P641" i="2"/>
  <c r="Q713" i="2"/>
  <c r="P713" i="2"/>
  <c r="Q785" i="2"/>
  <c r="P785" i="2"/>
  <c r="P857" i="2"/>
  <c r="Q857" i="2"/>
  <c r="P929" i="2"/>
  <c r="Q929" i="2"/>
  <c r="P978" i="2"/>
  <c r="Q978" i="2"/>
  <c r="P720" i="2"/>
  <c r="Q720" i="2"/>
  <c r="P792" i="2"/>
  <c r="Q792" i="2"/>
  <c r="P864" i="2"/>
  <c r="Q864" i="2"/>
  <c r="R976" i="2"/>
  <c r="S976" i="2" s="1"/>
  <c r="R220" i="2"/>
  <c r="S220" i="2" s="1"/>
  <c r="R400" i="2"/>
  <c r="S400" i="2" s="1"/>
  <c r="R332" i="2"/>
  <c r="S332" i="2" s="1"/>
  <c r="R880" i="2"/>
  <c r="S880" i="2" s="1"/>
  <c r="R970" i="2"/>
  <c r="S970" i="2" s="1"/>
  <c r="Q506" i="2"/>
  <c r="P506" i="2"/>
  <c r="P216" i="2"/>
  <c r="Q216" i="2"/>
  <c r="P209" i="2"/>
  <c r="Q209" i="2"/>
  <c r="P281" i="2"/>
  <c r="Q281" i="2"/>
  <c r="P353" i="2"/>
  <c r="Q353" i="2"/>
  <c r="P425" i="2"/>
  <c r="Q425" i="2"/>
  <c r="P699" i="2"/>
  <c r="Q699" i="2"/>
  <c r="Q837" i="2"/>
  <c r="P837" i="2"/>
  <c r="P981" i="2"/>
  <c r="Q981" i="2"/>
  <c r="P525" i="2"/>
  <c r="Q525" i="2"/>
  <c r="P597" i="2"/>
  <c r="Q597" i="2"/>
  <c r="P705" i="2"/>
  <c r="Q705" i="2"/>
  <c r="P855" i="2"/>
  <c r="Q855" i="2"/>
  <c r="P654" i="2"/>
  <c r="Q654" i="2"/>
  <c r="P854" i="2"/>
  <c r="Q854" i="2"/>
  <c r="P690" i="2"/>
  <c r="Q690" i="2"/>
  <c r="P608" i="2"/>
  <c r="Q608" i="2"/>
  <c r="P692" i="2"/>
  <c r="Q692" i="2"/>
  <c r="Q830" i="2"/>
  <c r="P830" i="2"/>
  <c r="P986" i="2"/>
  <c r="Q986" i="2"/>
  <c r="P847" i="2"/>
  <c r="Q847" i="2"/>
  <c r="P481" i="2"/>
  <c r="Q481" i="2"/>
  <c r="P553" i="2"/>
  <c r="Q553" i="2"/>
  <c r="P625" i="2"/>
  <c r="Q625" i="2"/>
  <c r="P697" i="2"/>
  <c r="Q697" i="2"/>
  <c r="P799" i="2"/>
  <c r="Q799" i="2"/>
  <c r="P919" i="2"/>
  <c r="Q919" i="2"/>
  <c r="P462" i="2"/>
  <c r="Q462" i="2"/>
  <c r="P534" i="2"/>
  <c r="Q534" i="2"/>
  <c r="P606" i="2"/>
  <c r="Q606" i="2"/>
  <c r="Q503" i="2"/>
  <c r="P503" i="2"/>
  <c r="Q575" i="2"/>
  <c r="P575" i="2"/>
  <c r="Q647" i="2"/>
  <c r="P647" i="2"/>
  <c r="Q719" i="2"/>
  <c r="P719" i="2"/>
  <c r="Q791" i="2"/>
  <c r="P791" i="2"/>
  <c r="P863" i="2"/>
  <c r="Q863" i="2"/>
  <c r="P935" i="2"/>
  <c r="Q935" i="2"/>
  <c r="P876" i="2"/>
  <c r="Q876" i="2"/>
  <c r="P726" i="2"/>
  <c r="Q726" i="2"/>
  <c r="Q798" i="2"/>
  <c r="P798" i="2"/>
  <c r="P888" i="2"/>
  <c r="Q888" i="2"/>
  <c r="P291" i="2"/>
  <c r="Q291" i="2"/>
  <c r="P288" i="2"/>
  <c r="Q288" i="2"/>
  <c r="Q9" i="2"/>
  <c r="P9" i="2"/>
  <c r="P297" i="2"/>
  <c r="Q297" i="2"/>
  <c r="P86" i="2"/>
  <c r="Q86" i="2"/>
  <c r="P97" i="2"/>
  <c r="Q97" i="2"/>
  <c r="P313" i="2"/>
  <c r="Q313" i="2"/>
  <c r="Q78" i="2"/>
  <c r="P78" i="2"/>
  <c r="P294" i="2"/>
  <c r="Q294" i="2"/>
  <c r="P71" i="2"/>
  <c r="Q71" i="2"/>
  <c r="P143" i="2"/>
  <c r="Q143" i="2"/>
  <c r="P359" i="2"/>
  <c r="Q359" i="2"/>
  <c r="Q431" i="2"/>
  <c r="P431" i="2"/>
  <c r="P717" i="2"/>
  <c r="Q717" i="2"/>
  <c r="P849" i="2"/>
  <c r="Q849" i="2"/>
  <c r="P636" i="2"/>
  <c r="Q636" i="2"/>
  <c r="P531" i="2"/>
  <c r="Q531" i="2"/>
  <c r="P603" i="2"/>
  <c r="Q603" i="2"/>
  <c r="P711" i="2"/>
  <c r="Q711" i="2"/>
  <c r="P867" i="2"/>
  <c r="Q867" i="2"/>
  <c r="P672" i="2"/>
  <c r="Q672" i="2"/>
  <c r="P872" i="2"/>
  <c r="Q872" i="2"/>
  <c r="P452" i="2"/>
  <c r="Q452" i="2"/>
  <c r="P620" i="2"/>
  <c r="Q620" i="2"/>
  <c r="P698" i="2"/>
  <c r="Q698" i="2"/>
  <c r="P842" i="2"/>
  <c r="Q842" i="2"/>
  <c r="P648" i="2"/>
  <c r="Q648" i="2"/>
  <c r="P865" i="2"/>
  <c r="Q865" i="2"/>
  <c r="P487" i="2"/>
  <c r="Q487" i="2"/>
  <c r="P559" i="2"/>
  <c r="Q559" i="2"/>
  <c r="P631" i="2"/>
  <c r="Q631" i="2"/>
  <c r="P703" i="2"/>
  <c r="Q703" i="2"/>
  <c r="Q811" i="2"/>
  <c r="P811" i="2"/>
  <c r="P925" i="2"/>
  <c r="Q925" i="2"/>
  <c r="P468" i="2"/>
  <c r="Q468" i="2"/>
  <c r="P540" i="2"/>
  <c r="Q540" i="2"/>
  <c r="P612" i="2"/>
  <c r="Q612" i="2"/>
  <c r="Q509" i="2"/>
  <c r="P509" i="2"/>
  <c r="Q581" i="2"/>
  <c r="P581" i="2"/>
  <c r="Q653" i="2"/>
  <c r="P653" i="2"/>
  <c r="P725" i="2"/>
  <c r="Q725" i="2"/>
  <c r="P797" i="2"/>
  <c r="Q797" i="2"/>
  <c r="P869" i="2"/>
  <c r="Q869" i="2"/>
  <c r="P941" i="2"/>
  <c r="Q941" i="2"/>
  <c r="P930" i="2"/>
  <c r="Q930" i="2"/>
  <c r="Q732" i="2"/>
  <c r="P732" i="2"/>
  <c r="Q804" i="2"/>
  <c r="P804" i="2"/>
  <c r="P894" i="2"/>
  <c r="Q894" i="2"/>
  <c r="P91" i="2"/>
  <c r="Q91" i="2"/>
  <c r="P65" i="2"/>
  <c r="Q65" i="2"/>
  <c r="P81" i="2"/>
  <c r="Q81" i="2"/>
  <c r="P369" i="2"/>
  <c r="Q369" i="2"/>
  <c r="P230" i="2"/>
  <c r="Q230" i="2"/>
  <c r="Q518" i="2"/>
  <c r="P518" i="2"/>
  <c r="P169" i="2"/>
  <c r="Q169" i="2"/>
  <c r="P385" i="2"/>
  <c r="Q385" i="2"/>
  <c r="P150" i="2"/>
  <c r="Q150" i="2"/>
  <c r="P366" i="2"/>
  <c r="Q366" i="2"/>
  <c r="P287" i="2"/>
  <c r="Q287" i="2"/>
  <c r="P15" i="2"/>
  <c r="Q15" i="2"/>
  <c r="P87" i="2"/>
  <c r="Q87" i="2"/>
  <c r="P159" i="2"/>
  <c r="Q159" i="2"/>
  <c r="P231" i="2"/>
  <c r="Q231" i="2"/>
  <c r="P303" i="2"/>
  <c r="Q303" i="2"/>
  <c r="P375" i="2"/>
  <c r="Q375" i="2"/>
  <c r="P447" i="2"/>
  <c r="Q447" i="2"/>
  <c r="P98" i="2"/>
  <c r="Q98" i="2"/>
  <c r="P242" i="2"/>
  <c r="Q242" i="2"/>
  <c r="Q386" i="2"/>
  <c r="P386" i="2"/>
  <c r="Q530" i="2"/>
  <c r="P530" i="2"/>
  <c r="P31" i="2"/>
  <c r="Q31" i="2"/>
  <c r="P103" i="2"/>
  <c r="Q103" i="2"/>
  <c r="P175" i="2"/>
  <c r="Q175" i="2"/>
  <c r="P247" i="2"/>
  <c r="Q247" i="2"/>
  <c r="P319" i="2"/>
  <c r="Q319" i="2"/>
  <c r="P391" i="2"/>
  <c r="Q391" i="2"/>
  <c r="Q12" i="2"/>
  <c r="P12" i="2"/>
  <c r="P84" i="2"/>
  <c r="Q84" i="2"/>
  <c r="P156" i="2"/>
  <c r="Q156" i="2"/>
  <c r="P228" i="2"/>
  <c r="Q228" i="2"/>
  <c r="P300" i="2"/>
  <c r="Q300" i="2"/>
  <c r="P372" i="2"/>
  <c r="Q372" i="2"/>
  <c r="Q444" i="2"/>
  <c r="P444" i="2"/>
  <c r="P77" i="2"/>
  <c r="Q77" i="2"/>
  <c r="P149" i="2"/>
  <c r="Q149" i="2"/>
  <c r="P221" i="2"/>
  <c r="Q221" i="2"/>
  <c r="P293" i="2"/>
  <c r="Q293" i="2"/>
  <c r="P365" i="2"/>
  <c r="Q365" i="2"/>
  <c r="P437" i="2"/>
  <c r="Q437" i="2"/>
  <c r="P723" i="2"/>
  <c r="Q723" i="2"/>
  <c r="P861" i="2"/>
  <c r="Q861" i="2"/>
  <c r="P660" i="2"/>
  <c r="Q660" i="2"/>
  <c r="P537" i="2"/>
  <c r="Q537" i="2"/>
  <c r="P609" i="2"/>
  <c r="Q609" i="2"/>
  <c r="P729" i="2"/>
  <c r="Q729" i="2"/>
  <c r="P885" i="2"/>
  <c r="Q885" i="2"/>
  <c r="P710" i="2"/>
  <c r="Q710" i="2"/>
  <c r="P884" i="2"/>
  <c r="Q884" i="2"/>
  <c r="Q464" i="2"/>
  <c r="P464" i="2"/>
  <c r="P632" i="2"/>
  <c r="Q632" i="2"/>
  <c r="P722" i="2"/>
  <c r="Q722" i="2"/>
  <c r="P866" i="2"/>
  <c r="Q866" i="2"/>
  <c r="P678" i="2"/>
  <c r="Q678" i="2"/>
  <c r="P877" i="2"/>
  <c r="Q877" i="2"/>
  <c r="P493" i="2"/>
  <c r="Q493" i="2"/>
  <c r="P565" i="2"/>
  <c r="Q565" i="2"/>
  <c r="P637" i="2"/>
  <c r="Q637" i="2"/>
  <c r="P709" i="2"/>
  <c r="Q709" i="2"/>
  <c r="P823" i="2"/>
  <c r="Q823" i="2"/>
  <c r="P937" i="2"/>
  <c r="Q937" i="2"/>
  <c r="P474" i="2"/>
  <c r="Q474" i="2"/>
  <c r="P546" i="2"/>
  <c r="Q546" i="2"/>
  <c r="P618" i="2"/>
  <c r="Q618" i="2"/>
  <c r="Q515" i="2"/>
  <c r="P515" i="2"/>
  <c r="Q587" i="2"/>
  <c r="P587" i="2"/>
  <c r="Q659" i="2"/>
  <c r="P659" i="2"/>
  <c r="P731" i="2"/>
  <c r="Q731" i="2"/>
  <c r="P803" i="2"/>
  <c r="Q803" i="2"/>
  <c r="P875" i="2"/>
  <c r="Q875" i="2"/>
  <c r="P947" i="2"/>
  <c r="Q947" i="2"/>
  <c r="P948" i="2"/>
  <c r="Q948" i="2"/>
  <c r="P738" i="2"/>
  <c r="Q738" i="2"/>
  <c r="P810" i="2"/>
  <c r="Q810" i="2"/>
  <c r="P966" i="2"/>
  <c r="Q966" i="2"/>
  <c r="R460" i="2"/>
  <c r="S460" i="2" s="1"/>
  <c r="R622" i="2"/>
  <c r="S622" i="2" s="1"/>
  <c r="R544" i="2"/>
  <c r="S544" i="2" s="1"/>
  <c r="R766" i="2"/>
  <c r="S766" i="2" s="1"/>
  <c r="R10" i="2"/>
  <c r="S10" i="2" s="1"/>
  <c r="R46" i="2"/>
  <c r="S46" i="2" s="1"/>
  <c r="R82" i="2"/>
  <c r="S82" i="2" s="1"/>
  <c r="R154" i="2"/>
  <c r="S154" i="2" s="1"/>
  <c r="R190" i="2"/>
  <c r="S190" i="2" s="1"/>
  <c r="R226" i="2"/>
  <c r="S226" i="2" s="1"/>
  <c r="R262" i="2"/>
  <c r="S262" i="2" s="1"/>
  <c r="R334" i="2"/>
  <c r="S334" i="2" s="1"/>
  <c r="R412" i="2"/>
  <c r="S412" i="2" s="1"/>
  <c r="R520" i="2"/>
  <c r="S520" i="2" s="1"/>
  <c r="R736" i="2"/>
  <c r="S736" i="2" s="1"/>
  <c r="R814" i="2"/>
  <c r="S814" i="2" s="1"/>
  <c r="R80" i="2"/>
  <c r="S80" i="2" s="1"/>
  <c r="R176" i="2"/>
  <c r="S176" i="2" s="1"/>
  <c r="R440" i="2"/>
  <c r="S440" i="2" s="1"/>
  <c r="R574" i="2"/>
  <c r="S574" i="2" s="1"/>
  <c r="R442" i="2"/>
  <c r="S442" i="2" s="1"/>
  <c r="R604" i="2"/>
  <c r="S604" i="2" s="1"/>
  <c r="R802" i="2"/>
  <c r="S802" i="2" s="1"/>
  <c r="R718" i="2"/>
  <c r="S718" i="2" s="1"/>
  <c r="P147" i="2"/>
  <c r="Q147" i="2"/>
  <c r="P163" i="2"/>
  <c r="Q163" i="2"/>
  <c r="P432" i="2"/>
  <c r="Q432" i="2"/>
  <c r="P153" i="2"/>
  <c r="Q153" i="2"/>
  <c r="P441" i="2"/>
  <c r="Q441" i="2"/>
  <c r="P374" i="2"/>
  <c r="Q374" i="2"/>
  <c r="P25" i="2"/>
  <c r="Q25" i="2"/>
  <c r="P241" i="2"/>
  <c r="Q241" i="2"/>
  <c r="P457" i="2"/>
  <c r="Q457" i="2"/>
  <c r="P222" i="2"/>
  <c r="Q222" i="2"/>
  <c r="P438" i="2"/>
  <c r="Q438" i="2"/>
  <c r="P215" i="2"/>
  <c r="Q215" i="2"/>
  <c r="P21" i="2"/>
  <c r="Q21" i="2"/>
  <c r="P93" i="2"/>
  <c r="Q93" i="2"/>
  <c r="P165" i="2"/>
  <c r="Q165" i="2"/>
  <c r="P237" i="2"/>
  <c r="Q237" i="2"/>
  <c r="P309" i="2"/>
  <c r="Q309" i="2"/>
  <c r="P381" i="2"/>
  <c r="Q381" i="2"/>
  <c r="P453" i="2"/>
  <c r="Q453" i="2"/>
  <c r="P110" i="2"/>
  <c r="Q110" i="2"/>
  <c r="Q254" i="2"/>
  <c r="P254" i="2"/>
  <c r="P398" i="2"/>
  <c r="Q398" i="2"/>
  <c r="Q542" i="2"/>
  <c r="P542" i="2"/>
  <c r="P37" i="2"/>
  <c r="Q37" i="2"/>
  <c r="P109" i="2"/>
  <c r="Q109" i="2"/>
  <c r="P181" i="2"/>
  <c r="Q181" i="2"/>
  <c r="P253" i="2"/>
  <c r="Q253" i="2"/>
  <c r="P325" i="2"/>
  <c r="Q325" i="2"/>
  <c r="P397" i="2"/>
  <c r="Q397" i="2"/>
  <c r="Q18" i="2"/>
  <c r="P18" i="2"/>
  <c r="Q90" i="2"/>
  <c r="P90" i="2"/>
  <c r="P162" i="2"/>
  <c r="Q162" i="2"/>
  <c r="Q234" i="2"/>
  <c r="P234" i="2"/>
  <c r="P306" i="2"/>
  <c r="Q306" i="2"/>
  <c r="P378" i="2"/>
  <c r="Q378" i="2"/>
  <c r="P11" i="2"/>
  <c r="Q11" i="2"/>
  <c r="P83" i="2"/>
  <c r="Q83" i="2"/>
  <c r="P155" i="2"/>
  <c r="Q155" i="2"/>
  <c r="Q227" i="2"/>
  <c r="P227" i="2"/>
  <c r="P299" i="2"/>
  <c r="Q299" i="2"/>
  <c r="P371" i="2"/>
  <c r="Q371" i="2"/>
  <c r="P443" i="2"/>
  <c r="Q443" i="2"/>
  <c r="P735" i="2"/>
  <c r="Q735" i="2"/>
  <c r="P873" i="2"/>
  <c r="Q873" i="2"/>
  <c r="P696" i="2"/>
  <c r="Q696" i="2"/>
  <c r="P543" i="2"/>
  <c r="Q543" i="2"/>
  <c r="P615" i="2"/>
  <c r="Q615" i="2"/>
  <c r="P741" i="2"/>
  <c r="Q741" i="2"/>
  <c r="P891" i="2"/>
  <c r="Q891" i="2"/>
  <c r="P734" i="2"/>
  <c r="Q734" i="2"/>
  <c r="P896" i="2"/>
  <c r="Q896" i="2"/>
  <c r="P476" i="2"/>
  <c r="Q476" i="2"/>
  <c r="Q638" i="2"/>
  <c r="P638" i="2"/>
  <c r="P728" i="2"/>
  <c r="Q728" i="2"/>
  <c r="P878" i="2"/>
  <c r="Q878" i="2"/>
  <c r="P708" i="2"/>
  <c r="Q708" i="2"/>
  <c r="P889" i="2"/>
  <c r="Q889" i="2"/>
  <c r="P499" i="2"/>
  <c r="Q499" i="2"/>
  <c r="P571" i="2"/>
  <c r="Q571" i="2"/>
  <c r="P643" i="2"/>
  <c r="Q643" i="2"/>
  <c r="P721" i="2"/>
  <c r="Q721" i="2"/>
  <c r="P835" i="2"/>
  <c r="Q835" i="2"/>
  <c r="P943" i="2"/>
  <c r="Q943" i="2"/>
  <c r="P480" i="2"/>
  <c r="Q480" i="2"/>
  <c r="P552" i="2"/>
  <c r="Q552" i="2"/>
  <c r="P624" i="2"/>
  <c r="Q624" i="2"/>
  <c r="Q521" i="2"/>
  <c r="P521" i="2"/>
  <c r="Q593" i="2"/>
  <c r="P593" i="2"/>
  <c r="Q665" i="2"/>
  <c r="P665" i="2"/>
  <c r="P737" i="2"/>
  <c r="Q737" i="2"/>
  <c r="P809" i="2"/>
  <c r="Q809" i="2"/>
  <c r="P881" i="2"/>
  <c r="Q881" i="2"/>
  <c r="P953" i="2"/>
  <c r="Q953" i="2"/>
  <c r="P984" i="2"/>
  <c r="Q984" i="2"/>
  <c r="P744" i="2"/>
  <c r="Q744" i="2"/>
  <c r="P816" i="2"/>
  <c r="Q816" i="2"/>
  <c r="P971" i="2"/>
  <c r="Q971" i="2"/>
  <c r="R964" i="2"/>
  <c r="S964" i="2" s="1"/>
  <c r="R16" i="2"/>
  <c r="S16" i="2" s="1"/>
  <c r="R124" i="2"/>
  <c r="S124" i="2" s="1"/>
  <c r="R418" i="2"/>
  <c r="S418" i="2" s="1"/>
  <c r="R952" i="2"/>
  <c r="S952" i="2" s="1"/>
  <c r="R260" i="2"/>
  <c r="S260" i="2" s="1"/>
  <c r="R982" i="2"/>
  <c r="S982" i="2" s="1"/>
  <c r="R958" i="2"/>
  <c r="S958" i="2" s="1"/>
  <c r="R928" i="2"/>
  <c r="S928" i="2" s="1"/>
  <c r="R868" i="2"/>
  <c r="S868" i="2" s="1"/>
  <c r="P19" i="2"/>
  <c r="Q19" i="2"/>
  <c r="P137" i="2"/>
  <c r="Q137" i="2"/>
  <c r="P225" i="2"/>
  <c r="Q225" i="2"/>
  <c r="P27" i="2"/>
  <c r="Q27" i="2"/>
  <c r="P99" i="2"/>
  <c r="Q99" i="2"/>
  <c r="P171" i="2"/>
  <c r="Q171" i="2"/>
  <c r="P243" i="2"/>
  <c r="Q243" i="2"/>
  <c r="P315" i="2"/>
  <c r="Q315" i="2"/>
  <c r="P387" i="2"/>
  <c r="Q387" i="2"/>
  <c r="Q459" i="2"/>
  <c r="P459" i="2"/>
  <c r="P122" i="2"/>
  <c r="Q122" i="2"/>
  <c r="Q266" i="2"/>
  <c r="P266" i="2"/>
  <c r="P410" i="2"/>
  <c r="Q410" i="2"/>
  <c r="Q554" i="2"/>
  <c r="P554" i="2"/>
  <c r="P43" i="2"/>
  <c r="Q43" i="2"/>
  <c r="P115" i="2"/>
  <c r="Q115" i="2"/>
  <c r="P187" i="2"/>
  <c r="Q187" i="2"/>
  <c r="P259" i="2"/>
  <c r="Q259" i="2"/>
  <c r="P331" i="2"/>
  <c r="Q331" i="2"/>
  <c r="P403" i="2"/>
  <c r="Q403" i="2"/>
  <c r="P24" i="2"/>
  <c r="Q24" i="2"/>
  <c r="P96" i="2"/>
  <c r="Q96" i="2"/>
  <c r="P168" i="2"/>
  <c r="Q168" i="2"/>
  <c r="P240" i="2"/>
  <c r="Q240" i="2"/>
  <c r="P312" i="2"/>
  <c r="Q312" i="2"/>
  <c r="Q384" i="2"/>
  <c r="P384" i="2"/>
  <c r="P17" i="2"/>
  <c r="Q17" i="2"/>
  <c r="P89" i="2"/>
  <c r="Q89" i="2"/>
  <c r="P161" i="2"/>
  <c r="Q161" i="2"/>
  <c r="P233" i="2"/>
  <c r="Q233" i="2"/>
  <c r="P305" i="2"/>
  <c r="Q305" i="2"/>
  <c r="Q377" i="2"/>
  <c r="P377" i="2"/>
  <c r="P449" i="2"/>
  <c r="Q449" i="2"/>
  <c r="P747" i="2"/>
  <c r="Q747" i="2"/>
  <c r="P879" i="2"/>
  <c r="Q879" i="2"/>
  <c r="Q477" i="2"/>
  <c r="P477" i="2"/>
  <c r="P549" i="2"/>
  <c r="Q549" i="2"/>
  <c r="P621" i="2"/>
  <c r="Q621" i="2"/>
  <c r="P753" i="2"/>
  <c r="Q753" i="2"/>
  <c r="P903" i="2"/>
  <c r="Q903" i="2"/>
  <c r="P746" i="2"/>
  <c r="Q746" i="2"/>
  <c r="P902" i="2"/>
  <c r="Q902" i="2"/>
  <c r="P488" i="2"/>
  <c r="Q488" i="2"/>
  <c r="P644" i="2"/>
  <c r="Q644" i="2"/>
  <c r="P740" i="2"/>
  <c r="Q740" i="2"/>
  <c r="P890" i="2"/>
  <c r="Q890" i="2"/>
  <c r="P715" i="2"/>
  <c r="Q715" i="2"/>
  <c r="P901" i="2"/>
  <c r="Q901" i="2"/>
  <c r="P505" i="2"/>
  <c r="Q505" i="2"/>
  <c r="P577" i="2"/>
  <c r="Q577" i="2"/>
  <c r="P649" i="2"/>
  <c r="Q649" i="2"/>
  <c r="P727" i="2"/>
  <c r="Q727" i="2"/>
  <c r="P841" i="2"/>
  <c r="Q841" i="2"/>
  <c r="P949" i="2"/>
  <c r="Q949" i="2"/>
  <c r="P486" i="2"/>
  <c r="Q486" i="2"/>
  <c r="P558" i="2"/>
  <c r="Q558" i="2"/>
  <c r="P630" i="2"/>
  <c r="Q630" i="2"/>
  <c r="Q527" i="2"/>
  <c r="P527" i="2"/>
  <c r="Q599" i="2"/>
  <c r="P599" i="2"/>
  <c r="Q671" i="2"/>
  <c r="P671" i="2"/>
  <c r="P743" i="2"/>
  <c r="Q743" i="2"/>
  <c r="P815" i="2"/>
  <c r="Q815" i="2"/>
  <c r="P887" i="2"/>
  <c r="Q887" i="2"/>
  <c r="P959" i="2"/>
  <c r="Q959" i="2"/>
  <c r="P882" i="2"/>
  <c r="Q882" i="2"/>
  <c r="P750" i="2"/>
  <c r="Q750" i="2"/>
  <c r="P822" i="2"/>
  <c r="Q822" i="2"/>
  <c r="P977" i="2"/>
  <c r="Q977" i="2"/>
  <c r="P435" i="2"/>
  <c r="Q435" i="2"/>
  <c r="Q144" i="2"/>
  <c r="P144" i="2"/>
  <c r="P321" i="2"/>
  <c r="Q321" i="2"/>
  <c r="P393" i="2"/>
  <c r="Q393" i="2"/>
  <c r="P465" i="2"/>
  <c r="Q465" i="2"/>
  <c r="P134" i="2"/>
  <c r="Q134" i="2"/>
  <c r="Q278" i="2"/>
  <c r="P278" i="2"/>
  <c r="P422" i="2"/>
  <c r="Q422" i="2"/>
  <c r="Q566" i="2"/>
  <c r="P566" i="2"/>
  <c r="P49" i="2"/>
  <c r="Q49" i="2"/>
  <c r="P121" i="2"/>
  <c r="Q121" i="2"/>
  <c r="P193" i="2"/>
  <c r="Q193" i="2"/>
  <c r="P265" i="2"/>
  <c r="Q265" i="2"/>
  <c r="P337" i="2"/>
  <c r="Q337" i="2"/>
  <c r="P409" i="2"/>
  <c r="Q409" i="2"/>
  <c r="Q30" i="2"/>
  <c r="P30" i="2"/>
  <c r="Q102" i="2"/>
  <c r="P102" i="2"/>
  <c r="Q174" i="2"/>
  <c r="P174" i="2"/>
  <c r="P246" i="2"/>
  <c r="Q246" i="2"/>
  <c r="P318" i="2"/>
  <c r="Q318" i="2"/>
  <c r="P390" i="2"/>
  <c r="Q390" i="2"/>
  <c r="P23" i="2"/>
  <c r="Q23" i="2"/>
  <c r="P95" i="2"/>
  <c r="Q95" i="2"/>
  <c r="P167" i="2"/>
  <c r="Q167" i="2"/>
  <c r="P239" i="2"/>
  <c r="Q239" i="2"/>
  <c r="P311" i="2"/>
  <c r="Q311" i="2"/>
  <c r="P383" i="2"/>
  <c r="Q383" i="2"/>
  <c r="P455" i="2"/>
  <c r="Q455" i="2"/>
  <c r="P759" i="2"/>
  <c r="Q759" i="2"/>
  <c r="P897" i="2"/>
  <c r="Q897" i="2"/>
  <c r="P483" i="2"/>
  <c r="Q483" i="2"/>
  <c r="P555" i="2"/>
  <c r="Q555" i="2"/>
  <c r="P627" i="2"/>
  <c r="Q627" i="2"/>
  <c r="Q765" i="2"/>
  <c r="P765" i="2"/>
  <c r="P921" i="2"/>
  <c r="Q921" i="2"/>
  <c r="Q758" i="2"/>
  <c r="P758" i="2"/>
  <c r="Q914" i="2"/>
  <c r="P914" i="2"/>
  <c r="P500" i="2"/>
  <c r="Q500" i="2"/>
  <c r="Q650" i="2"/>
  <c r="P650" i="2"/>
  <c r="Q752" i="2"/>
  <c r="P752" i="2"/>
  <c r="Q908" i="2"/>
  <c r="P908" i="2"/>
  <c r="Q739" i="2"/>
  <c r="P739" i="2"/>
  <c r="P931" i="2"/>
  <c r="Q931" i="2"/>
  <c r="P511" i="2"/>
  <c r="Q511" i="2"/>
  <c r="P583" i="2"/>
  <c r="Q583" i="2"/>
  <c r="P655" i="2"/>
  <c r="Q655" i="2"/>
  <c r="P733" i="2"/>
  <c r="Q733" i="2"/>
  <c r="P853" i="2"/>
  <c r="Q853" i="2"/>
  <c r="P961" i="2"/>
  <c r="Q961" i="2"/>
  <c r="P492" i="2"/>
  <c r="Q492" i="2"/>
  <c r="P564" i="2"/>
  <c r="Q564" i="2"/>
  <c r="P702" i="2"/>
  <c r="Q702" i="2"/>
  <c r="Q533" i="2"/>
  <c r="P533" i="2"/>
  <c r="Q605" i="2"/>
  <c r="P605" i="2"/>
  <c r="Q677" i="2"/>
  <c r="P677" i="2"/>
  <c r="P749" i="2"/>
  <c r="Q749" i="2"/>
  <c r="P821" i="2"/>
  <c r="Q821" i="2"/>
  <c r="P893" i="2"/>
  <c r="Q893" i="2"/>
  <c r="P965" i="2"/>
  <c r="Q965" i="2"/>
  <c r="P936" i="2"/>
  <c r="Q936" i="2"/>
  <c r="P756" i="2"/>
  <c r="Q756" i="2"/>
  <c r="P828" i="2"/>
  <c r="Q828" i="2"/>
  <c r="P983" i="2"/>
  <c r="Q983" i="2"/>
  <c r="P75" i="2"/>
  <c r="Q75" i="2"/>
  <c r="P72" i="2"/>
  <c r="Q72" i="2"/>
  <c r="P111" i="2"/>
  <c r="Q111" i="2"/>
  <c r="P146" i="2"/>
  <c r="Q146" i="2"/>
  <c r="Q290" i="2"/>
  <c r="P290" i="2"/>
  <c r="P434" i="2"/>
  <c r="Q434" i="2"/>
  <c r="Q578" i="2"/>
  <c r="P578" i="2"/>
  <c r="P55" i="2"/>
  <c r="Q55" i="2"/>
  <c r="P127" i="2"/>
  <c r="Q127" i="2"/>
  <c r="P199" i="2"/>
  <c r="Q199" i="2"/>
  <c r="P271" i="2"/>
  <c r="Q271" i="2"/>
  <c r="P343" i="2"/>
  <c r="Q343" i="2"/>
  <c r="P415" i="2"/>
  <c r="Q415" i="2"/>
  <c r="P36" i="2"/>
  <c r="Q36" i="2"/>
  <c r="P108" i="2"/>
  <c r="Q108" i="2"/>
  <c r="Q180" i="2"/>
  <c r="P180" i="2"/>
  <c r="P252" i="2"/>
  <c r="Q252" i="2"/>
  <c r="P324" i="2"/>
  <c r="Q324" i="2"/>
  <c r="P396" i="2"/>
  <c r="Q396" i="2"/>
  <c r="P29" i="2"/>
  <c r="Q29" i="2"/>
  <c r="P101" i="2"/>
  <c r="Q101" i="2"/>
  <c r="P173" i="2"/>
  <c r="Q173" i="2"/>
  <c r="P245" i="2"/>
  <c r="Q245" i="2"/>
  <c r="P317" i="2"/>
  <c r="Q317" i="2"/>
  <c r="P389" i="2"/>
  <c r="Q389" i="2"/>
  <c r="P461" i="2"/>
  <c r="Q461" i="2"/>
  <c r="P771" i="2"/>
  <c r="Q771" i="2"/>
  <c r="P909" i="2"/>
  <c r="Q909" i="2"/>
  <c r="P489" i="2"/>
  <c r="Q489" i="2"/>
  <c r="P561" i="2"/>
  <c r="Q561" i="2"/>
  <c r="P633" i="2"/>
  <c r="Q633" i="2"/>
  <c r="P777" i="2"/>
  <c r="Q777" i="2"/>
  <c r="P927" i="2"/>
  <c r="Q927" i="2"/>
  <c r="P770" i="2"/>
  <c r="Q770" i="2"/>
  <c r="Q926" i="2"/>
  <c r="P926" i="2"/>
  <c r="P512" i="2"/>
  <c r="Q512" i="2"/>
  <c r="P656" i="2"/>
  <c r="Q656" i="2"/>
  <c r="P764" i="2"/>
  <c r="Q764" i="2"/>
  <c r="Q920" i="2"/>
  <c r="P920" i="2"/>
  <c r="P763" i="2"/>
  <c r="Q763" i="2"/>
  <c r="P955" i="2"/>
  <c r="Q955" i="2"/>
  <c r="P517" i="2"/>
  <c r="Q517" i="2"/>
  <c r="P589" i="2"/>
  <c r="Q589" i="2"/>
  <c r="P661" i="2"/>
  <c r="Q661" i="2"/>
  <c r="Q745" i="2"/>
  <c r="P745" i="2"/>
  <c r="P859" i="2"/>
  <c r="Q859" i="2"/>
  <c r="P967" i="2"/>
  <c r="Q967" i="2"/>
  <c r="P498" i="2"/>
  <c r="Q498" i="2"/>
  <c r="P570" i="2"/>
  <c r="Q570" i="2"/>
  <c r="P467" i="2"/>
  <c r="Q467" i="2"/>
  <c r="Q539" i="2"/>
  <c r="P539" i="2"/>
  <c r="Q611" i="2"/>
  <c r="P611" i="2"/>
  <c r="Q683" i="2"/>
  <c r="P683" i="2"/>
  <c r="P755" i="2"/>
  <c r="Q755" i="2"/>
  <c r="P827" i="2"/>
  <c r="Q827" i="2"/>
  <c r="P899" i="2"/>
  <c r="Q899" i="2"/>
  <c r="P954" i="2"/>
  <c r="Q954" i="2"/>
  <c r="P870" i="2"/>
  <c r="Q870" i="2"/>
  <c r="P762" i="2"/>
  <c r="Q762" i="2"/>
  <c r="P834" i="2"/>
  <c r="Q834" i="2"/>
  <c r="P989" i="2"/>
  <c r="Q989" i="2"/>
  <c r="R514" i="2"/>
  <c r="S514" i="2" s="1"/>
  <c r="R682" i="2"/>
  <c r="S682" i="2" s="1"/>
  <c r="R406" i="2"/>
  <c r="S406" i="2" s="1"/>
  <c r="R592" i="2"/>
  <c r="S592" i="2" s="1"/>
  <c r="R820" i="2"/>
  <c r="S820" i="2" s="1"/>
  <c r="R22" i="2"/>
  <c r="S22" i="2" s="1"/>
  <c r="R58" i="2"/>
  <c r="S58" i="2" s="1"/>
  <c r="R94" i="2"/>
  <c r="S94" i="2" s="1"/>
  <c r="R130" i="2"/>
  <c r="S130" i="2" s="1"/>
  <c r="R166" i="2"/>
  <c r="S166" i="2" s="1"/>
  <c r="R202" i="2"/>
  <c r="S202" i="2" s="1"/>
  <c r="R238" i="2"/>
  <c r="S238" i="2" s="1"/>
  <c r="R274" i="2"/>
  <c r="S274" i="2" s="1"/>
  <c r="R382" i="2"/>
  <c r="S382" i="2" s="1"/>
  <c r="R430" i="2"/>
  <c r="S430" i="2" s="1"/>
  <c r="R586" i="2"/>
  <c r="S586" i="2" s="1"/>
  <c r="R20" i="2"/>
  <c r="S20" i="2" s="1"/>
  <c r="R104" i="2"/>
  <c r="S104" i="2" s="1"/>
  <c r="R200" i="2"/>
  <c r="S200" i="2" s="1"/>
  <c r="R368" i="2"/>
  <c r="S368" i="2" s="1"/>
  <c r="R658" i="2"/>
  <c r="S658" i="2" s="1"/>
  <c r="R128" i="2"/>
  <c r="S128" i="2" s="1"/>
  <c r="R140" i="2"/>
  <c r="S140" i="2" s="1"/>
  <c r="R646" i="2"/>
  <c r="S646" i="2" s="1"/>
  <c r="R484" i="2"/>
  <c r="S484" i="2" s="1"/>
  <c r="R652" i="2"/>
  <c r="S652" i="2" s="1"/>
  <c r="R416" i="2"/>
  <c r="S416" i="2" s="1"/>
  <c r="P219" i="2"/>
  <c r="Q219" i="2"/>
  <c r="P235" i="2"/>
  <c r="Q235" i="2"/>
  <c r="P33" i="2"/>
  <c r="Q33" i="2"/>
  <c r="P255" i="2"/>
  <c r="Q255" i="2"/>
  <c r="P117" i="2"/>
  <c r="Q117" i="2"/>
  <c r="P261" i="2"/>
  <c r="Q261" i="2"/>
  <c r="Q405" i="2"/>
  <c r="P405" i="2"/>
  <c r="P158" i="2"/>
  <c r="Q158" i="2"/>
  <c r="Q446" i="2"/>
  <c r="P446" i="2"/>
  <c r="P61" i="2"/>
  <c r="Q61" i="2"/>
  <c r="P133" i="2"/>
  <c r="Q133" i="2"/>
  <c r="P205" i="2"/>
  <c r="Q205" i="2"/>
  <c r="P277" i="2"/>
  <c r="Q277" i="2"/>
  <c r="P349" i="2"/>
  <c r="Q349" i="2"/>
  <c r="P421" i="2"/>
  <c r="Q421" i="2"/>
  <c r="Q42" i="2"/>
  <c r="P42" i="2"/>
  <c r="P114" i="2"/>
  <c r="Q114" i="2"/>
  <c r="P186" i="2"/>
  <c r="Q186" i="2"/>
  <c r="P258" i="2"/>
  <c r="Q258" i="2"/>
  <c r="P330" i="2"/>
  <c r="Q330" i="2"/>
  <c r="P402" i="2"/>
  <c r="Q402" i="2"/>
  <c r="P35" i="2"/>
  <c r="Q35" i="2"/>
  <c r="P107" i="2"/>
  <c r="Q107" i="2"/>
  <c r="Q179" i="2"/>
  <c r="P179" i="2"/>
  <c r="P251" i="2"/>
  <c r="Q251" i="2"/>
  <c r="Q323" i="2"/>
  <c r="P323" i="2"/>
  <c r="P395" i="2"/>
  <c r="Q395" i="2"/>
  <c r="P639" i="2"/>
  <c r="Q639" i="2"/>
  <c r="P783" i="2"/>
  <c r="Q783" i="2"/>
  <c r="P915" i="2"/>
  <c r="Q915" i="2"/>
  <c r="P495" i="2"/>
  <c r="Q495" i="2"/>
  <c r="P567" i="2"/>
  <c r="Q567" i="2"/>
  <c r="P645" i="2"/>
  <c r="Q645" i="2"/>
  <c r="P789" i="2"/>
  <c r="Q789" i="2"/>
  <c r="P939" i="2"/>
  <c r="Q939" i="2"/>
  <c r="P782" i="2"/>
  <c r="Q782" i="2"/>
  <c r="Q938" i="2"/>
  <c r="P938" i="2"/>
  <c r="P524" i="2"/>
  <c r="Q524" i="2"/>
  <c r="P662" i="2"/>
  <c r="Q662" i="2"/>
  <c r="P776" i="2"/>
  <c r="Q776" i="2"/>
  <c r="Q932" i="2"/>
  <c r="P932" i="2"/>
  <c r="P781" i="2"/>
  <c r="Q781" i="2"/>
  <c r="P973" i="2"/>
  <c r="Q973" i="2"/>
  <c r="P523" i="2"/>
  <c r="Q523" i="2"/>
  <c r="P595" i="2"/>
  <c r="Q595" i="2"/>
  <c r="P667" i="2"/>
  <c r="Q667" i="2"/>
  <c r="P751" i="2"/>
  <c r="Q751" i="2"/>
  <c r="P871" i="2"/>
  <c r="Q871" i="2"/>
  <c r="P979" i="2"/>
  <c r="Q979" i="2"/>
  <c r="P504" i="2"/>
  <c r="Q504" i="2"/>
  <c r="P576" i="2"/>
  <c r="Q576" i="2"/>
  <c r="P473" i="2"/>
  <c r="Q473" i="2"/>
  <c r="Q545" i="2"/>
  <c r="P545" i="2"/>
  <c r="Q617" i="2"/>
  <c r="P617" i="2"/>
  <c r="Q689" i="2"/>
  <c r="P689" i="2"/>
  <c r="P761" i="2"/>
  <c r="Q761" i="2"/>
  <c r="P833" i="2"/>
  <c r="Q833" i="2"/>
  <c r="P905" i="2"/>
  <c r="Q905" i="2"/>
  <c r="P860" i="2"/>
  <c r="Q860" i="2"/>
  <c r="P906" i="2"/>
  <c r="Q906" i="2"/>
  <c r="P768" i="2"/>
  <c r="Q768" i="2"/>
  <c r="P840" i="2"/>
  <c r="Q840" i="2"/>
  <c r="P918" i="2"/>
  <c r="Q918" i="2"/>
  <c r="P362" i="2"/>
  <c r="Q362" i="2"/>
  <c r="P307" i="2"/>
  <c r="Q307" i="2"/>
  <c r="P177" i="2"/>
  <c r="Q177" i="2"/>
  <c r="P183" i="2"/>
  <c r="Q183" i="2"/>
  <c r="P45" i="2"/>
  <c r="Q45" i="2"/>
  <c r="P189" i="2"/>
  <c r="Q189" i="2"/>
  <c r="P333" i="2"/>
  <c r="Q333" i="2"/>
  <c r="P14" i="2"/>
  <c r="Q14" i="2"/>
  <c r="Q302" i="2"/>
  <c r="P302" i="2"/>
  <c r="Q590" i="2"/>
  <c r="P590" i="2"/>
  <c r="P51" i="2"/>
  <c r="Q51" i="2"/>
  <c r="P123" i="2"/>
  <c r="Q123" i="2"/>
  <c r="P195" i="2"/>
  <c r="Q195" i="2"/>
  <c r="P267" i="2"/>
  <c r="Q267" i="2"/>
  <c r="P339" i="2"/>
  <c r="Q339" i="2"/>
  <c r="P411" i="2"/>
  <c r="Q411" i="2"/>
  <c r="P26" i="2"/>
  <c r="Q26" i="2"/>
  <c r="P170" i="2"/>
  <c r="Q170" i="2"/>
  <c r="Q314" i="2"/>
  <c r="P314" i="2"/>
  <c r="P458" i="2"/>
  <c r="Q458" i="2"/>
  <c r="Q602" i="2"/>
  <c r="P602" i="2"/>
  <c r="P67" i="2"/>
  <c r="Q67" i="2"/>
  <c r="P139" i="2"/>
  <c r="Q139" i="2"/>
  <c r="P211" i="2"/>
  <c r="Q211" i="2"/>
  <c r="P283" i="2"/>
  <c r="Q283" i="2"/>
  <c r="P355" i="2"/>
  <c r="Q355" i="2"/>
  <c r="P427" i="2"/>
  <c r="Q427" i="2"/>
  <c r="P48" i="2"/>
  <c r="Q48" i="2"/>
  <c r="P120" i="2"/>
  <c r="Q120" i="2"/>
  <c r="P192" i="2"/>
  <c r="Q192" i="2"/>
  <c r="P264" i="2"/>
  <c r="Q264" i="2"/>
  <c r="P336" i="2"/>
  <c r="Q336" i="2"/>
  <c r="P408" i="2"/>
  <c r="Q408" i="2"/>
  <c r="P41" i="2"/>
  <c r="Q41" i="2"/>
  <c r="P113" i="2"/>
  <c r="Q113" i="2"/>
  <c r="P185" i="2"/>
  <c r="Q185" i="2"/>
  <c r="Q257" i="2"/>
  <c r="P257" i="2"/>
  <c r="Q329" i="2"/>
  <c r="P329" i="2"/>
  <c r="P401" i="2"/>
  <c r="Q401" i="2"/>
  <c r="P657" i="2"/>
  <c r="Q657" i="2"/>
  <c r="P795" i="2"/>
  <c r="Q795" i="2"/>
  <c r="P933" i="2"/>
  <c r="Q933" i="2"/>
  <c r="P501" i="2"/>
  <c r="Q501" i="2"/>
  <c r="P573" i="2"/>
  <c r="Q573" i="2"/>
  <c r="P651" i="2"/>
  <c r="Q651" i="2"/>
  <c r="P801" i="2"/>
  <c r="Q801" i="2"/>
  <c r="P951" i="2"/>
  <c r="Q951" i="2"/>
  <c r="P800" i="2"/>
  <c r="Q800" i="2"/>
  <c r="Q956" i="2"/>
  <c r="P956" i="2"/>
  <c r="P536" i="2"/>
  <c r="Q536" i="2"/>
  <c r="P668" i="2"/>
  <c r="Q668" i="2"/>
  <c r="P788" i="2"/>
  <c r="Q788" i="2"/>
  <c r="Q944" i="2"/>
  <c r="P944" i="2"/>
  <c r="P793" i="2"/>
  <c r="Q793" i="2"/>
  <c r="P985" i="2"/>
  <c r="Q985" i="2"/>
  <c r="P529" i="2"/>
  <c r="Q529" i="2"/>
  <c r="P601" i="2"/>
  <c r="Q601" i="2"/>
  <c r="P673" i="2"/>
  <c r="Q673" i="2"/>
  <c r="P757" i="2"/>
  <c r="Q757" i="2"/>
  <c r="P883" i="2"/>
  <c r="Q883" i="2"/>
  <c r="P642" i="2"/>
  <c r="Q642" i="2"/>
  <c r="P510" i="2"/>
  <c r="Q510" i="2"/>
  <c r="P582" i="2"/>
  <c r="Q582" i="2"/>
  <c r="P479" i="2"/>
  <c r="Q479" i="2"/>
  <c r="Q551" i="2"/>
  <c r="P551" i="2"/>
  <c r="Q623" i="2"/>
  <c r="P623" i="2"/>
  <c r="Q695" i="2"/>
  <c r="P695" i="2"/>
  <c r="P767" i="2"/>
  <c r="Q767" i="2"/>
  <c r="P839" i="2"/>
  <c r="Q839" i="2"/>
  <c r="P911" i="2"/>
  <c r="Q911" i="2"/>
  <c r="P900" i="2"/>
  <c r="Q900" i="2"/>
  <c r="P924" i="2"/>
  <c r="Q924" i="2"/>
  <c r="P774" i="2"/>
  <c r="Q774" i="2"/>
  <c r="P846" i="2"/>
  <c r="Q846" i="2"/>
  <c r="P972" i="2"/>
  <c r="Q972" i="2"/>
  <c r="R532" i="2"/>
  <c r="S532" i="2" s="1"/>
  <c r="R730" i="2"/>
  <c r="S730" i="2" s="1"/>
  <c r="R448" i="2"/>
  <c r="S448" i="2" s="1"/>
  <c r="R628" i="2"/>
  <c r="S628" i="2" s="1"/>
  <c r="R28" i="2"/>
  <c r="S28" i="2" s="1"/>
  <c r="R64" i="2"/>
  <c r="S64" i="2" s="1"/>
  <c r="R100" i="2"/>
  <c r="S100" i="2" s="1"/>
  <c r="R172" i="2"/>
  <c r="S172" i="2" s="1"/>
  <c r="R208" i="2"/>
  <c r="S208" i="2" s="1"/>
  <c r="R244" i="2"/>
  <c r="S244" i="2" s="1"/>
  <c r="R280" i="2"/>
  <c r="S280" i="2" s="1"/>
  <c r="R316" i="2"/>
  <c r="S316" i="2" s="1"/>
  <c r="R352" i="2"/>
  <c r="S352" i="2" s="1"/>
  <c r="R388" i="2"/>
  <c r="S388" i="2" s="1"/>
  <c r="R454" i="2"/>
  <c r="S454" i="2" s="1"/>
  <c r="R616" i="2"/>
  <c r="S616" i="2" s="1"/>
  <c r="R44" i="2"/>
  <c r="S44" i="2" s="1"/>
  <c r="R116" i="2"/>
  <c r="S116" i="2" s="1"/>
  <c r="R212" i="2"/>
  <c r="S212" i="2" s="1"/>
  <c r="R380" i="2"/>
  <c r="S380" i="2" s="1"/>
  <c r="R760" i="2"/>
  <c r="S760" i="2" s="1"/>
  <c r="R700" i="2"/>
  <c r="S700" i="2" s="1"/>
  <c r="R32" i="2"/>
  <c r="S32" i="2" s="1"/>
  <c r="R688" i="2"/>
  <c r="S688" i="2" s="1"/>
  <c r="R716" i="2"/>
  <c r="S716" i="2" s="1"/>
  <c r="R502" i="2"/>
  <c r="S502" i="2" s="1"/>
  <c r="R712" i="2"/>
  <c r="S712" i="2" s="1"/>
  <c r="R526" i="2"/>
  <c r="S526" i="2" s="1"/>
  <c r="P218" i="2"/>
  <c r="Q218" i="2"/>
  <c r="P379" i="2"/>
  <c r="Q379" i="2"/>
  <c r="P105" i="2"/>
  <c r="Q105" i="2"/>
  <c r="P327" i="2"/>
  <c r="Q327" i="2"/>
  <c r="P57" i="2"/>
  <c r="Q57" i="2"/>
  <c r="P273" i="2"/>
  <c r="Q273" i="2"/>
  <c r="P38" i="2"/>
  <c r="Q38" i="2"/>
  <c r="Q326" i="2"/>
  <c r="P326" i="2"/>
  <c r="Q614" i="2"/>
  <c r="P614" i="2"/>
  <c r="P73" i="2"/>
  <c r="Q73" i="2"/>
  <c r="P217" i="2"/>
  <c r="Q217" i="2"/>
  <c r="P289" i="2"/>
  <c r="Q289" i="2"/>
  <c r="P361" i="2"/>
  <c r="Q361" i="2"/>
  <c r="P433" i="2"/>
  <c r="Q433" i="2"/>
  <c r="Q54" i="2"/>
  <c r="P54" i="2"/>
  <c r="P126" i="2"/>
  <c r="Q126" i="2"/>
  <c r="Q198" i="2"/>
  <c r="P198" i="2"/>
  <c r="P270" i="2"/>
  <c r="Q270" i="2"/>
  <c r="P342" i="2"/>
  <c r="Q342" i="2"/>
  <c r="P414" i="2"/>
  <c r="Q414" i="2"/>
  <c r="P47" i="2"/>
  <c r="Q47" i="2"/>
  <c r="P119" i="2"/>
  <c r="Q119" i="2"/>
  <c r="P191" i="2"/>
  <c r="Q191" i="2"/>
  <c r="P263" i="2"/>
  <c r="Q263" i="2"/>
  <c r="P335" i="2"/>
  <c r="Q335" i="2"/>
  <c r="P407" i="2"/>
  <c r="Q407" i="2"/>
  <c r="P663" i="2"/>
  <c r="Q663" i="2"/>
  <c r="P807" i="2"/>
  <c r="Q807" i="2"/>
  <c r="P945" i="2"/>
  <c r="Q945" i="2"/>
  <c r="P507" i="2"/>
  <c r="Q507" i="2"/>
  <c r="P579" i="2"/>
  <c r="Q579" i="2"/>
  <c r="P669" i="2"/>
  <c r="Q669" i="2"/>
  <c r="P813" i="2"/>
  <c r="Q813" i="2"/>
  <c r="P969" i="2"/>
  <c r="Q969" i="2"/>
  <c r="P806" i="2"/>
  <c r="Q806" i="2"/>
  <c r="Q968" i="2"/>
  <c r="P968" i="2"/>
  <c r="P548" i="2"/>
  <c r="Q548" i="2"/>
  <c r="P674" i="2"/>
  <c r="Q674" i="2"/>
  <c r="P794" i="2"/>
  <c r="Q794" i="2"/>
  <c r="Q950" i="2"/>
  <c r="P950" i="2"/>
  <c r="P805" i="2"/>
  <c r="Q805" i="2"/>
  <c r="P463" i="2"/>
  <c r="Q463" i="2"/>
  <c r="P535" i="2"/>
  <c r="Q535" i="2"/>
  <c r="P607" i="2"/>
  <c r="Q607" i="2"/>
  <c r="P679" i="2"/>
  <c r="Q679" i="2"/>
  <c r="P769" i="2"/>
  <c r="Q769" i="2"/>
  <c r="P895" i="2"/>
  <c r="Q895" i="2"/>
  <c r="P684" i="2"/>
  <c r="Q684" i="2"/>
  <c r="P516" i="2"/>
  <c r="Q516" i="2"/>
  <c r="P588" i="2"/>
  <c r="Q588" i="2"/>
  <c r="Q485" i="2"/>
  <c r="P485" i="2"/>
  <c r="Q557" i="2"/>
  <c r="P557" i="2"/>
  <c r="Q629" i="2"/>
  <c r="P629" i="2"/>
  <c r="Q701" i="2"/>
  <c r="P701" i="2"/>
  <c r="P773" i="2"/>
  <c r="Q773" i="2"/>
  <c r="P845" i="2"/>
  <c r="Q845" i="2"/>
  <c r="P917" i="2"/>
  <c r="Q917" i="2"/>
  <c r="P912" i="2"/>
  <c r="Q912" i="2"/>
  <c r="P960" i="2"/>
  <c r="Q960" i="2"/>
  <c r="P780" i="2"/>
  <c r="Q780" i="2"/>
  <c r="P852" i="2"/>
  <c r="Q852" i="2"/>
  <c r="P74" i="2"/>
  <c r="Q74" i="2"/>
  <c r="P360" i="2"/>
  <c r="Q360" i="2"/>
  <c r="P39" i="2"/>
  <c r="Q39" i="2"/>
  <c r="P399" i="2"/>
  <c r="Q399" i="2"/>
  <c r="P129" i="2"/>
  <c r="Q129" i="2"/>
  <c r="P345" i="2"/>
  <c r="Q345" i="2"/>
  <c r="P182" i="2"/>
  <c r="Q182" i="2"/>
  <c r="P470" i="2"/>
  <c r="Q470" i="2"/>
  <c r="P145" i="2"/>
  <c r="Q145" i="2"/>
  <c r="P63" i="2"/>
  <c r="Q63" i="2"/>
  <c r="P135" i="2"/>
  <c r="Q135" i="2"/>
  <c r="P207" i="2"/>
  <c r="Q207" i="2"/>
  <c r="P279" i="2"/>
  <c r="Q279" i="2"/>
  <c r="P351" i="2"/>
  <c r="Q351" i="2"/>
  <c r="P423" i="2"/>
  <c r="Q423" i="2"/>
  <c r="P50" i="2"/>
  <c r="Q50" i="2"/>
  <c r="P194" i="2"/>
  <c r="Q194" i="2"/>
  <c r="Q338" i="2"/>
  <c r="P338" i="2"/>
  <c r="Q482" i="2"/>
  <c r="P482" i="2"/>
  <c r="Q626" i="2"/>
  <c r="P626" i="2"/>
  <c r="P79" i="2"/>
  <c r="Q79" i="2"/>
  <c r="P151" i="2"/>
  <c r="Q151" i="2"/>
  <c r="P223" i="2"/>
  <c r="Q223" i="2"/>
  <c r="P295" i="2"/>
  <c r="Q295" i="2"/>
  <c r="P367" i="2"/>
  <c r="Q367" i="2"/>
  <c r="P439" i="2"/>
  <c r="Q439" i="2"/>
  <c r="P60" i="2"/>
  <c r="Q60" i="2"/>
  <c r="Q132" i="2"/>
  <c r="P132" i="2"/>
  <c r="P204" i="2"/>
  <c r="Q204" i="2"/>
  <c r="P276" i="2"/>
  <c r="Q276" i="2"/>
  <c r="P348" i="2"/>
  <c r="Q348" i="2"/>
  <c r="P420" i="2"/>
  <c r="Q420" i="2"/>
  <c r="P53" i="2"/>
  <c r="Q53" i="2"/>
  <c r="P125" i="2"/>
  <c r="Q125" i="2"/>
  <c r="P197" i="2"/>
  <c r="Q197" i="2"/>
  <c r="P269" i="2"/>
  <c r="Q269" i="2"/>
  <c r="Q341" i="2"/>
  <c r="P341" i="2"/>
  <c r="Q413" i="2"/>
  <c r="P413" i="2"/>
  <c r="P675" i="2"/>
  <c r="Q675" i="2"/>
  <c r="P819" i="2"/>
  <c r="Q819" i="2"/>
  <c r="P957" i="2"/>
  <c r="Q957" i="2"/>
  <c r="P513" i="2"/>
  <c r="Q513" i="2"/>
  <c r="P585" i="2"/>
  <c r="Q585" i="2"/>
  <c r="P681" i="2"/>
  <c r="Q681" i="2"/>
  <c r="P831" i="2"/>
  <c r="Q831" i="2"/>
  <c r="P975" i="2"/>
  <c r="Q975" i="2"/>
  <c r="Q824" i="2"/>
  <c r="P824" i="2"/>
  <c r="P980" i="2"/>
  <c r="Q980" i="2"/>
  <c r="P584" i="2"/>
  <c r="Q584" i="2"/>
  <c r="P680" i="2"/>
  <c r="Q680" i="2"/>
  <c r="P812" i="2"/>
  <c r="Q812" i="2"/>
  <c r="Q962" i="2"/>
  <c r="P962" i="2"/>
  <c r="P817" i="2"/>
  <c r="Q817" i="2"/>
  <c r="P469" i="2"/>
  <c r="Q469" i="2"/>
  <c r="P541" i="2"/>
  <c r="Q541" i="2"/>
  <c r="P613" i="2"/>
  <c r="Q613" i="2"/>
  <c r="P685" i="2"/>
  <c r="Q685" i="2"/>
  <c r="P775" i="2"/>
  <c r="Q775" i="2"/>
  <c r="P907" i="2"/>
  <c r="Q907" i="2"/>
  <c r="P450" i="2"/>
  <c r="Q450" i="2"/>
  <c r="P522" i="2"/>
  <c r="Q522" i="2"/>
  <c r="P594" i="2"/>
  <c r="Q594" i="2"/>
  <c r="Q491" i="2"/>
  <c r="P491" i="2"/>
  <c r="Q563" i="2"/>
  <c r="P563" i="2"/>
  <c r="Q635" i="2"/>
  <c r="P635" i="2"/>
  <c r="Q707" i="2"/>
  <c r="P707" i="2"/>
  <c r="P779" i="2"/>
  <c r="Q779" i="2"/>
  <c r="P851" i="2"/>
  <c r="Q851" i="2"/>
  <c r="P923" i="2"/>
  <c r="Q923" i="2"/>
  <c r="P942" i="2"/>
  <c r="Q942" i="2"/>
  <c r="P714" i="2"/>
  <c r="Q714" i="2"/>
  <c r="P786" i="2"/>
  <c r="Q786" i="2"/>
  <c r="P858" i="2"/>
  <c r="Q858" i="2"/>
  <c r="R428" i="2"/>
  <c r="S428" i="2" s="1"/>
  <c r="R556" i="2"/>
  <c r="S556" i="2" s="1"/>
  <c r="R808" i="2"/>
  <c r="S808" i="2" s="1"/>
  <c r="R478" i="2"/>
  <c r="S478" i="2" s="1"/>
  <c r="R670" i="2"/>
  <c r="S670" i="2" s="1"/>
  <c r="R34" i="2"/>
  <c r="S34" i="2" s="1"/>
  <c r="R70" i="2"/>
  <c r="S70" i="2" s="1"/>
  <c r="R106" i="2"/>
  <c r="S106" i="2" s="1"/>
  <c r="R142" i="2"/>
  <c r="S142" i="2" s="1"/>
  <c r="R178" i="2"/>
  <c r="S178" i="2" s="1"/>
  <c r="R214" i="2"/>
  <c r="S214" i="2" s="1"/>
  <c r="R250" i="2"/>
  <c r="S250" i="2" s="1"/>
  <c r="R286" i="2"/>
  <c r="S286" i="2" s="1"/>
  <c r="R322" i="2"/>
  <c r="S322" i="2" s="1"/>
  <c r="R358" i="2"/>
  <c r="S358" i="2" s="1"/>
  <c r="R394" i="2"/>
  <c r="S394" i="2" s="1"/>
  <c r="R640" i="2"/>
  <c r="S640" i="2" s="1"/>
  <c r="R56" i="2"/>
  <c r="S56" i="2" s="1"/>
  <c r="R152" i="2"/>
  <c r="S152" i="2" s="1"/>
  <c r="R224" i="2"/>
  <c r="S224" i="2" s="1"/>
  <c r="R392" i="2"/>
  <c r="S392" i="2" s="1"/>
  <c r="R838" i="2"/>
  <c r="S838" i="2" s="1"/>
  <c r="R748" i="2"/>
  <c r="S748" i="2" s="1"/>
  <c r="R560" i="2"/>
  <c r="S560" i="2" s="1"/>
  <c r="R742" i="2"/>
  <c r="S742" i="2" s="1"/>
  <c r="R848" i="2"/>
  <c r="S848" i="2" s="1"/>
  <c r="R538" i="2"/>
  <c r="S538" i="2" s="1"/>
  <c r="R724" i="2"/>
  <c r="S724" i="2" s="1"/>
  <c r="R580" i="2"/>
  <c r="S580" i="2" s="1"/>
  <c r="R954" i="2" l="1"/>
  <c r="S954" i="2" s="1"/>
  <c r="R927" i="2"/>
  <c r="S927" i="2" s="1"/>
  <c r="R771" i="2"/>
  <c r="S771" i="2" s="1"/>
  <c r="R101" i="2"/>
  <c r="S101" i="2" s="1"/>
  <c r="R108" i="2"/>
  <c r="S108" i="2" s="1"/>
  <c r="R127" i="2"/>
  <c r="S127" i="2" s="1"/>
  <c r="R111" i="2"/>
  <c r="S111" i="2" s="1"/>
  <c r="R936" i="2"/>
  <c r="S936" i="2" s="1"/>
  <c r="R853" i="2"/>
  <c r="S853" i="2" s="1"/>
  <c r="R897" i="2"/>
  <c r="S897" i="2" s="1"/>
  <c r="R167" i="2"/>
  <c r="S167" i="2" s="1"/>
  <c r="R193" i="2"/>
  <c r="S193" i="2" s="1"/>
  <c r="R134" i="2"/>
  <c r="S134" i="2" s="1"/>
  <c r="R977" i="2"/>
  <c r="S977" i="2" s="1"/>
  <c r="R815" i="2"/>
  <c r="S815" i="2" s="1"/>
  <c r="R558" i="2"/>
  <c r="S558" i="2" s="1"/>
  <c r="R577" i="2"/>
  <c r="S577" i="2" s="1"/>
  <c r="R644" i="2"/>
  <c r="S644" i="2" s="1"/>
  <c r="R621" i="2"/>
  <c r="S621" i="2" s="1"/>
  <c r="R403" i="2"/>
  <c r="S403" i="2" s="1"/>
  <c r="R315" i="2"/>
  <c r="S315" i="2" s="1"/>
  <c r="R137" i="2"/>
  <c r="S137" i="2" s="1"/>
  <c r="R881" i="2"/>
  <c r="S881" i="2" s="1"/>
  <c r="R624" i="2"/>
  <c r="S624" i="2" s="1"/>
  <c r="R643" i="2"/>
  <c r="S643" i="2" s="1"/>
  <c r="R728" i="2"/>
  <c r="S728" i="2" s="1"/>
  <c r="R741" i="2"/>
  <c r="S741" i="2" s="1"/>
  <c r="R443" i="2"/>
  <c r="S443" i="2" s="1"/>
  <c r="R11" i="2"/>
  <c r="S11" i="2" s="1"/>
  <c r="R37" i="2"/>
  <c r="S37" i="2" s="1"/>
  <c r="R381" i="2"/>
  <c r="S381" i="2" s="1"/>
  <c r="R215" i="2"/>
  <c r="S215" i="2" s="1"/>
  <c r="R374" i="2"/>
  <c r="S374" i="2" s="1"/>
  <c r="R966" i="2"/>
  <c r="S966" i="2" s="1"/>
  <c r="R803" i="2"/>
  <c r="S803" i="2" s="1"/>
  <c r="R546" i="2"/>
  <c r="S546" i="2" s="1"/>
  <c r="R565" i="2"/>
  <c r="S565" i="2" s="1"/>
  <c r="R632" i="2"/>
  <c r="S632" i="2" s="1"/>
  <c r="R609" i="2"/>
  <c r="S609" i="2" s="1"/>
  <c r="R365" i="2"/>
  <c r="S365" i="2" s="1"/>
  <c r="R563" i="2"/>
  <c r="S563" i="2" s="1"/>
  <c r="R962" i="2"/>
  <c r="S962" i="2" s="1"/>
  <c r="R132" i="2"/>
  <c r="S132" i="2" s="1"/>
  <c r="R629" i="2"/>
  <c r="S629" i="2" s="1"/>
  <c r="R198" i="2"/>
  <c r="S198" i="2" s="1"/>
  <c r="R590" i="2"/>
  <c r="S590" i="2" s="1"/>
  <c r="R372" i="2"/>
  <c r="S372" i="2" s="1"/>
  <c r="R391" i="2"/>
  <c r="S391" i="2" s="1"/>
  <c r="R303" i="2"/>
  <c r="S303" i="2" s="1"/>
  <c r="R366" i="2"/>
  <c r="S366" i="2" s="1"/>
  <c r="R369" i="2"/>
  <c r="S369" i="2" s="1"/>
  <c r="R925" i="2"/>
  <c r="S925" i="2" s="1"/>
  <c r="R865" i="2"/>
  <c r="S865" i="2" s="1"/>
  <c r="R872" i="2"/>
  <c r="S872" i="2" s="1"/>
  <c r="R689" i="2"/>
  <c r="S689" i="2" s="1"/>
  <c r="R938" i="2"/>
  <c r="S938" i="2" s="1"/>
  <c r="R405" i="2"/>
  <c r="S405" i="2" s="1"/>
  <c r="R611" i="2"/>
  <c r="S611" i="2" s="1"/>
  <c r="R180" i="2"/>
  <c r="S180" i="2" s="1"/>
  <c r="R677" i="2"/>
  <c r="S677" i="2" s="1"/>
  <c r="R914" i="2"/>
  <c r="S914" i="2" s="1"/>
  <c r="R278" i="2"/>
  <c r="S278" i="2" s="1"/>
  <c r="R521" i="2"/>
  <c r="S521" i="2" s="1"/>
  <c r="R90" i="2"/>
  <c r="S90" i="2" s="1"/>
  <c r="R444" i="2"/>
  <c r="S444" i="2" s="1"/>
  <c r="R12" i="2"/>
  <c r="S12" i="2" s="1"/>
  <c r="R804" i="2"/>
  <c r="S804" i="2" s="1"/>
  <c r="R798" i="2"/>
  <c r="S798" i="2" s="1"/>
  <c r="R719" i="2"/>
  <c r="S719" i="2" s="1"/>
  <c r="R426" i="2"/>
  <c r="S426" i="2" s="1"/>
  <c r="R13" i="2"/>
  <c r="S13" i="2" s="1"/>
  <c r="R636" i="2"/>
  <c r="S636" i="2" s="1"/>
  <c r="R71" i="2"/>
  <c r="S71" i="2" s="1"/>
  <c r="R297" i="2"/>
  <c r="S297" i="2" s="1"/>
  <c r="R828" i="2"/>
  <c r="S828" i="2" s="1"/>
  <c r="R835" i="2"/>
  <c r="S835" i="2" s="1"/>
  <c r="R353" i="2"/>
  <c r="S353" i="2" s="1"/>
  <c r="R779" i="2"/>
  <c r="S779" i="2" s="1"/>
  <c r="R541" i="2"/>
  <c r="S541" i="2" s="1"/>
  <c r="R585" i="2"/>
  <c r="S585" i="2" s="1"/>
  <c r="R348" i="2"/>
  <c r="S348" i="2" s="1"/>
  <c r="R182" i="2"/>
  <c r="S182" i="2" s="1"/>
  <c r="R588" i="2"/>
  <c r="S588" i="2" s="1"/>
  <c r="R674" i="2"/>
  <c r="S674" i="2" s="1"/>
  <c r="R407" i="2"/>
  <c r="S407" i="2" s="1"/>
  <c r="R433" i="2"/>
  <c r="S433" i="2" s="1"/>
  <c r="R379" i="2"/>
  <c r="S379" i="2" s="1"/>
  <c r="R985" i="2"/>
  <c r="S985" i="2" s="1"/>
  <c r="R501" i="2"/>
  <c r="S501" i="2" s="1"/>
  <c r="R264" i="2"/>
  <c r="S264" i="2" s="1"/>
  <c r="R35" i="2"/>
  <c r="S35" i="2" s="1"/>
  <c r="R707" i="2"/>
  <c r="S707" i="2" s="1"/>
  <c r="R338" i="2"/>
  <c r="S338" i="2" s="1"/>
  <c r="R623" i="2"/>
  <c r="S623" i="2" s="1"/>
  <c r="R446" i="2"/>
  <c r="S446" i="2" s="1"/>
  <c r="R749" i="2"/>
  <c r="S749" i="2" s="1"/>
  <c r="R422" i="2"/>
  <c r="S422" i="2" s="1"/>
  <c r="R903" i="2"/>
  <c r="S903" i="2" s="1"/>
  <c r="R115" i="2"/>
  <c r="S115" i="2" s="1"/>
  <c r="R873" i="2"/>
  <c r="S873" i="2" s="1"/>
  <c r="R162" i="2"/>
  <c r="S162" i="2" s="1"/>
  <c r="R93" i="2"/>
  <c r="S93" i="2" s="1"/>
  <c r="R163" i="2"/>
  <c r="S163" i="2" s="1"/>
  <c r="R947" i="2"/>
  <c r="S947" i="2" s="1"/>
  <c r="R866" i="2"/>
  <c r="S866" i="2" s="1"/>
  <c r="R77" i="2"/>
  <c r="S77" i="2" s="1"/>
  <c r="R447" i="2"/>
  <c r="S447" i="2" s="1"/>
  <c r="R894" i="2"/>
  <c r="S894" i="2" s="1"/>
  <c r="R559" i="2"/>
  <c r="S559" i="2" s="1"/>
  <c r="R359" i="2"/>
  <c r="S359" i="2" s="1"/>
  <c r="R534" i="2"/>
  <c r="S534" i="2" s="1"/>
  <c r="R691" i="2"/>
  <c r="S691" i="2" s="1"/>
  <c r="R85" i="2"/>
  <c r="S85" i="2" s="1"/>
  <c r="R417" i="2"/>
  <c r="S417" i="2" s="1"/>
  <c r="R955" i="2"/>
  <c r="S955" i="2" s="1"/>
  <c r="R492" i="2"/>
  <c r="S492" i="2" s="1"/>
  <c r="R959" i="2"/>
  <c r="S959" i="2" s="1"/>
  <c r="R747" i="2"/>
  <c r="S747" i="2" s="1"/>
  <c r="R155" i="2"/>
  <c r="S155" i="2" s="1"/>
  <c r="R181" i="2"/>
  <c r="S181" i="2" s="1"/>
  <c r="R241" i="2"/>
  <c r="S241" i="2" s="1"/>
  <c r="R885" i="2"/>
  <c r="S885" i="2" s="1"/>
  <c r="R84" i="2"/>
  <c r="S84" i="2" s="1"/>
  <c r="R15" i="2"/>
  <c r="S15" i="2" s="1"/>
  <c r="R797" i="2"/>
  <c r="S797" i="2" s="1"/>
  <c r="R620" i="2"/>
  <c r="S620" i="2" s="1"/>
  <c r="R97" i="2"/>
  <c r="S97" i="2" s="1"/>
  <c r="R597" i="2"/>
  <c r="S597" i="2" s="1"/>
  <c r="R818" i="2"/>
  <c r="S818" i="2" s="1"/>
  <c r="R59" i="2"/>
  <c r="S59" i="2" s="1"/>
  <c r="R429" i="2"/>
  <c r="S429" i="2" s="1"/>
  <c r="R245" i="2"/>
  <c r="S245" i="2" s="1"/>
  <c r="R555" i="2"/>
  <c r="S555" i="2" s="1"/>
  <c r="R96" i="2"/>
  <c r="S96" i="2" s="1"/>
  <c r="R734" i="2"/>
  <c r="S734" i="2" s="1"/>
  <c r="R110" i="2"/>
  <c r="S110" i="2" s="1"/>
  <c r="R709" i="2"/>
  <c r="S709" i="2" s="1"/>
  <c r="R723" i="2"/>
  <c r="S723" i="2" s="1"/>
  <c r="R103" i="2"/>
  <c r="S103" i="2" s="1"/>
  <c r="R540" i="2"/>
  <c r="S540" i="2" s="1"/>
  <c r="R603" i="2"/>
  <c r="S603" i="2" s="1"/>
  <c r="R693" i="2"/>
  <c r="S693" i="2" s="1"/>
  <c r="R271" i="2"/>
  <c r="S271" i="2" s="1"/>
  <c r="R89" i="2"/>
  <c r="S89" i="2" s="1"/>
  <c r="R888" i="2"/>
  <c r="S888" i="2" s="1"/>
  <c r="R726" i="2"/>
  <c r="S726" i="2" s="1"/>
  <c r="R919" i="2"/>
  <c r="S919" i="2" s="1"/>
  <c r="R847" i="2"/>
  <c r="S847" i="2" s="1"/>
  <c r="R854" i="2"/>
  <c r="S854" i="2" s="1"/>
  <c r="R981" i="2"/>
  <c r="S981" i="2" s="1"/>
  <c r="R209" i="2"/>
  <c r="S209" i="2" s="1"/>
  <c r="R864" i="2"/>
  <c r="S864" i="2" s="1"/>
  <c r="R528" i="2"/>
  <c r="S528" i="2" s="1"/>
  <c r="R547" i="2"/>
  <c r="S547" i="2" s="1"/>
  <c r="R596" i="2"/>
  <c r="S596" i="2" s="1"/>
  <c r="R591" i="2"/>
  <c r="S591" i="2" s="1"/>
  <c r="R347" i="2"/>
  <c r="S347" i="2" s="1"/>
  <c r="R354" i="2"/>
  <c r="S354" i="2" s="1"/>
  <c r="R373" i="2"/>
  <c r="S373" i="2" s="1"/>
  <c r="R285" i="2"/>
  <c r="S285" i="2" s="1"/>
  <c r="R471" i="2"/>
  <c r="S471" i="2" s="1"/>
  <c r="R762" i="2"/>
  <c r="S762" i="2" s="1"/>
  <c r="R337" i="2"/>
  <c r="S337" i="2" s="1"/>
  <c r="R27" i="2"/>
  <c r="S27" i="2" s="1"/>
  <c r="R929" i="2"/>
  <c r="S929" i="2" s="1"/>
  <c r="R533" i="2"/>
  <c r="S533" i="2" s="1"/>
  <c r="R908" i="2"/>
  <c r="S908" i="2" s="1"/>
  <c r="R102" i="2"/>
  <c r="S102" i="2" s="1"/>
  <c r="R638" i="2"/>
  <c r="S638" i="2" s="1"/>
  <c r="R542" i="2"/>
  <c r="S542" i="2" s="1"/>
  <c r="R464" i="2"/>
  <c r="S464" i="2" s="1"/>
  <c r="R386" i="2"/>
  <c r="S386" i="2" s="1"/>
  <c r="R581" i="2"/>
  <c r="S581" i="2" s="1"/>
  <c r="R811" i="2"/>
  <c r="S811" i="2" s="1"/>
  <c r="R9" i="2"/>
  <c r="S9" i="2" s="1"/>
  <c r="R575" i="2"/>
  <c r="S575" i="2" s="1"/>
  <c r="R837" i="2"/>
  <c r="S837" i="2" s="1"/>
  <c r="R713" i="2"/>
  <c r="S713" i="2" s="1"/>
  <c r="R275" i="2"/>
  <c r="S275" i="2" s="1"/>
  <c r="R350" i="2"/>
  <c r="S350" i="2" s="1"/>
  <c r="R213" i="2"/>
  <c r="S213" i="2" s="1"/>
  <c r="R967" i="2"/>
  <c r="S967" i="2" s="1"/>
  <c r="R311" i="2"/>
  <c r="S311" i="2" s="1"/>
  <c r="R708" i="2"/>
  <c r="S708" i="2" s="1"/>
  <c r="R489" i="2"/>
  <c r="S489" i="2" s="1"/>
  <c r="R511" i="2"/>
  <c r="S511" i="2" s="1"/>
  <c r="R727" i="2"/>
  <c r="S727" i="2" s="1"/>
  <c r="R984" i="2"/>
  <c r="S984" i="2" s="1"/>
  <c r="R608" i="2"/>
  <c r="S608" i="2" s="1"/>
  <c r="R851" i="2"/>
  <c r="S851" i="2" s="1"/>
  <c r="R594" i="2"/>
  <c r="S594" i="2" s="1"/>
  <c r="R613" i="2"/>
  <c r="S613" i="2" s="1"/>
  <c r="R680" i="2"/>
  <c r="S680" i="2" s="1"/>
  <c r="R681" i="2"/>
  <c r="S681" i="2" s="1"/>
  <c r="R420" i="2"/>
  <c r="S420" i="2" s="1"/>
  <c r="R439" i="2"/>
  <c r="S439" i="2" s="1"/>
  <c r="R351" i="2"/>
  <c r="S351" i="2" s="1"/>
  <c r="R470" i="2"/>
  <c r="S470" i="2" s="1"/>
  <c r="R360" i="2"/>
  <c r="S360" i="2" s="1"/>
  <c r="R917" i="2"/>
  <c r="S917" i="2" s="1"/>
  <c r="R679" i="2"/>
  <c r="S679" i="2" s="1"/>
  <c r="R794" i="2"/>
  <c r="S794" i="2" s="1"/>
  <c r="R813" i="2"/>
  <c r="S813" i="2" s="1"/>
  <c r="R663" i="2"/>
  <c r="S663" i="2" s="1"/>
  <c r="R47" i="2"/>
  <c r="S47" i="2" s="1"/>
  <c r="R105" i="2"/>
  <c r="S105" i="2" s="1"/>
  <c r="R846" i="2"/>
  <c r="S846" i="2" s="1"/>
  <c r="R767" i="2"/>
  <c r="S767" i="2" s="1"/>
  <c r="R510" i="2"/>
  <c r="S510" i="2" s="1"/>
  <c r="R529" i="2"/>
  <c r="S529" i="2" s="1"/>
  <c r="R536" i="2"/>
  <c r="S536" i="2" s="1"/>
  <c r="R573" i="2"/>
  <c r="S573" i="2" s="1"/>
  <c r="R336" i="2"/>
  <c r="S336" i="2" s="1"/>
  <c r="R355" i="2"/>
  <c r="S355" i="2" s="1"/>
  <c r="R458" i="2"/>
  <c r="S458" i="2" s="1"/>
  <c r="R267" i="2"/>
  <c r="S267" i="2" s="1"/>
  <c r="R14" i="2"/>
  <c r="S14" i="2" s="1"/>
  <c r="R307" i="2"/>
  <c r="S307" i="2" s="1"/>
  <c r="R860" i="2"/>
  <c r="S860" i="2" s="1"/>
  <c r="R751" i="2"/>
  <c r="S751" i="2" s="1"/>
  <c r="R939" i="2"/>
  <c r="S939" i="2" s="1"/>
  <c r="R783" i="2"/>
  <c r="S783" i="2" s="1"/>
  <c r="R107" i="2"/>
  <c r="S107" i="2" s="1"/>
  <c r="R114" i="2"/>
  <c r="S114" i="2" s="1"/>
  <c r="R133" i="2"/>
  <c r="S133" i="2" s="1"/>
  <c r="R117" i="2"/>
  <c r="S117" i="2" s="1"/>
  <c r="R578" i="2"/>
  <c r="S578" i="2" s="1"/>
  <c r="R752" i="2"/>
  <c r="S752" i="2" s="1"/>
  <c r="R765" i="2"/>
  <c r="S765" i="2" s="1"/>
  <c r="R30" i="2"/>
  <c r="S30" i="2" s="1"/>
  <c r="R671" i="2"/>
  <c r="S671" i="2" s="1"/>
  <c r="R477" i="2"/>
  <c r="S477" i="2" s="1"/>
  <c r="R266" i="2"/>
  <c r="S266" i="2" s="1"/>
  <c r="R659" i="2"/>
  <c r="S659" i="2" s="1"/>
  <c r="R509" i="2"/>
  <c r="S509" i="2" s="1"/>
  <c r="R78" i="2"/>
  <c r="S78" i="2" s="1"/>
  <c r="R503" i="2"/>
  <c r="S503" i="2" s="1"/>
  <c r="R830" i="2"/>
  <c r="S830" i="2" s="1"/>
  <c r="R506" i="2"/>
  <c r="S506" i="2" s="1"/>
  <c r="R641" i="2"/>
  <c r="S641" i="2" s="1"/>
  <c r="R318" i="2"/>
  <c r="S318" i="2" s="1"/>
  <c r="R252" i="2"/>
  <c r="S252" i="2" s="1"/>
  <c r="R500" i="2"/>
  <c r="S500" i="2" s="1"/>
  <c r="R890" i="2"/>
  <c r="S890" i="2" s="1"/>
  <c r="R553" i="2"/>
  <c r="S553" i="2" s="1"/>
  <c r="R858" i="2"/>
  <c r="S858" i="2" s="1"/>
  <c r="R522" i="2"/>
  <c r="S522" i="2" s="1"/>
  <c r="R584" i="2"/>
  <c r="S584" i="2" s="1"/>
  <c r="R367" i="2"/>
  <c r="S367" i="2" s="1"/>
  <c r="R279" i="2"/>
  <c r="S279" i="2" s="1"/>
  <c r="R74" i="2"/>
  <c r="S74" i="2" s="1"/>
  <c r="R845" i="2"/>
  <c r="S845" i="2" s="1"/>
  <c r="R607" i="2"/>
  <c r="S607" i="2" s="1"/>
  <c r="R669" i="2"/>
  <c r="S669" i="2" s="1"/>
  <c r="R414" i="2"/>
  <c r="S414" i="2" s="1"/>
  <c r="R774" i="2"/>
  <c r="S774" i="2" s="1"/>
  <c r="R642" i="2"/>
  <c r="S642" i="2" s="1"/>
  <c r="R283" i="2"/>
  <c r="S283" i="2" s="1"/>
  <c r="R195" i="2"/>
  <c r="S195" i="2" s="1"/>
  <c r="R333" i="2"/>
  <c r="S333" i="2" s="1"/>
  <c r="R362" i="2"/>
  <c r="S362" i="2" s="1"/>
  <c r="R905" i="2"/>
  <c r="S905" i="2" s="1"/>
  <c r="R473" i="2"/>
  <c r="S473" i="2" s="1"/>
  <c r="R667" i="2"/>
  <c r="S667" i="2" s="1"/>
  <c r="R776" i="2"/>
  <c r="S776" i="2" s="1"/>
  <c r="R789" i="2"/>
  <c r="S789" i="2" s="1"/>
  <c r="R639" i="2"/>
  <c r="S639" i="2" s="1"/>
  <c r="R61" i="2"/>
  <c r="S61" i="2" s="1"/>
  <c r="R255" i="2"/>
  <c r="S255" i="2" s="1"/>
  <c r="R635" i="2"/>
  <c r="S635" i="2" s="1"/>
  <c r="R824" i="2"/>
  <c r="S824" i="2" s="1"/>
  <c r="R701" i="2"/>
  <c r="S701" i="2" s="1"/>
  <c r="R968" i="2"/>
  <c r="S968" i="2" s="1"/>
  <c r="R551" i="2"/>
  <c r="S551" i="2" s="1"/>
  <c r="R944" i="2"/>
  <c r="S944" i="2" s="1"/>
  <c r="R323" i="2"/>
  <c r="S323" i="2" s="1"/>
  <c r="R923" i="2"/>
  <c r="S923" i="2" s="1"/>
  <c r="R812" i="2"/>
  <c r="S812" i="2" s="1"/>
  <c r="R831" i="2"/>
  <c r="S831" i="2" s="1"/>
  <c r="R675" i="2"/>
  <c r="S675" i="2" s="1"/>
  <c r="R60" i="2"/>
  <c r="S60" i="2" s="1"/>
  <c r="R79" i="2"/>
  <c r="S79" i="2" s="1"/>
  <c r="R423" i="2"/>
  <c r="S423" i="2" s="1"/>
  <c r="R145" i="2"/>
  <c r="S145" i="2" s="1"/>
  <c r="R39" i="2"/>
  <c r="S39" i="2" s="1"/>
  <c r="R912" i="2"/>
  <c r="S912" i="2" s="1"/>
  <c r="R769" i="2"/>
  <c r="S769" i="2" s="1"/>
  <c r="R969" i="2"/>
  <c r="S969" i="2" s="1"/>
  <c r="R807" i="2"/>
  <c r="S807" i="2" s="1"/>
  <c r="R119" i="2"/>
  <c r="S119" i="2" s="1"/>
  <c r="R126" i="2"/>
  <c r="S126" i="2" s="1"/>
  <c r="R73" i="2"/>
  <c r="S73" i="2" s="1"/>
  <c r="R327" i="2"/>
  <c r="S327" i="2" s="1"/>
  <c r="R972" i="2"/>
  <c r="S972" i="2" s="1"/>
  <c r="R839" i="2"/>
  <c r="S839" i="2" s="1"/>
  <c r="R582" i="2"/>
  <c r="S582" i="2" s="1"/>
  <c r="R601" i="2"/>
  <c r="S601" i="2" s="1"/>
  <c r="R668" i="2"/>
  <c r="S668" i="2" s="1"/>
  <c r="R651" i="2"/>
  <c r="S651" i="2" s="1"/>
  <c r="R401" i="2"/>
  <c r="S401" i="2" s="1"/>
  <c r="R408" i="2"/>
  <c r="S408" i="2" s="1"/>
  <c r="R427" i="2"/>
  <c r="S427" i="2" s="1"/>
  <c r="R339" i="2"/>
  <c r="S339" i="2" s="1"/>
  <c r="R177" i="2"/>
  <c r="S177" i="2" s="1"/>
  <c r="R906" i="2"/>
  <c r="S906" i="2" s="1"/>
  <c r="R871" i="2"/>
  <c r="S871" i="2" s="1"/>
  <c r="R781" i="2"/>
  <c r="S781" i="2" s="1"/>
  <c r="R782" i="2"/>
  <c r="S782" i="2" s="1"/>
  <c r="R915" i="2"/>
  <c r="S915" i="2" s="1"/>
  <c r="R186" i="2"/>
  <c r="S186" i="2" s="1"/>
  <c r="R205" i="2"/>
  <c r="S205" i="2" s="1"/>
  <c r="R685" i="2"/>
  <c r="S685" i="2" s="1"/>
  <c r="R53" i="2"/>
  <c r="S53" i="2" s="1"/>
  <c r="R650" i="2"/>
  <c r="S650" i="2" s="1"/>
  <c r="R566" i="2"/>
  <c r="S566" i="2" s="1"/>
  <c r="R599" i="2"/>
  <c r="S599" i="2" s="1"/>
  <c r="R665" i="2"/>
  <c r="S665" i="2" s="1"/>
  <c r="R227" i="2"/>
  <c r="S227" i="2" s="1"/>
  <c r="R234" i="2"/>
  <c r="S234" i="2" s="1"/>
  <c r="R254" i="2"/>
  <c r="S254" i="2" s="1"/>
  <c r="R587" i="2"/>
  <c r="S587" i="2" s="1"/>
  <c r="R431" i="2"/>
  <c r="S431" i="2" s="1"/>
  <c r="R569" i="2"/>
  <c r="S569" i="2" s="1"/>
  <c r="R138" i="2"/>
  <c r="S138" i="2" s="1"/>
  <c r="R786" i="2"/>
  <c r="S786" i="2" s="1"/>
  <c r="R450" i="2"/>
  <c r="S450" i="2" s="1"/>
  <c r="R469" i="2"/>
  <c r="S469" i="2" s="1"/>
  <c r="R980" i="2"/>
  <c r="S980" i="2" s="1"/>
  <c r="R513" i="2"/>
  <c r="S513" i="2" s="1"/>
  <c r="R269" i="2"/>
  <c r="S269" i="2" s="1"/>
  <c r="R276" i="2"/>
  <c r="S276" i="2" s="1"/>
  <c r="R295" i="2"/>
  <c r="S295" i="2" s="1"/>
  <c r="R207" i="2"/>
  <c r="S207" i="2" s="1"/>
  <c r="R345" i="2"/>
  <c r="S345" i="2" s="1"/>
  <c r="R852" i="2"/>
  <c r="S852" i="2" s="1"/>
  <c r="R773" i="2"/>
  <c r="S773" i="2" s="1"/>
  <c r="R516" i="2"/>
  <c r="S516" i="2" s="1"/>
  <c r="R535" i="2"/>
  <c r="S535" i="2" s="1"/>
  <c r="R548" i="2"/>
  <c r="S548" i="2" s="1"/>
  <c r="R579" i="2"/>
  <c r="S579" i="2" s="1"/>
  <c r="R335" i="2"/>
  <c r="S335" i="2" s="1"/>
  <c r="R342" i="2"/>
  <c r="S342" i="2" s="1"/>
  <c r="R361" i="2"/>
  <c r="S361" i="2" s="1"/>
  <c r="R38" i="2"/>
  <c r="S38" i="2" s="1"/>
  <c r="R218" i="2"/>
  <c r="S218" i="2" s="1"/>
  <c r="R924" i="2"/>
  <c r="S924" i="2" s="1"/>
  <c r="R883" i="2"/>
  <c r="S883" i="2" s="1"/>
  <c r="R793" i="2"/>
  <c r="S793" i="2" s="1"/>
  <c r="R800" i="2"/>
  <c r="S800" i="2" s="1"/>
  <c r="R933" i="2"/>
  <c r="S933" i="2" s="1"/>
  <c r="R185" i="2"/>
  <c r="S185" i="2" s="1"/>
  <c r="R192" i="2"/>
  <c r="S192" i="2" s="1"/>
  <c r="R211" i="2"/>
  <c r="S211" i="2" s="1"/>
  <c r="R170" i="2"/>
  <c r="S170" i="2" s="1"/>
  <c r="R123" i="2"/>
  <c r="S123" i="2" s="1"/>
  <c r="R189" i="2"/>
  <c r="S189" i="2" s="1"/>
  <c r="R918" i="2"/>
  <c r="S918" i="2" s="1"/>
  <c r="R833" i="2"/>
  <c r="S833" i="2" s="1"/>
  <c r="R576" i="2"/>
  <c r="S576" i="2" s="1"/>
  <c r="R595" i="2"/>
  <c r="S595" i="2" s="1"/>
  <c r="R662" i="2"/>
  <c r="S662" i="2" s="1"/>
  <c r="R645" i="2"/>
  <c r="S645" i="2" s="1"/>
  <c r="R395" i="2"/>
  <c r="S395" i="2" s="1"/>
  <c r="R402" i="2"/>
  <c r="S402" i="2" s="1"/>
  <c r="R421" i="2"/>
  <c r="S421" i="2" s="1"/>
  <c r="R33" i="2"/>
  <c r="S33" i="2" s="1"/>
  <c r="R683" i="2"/>
  <c r="S683" i="2" s="1"/>
  <c r="R926" i="2"/>
  <c r="S926" i="2" s="1"/>
  <c r="R290" i="2"/>
  <c r="S290" i="2" s="1"/>
  <c r="R144" i="2"/>
  <c r="S144" i="2" s="1"/>
  <c r="R527" i="2"/>
  <c r="S527" i="2" s="1"/>
  <c r="R459" i="2"/>
  <c r="S459" i="2" s="1"/>
  <c r="R593" i="2"/>
  <c r="S593" i="2" s="1"/>
  <c r="R515" i="2"/>
  <c r="S515" i="2" s="1"/>
  <c r="R518" i="2"/>
  <c r="S518" i="2" s="1"/>
  <c r="R791" i="2"/>
  <c r="S791" i="2" s="1"/>
  <c r="R497" i="2"/>
  <c r="S497" i="2" s="1"/>
  <c r="R843" i="2"/>
  <c r="S843" i="2" s="1"/>
  <c r="R66" i="2"/>
  <c r="S66" i="2" s="1"/>
  <c r="R907" i="2"/>
  <c r="S907" i="2" s="1"/>
  <c r="R957" i="2"/>
  <c r="S957" i="2" s="1"/>
  <c r="R223" i="2"/>
  <c r="S223" i="2" s="1"/>
  <c r="R780" i="2"/>
  <c r="S780" i="2" s="1"/>
  <c r="R684" i="2"/>
  <c r="S684" i="2" s="1"/>
  <c r="R463" i="2"/>
  <c r="S463" i="2" s="1"/>
  <c r="R263" i="2"/>
  <c r="S263" i="2" s="1"/>
  <c r="R270" i="2"/>
  <c r="S270" i="2" s="1"/>
  <c r="R289" i="2"/>
  <c r="S289" i="2" s="1"/>
  <c r="R273" i="2"/>
  <c r="S273" i="2" s="1"/>
  <c r="R900" i="2"/>
  <c r="S900" i="2" s="1"/>
  <c r="R757" i="2"/>
  <c r="S757" i="2" s="1"/>
  <c r="R951" i="2"/>
  <c r="S951" i="2" s="1"/>
  <c r="R795" i="2"/>
  <c r="S795" i="2" s="1"/>
  <c r="R113" i="2"/>
  <c r="S113" i="2" s="1"/>
  <c r="R120" i="2"/>
  <c r="S120" i="2" s="1"/>
  <c r="R139" i="2"/>
  <c r="S139" i="2" s="1"/>
  <c r="R26" i="2"/>
  <c r="S26" i="2" s="1"/>
  <c r="R51" i="2"/>
  <c r="S51" i="2" s="1"/>
  <c r="R45" i="2"/>
  <c r="S45" i="2" s="1"/>
  <c r="R840" i="2"/>
  <c r="S840" i="2" s="1"/>
  <c r="R761" i="2"/>
  <c r="S761" i="2" s="1"/>
  <c r="R504" i="2"/>
  <c r="S504" i="2" s="1"/>
  <c r="R523" i="2"/>
  <c r="S523" i="2" s="1"/>
  <c r="R524" i="2"/>
  <c r="S524" i="2" s="1"/>
  <c r="R567" i="2"/>
  <c r="S567" i="2" s="1"/>
  <c r="R330" i="2"/>
  <c r="S330" i="2" s="1"/>
  <c r="R349" i="2"/>
  <c r="S349" i="2" s="1"/>
  <c r="R158" i="2"/>
  <c r="S158" i="2" s="1"/>
  <c r="R235" i="2"/>
  <c r="S235" i="2" s="1"/>
  <c r="R817" i="2"/>
  <c r="S817" i="2" s="1"/>
  <c r="R197" i="2"/>
  <c r="S197" i="2" s="1"/>
  <c r="R194" i="2"/>
  <c r="S194" i="2" s="1"/>
  <c r="R129" i="2"/>
  <c r="S129" i="2" s="1"/>
  <c r="R870" i="2"/>
  <c r="S870" i="2" s="1"/>
  <c r="R859" i="2"/>
  <c r="S859" i="2" s="1"/>
  <c r="R763" i="2"/>
  <c r="S763" i="2" s="1"/>
  <c r="R770" i="2"/>
  <c r="S770" i="2" s="1"/>
  <c r="R909" i="2"/>
  <c r="S909" i="2" s="1"/>
  <c r="R173" i="2"/>
  <c r="S173" i="2" s="1"/>
  <c r="R199" i="2"/>
  <c r="S199" i="2" s="1"/>
  <c r="R146" i="2"/>
  <c r="S146" i="2" s="1"/>
  <c r="R756" i="2"/>
  <c r="S756" i="2" s="1"/>
  <c r="R961" i="2"/>
  <c r="S961" i="2" s="1"/>
  <c r="R931" i="2"/>
  <c r="S931" i="2" s="1"/>
  <c r="R483" i="2"/>
  <c r="S483" i="2" s="1"/>
  <c r="R239" i="2"/>
  <c r="S239" i="2" s="1"/>
  <c r="R246" i="2"/>
  <c r="S246" i="2" s="1"/>
  <c r="R265" i="2"/>
  <c r="S265" i="2" s="1"/>
  <c r="R435" i="2"/>
  <c r="S435" i="2" s="1"/>
  <c r="R887" i="2"/>
  <c r="S887" i="2" s="1"/>
  <c r="R630" i="2"/>
  <c r="S630" i="2" s="1"/>
  <c r="R649" i="2"/>
  <c r="S649" i="2" s="1"/>
  <c r="R740" i="2"/>
  <c r="S740" i="2" s="1"/>
  <c r="R753" i="2"/>
  <c r="S753" i="2" s="1"/>
  <c r="R449" i="2"/>
  <c r="S449" i="2" s="1"/>
  <c r="R17" i="2"/>
  <c r="S17" i="2" s="1"/>
  <c r="R24" i="2"/>
  <c r="S24" i="2" s="1"/>
  <c r="R43" i="2"/>
  <c r="S43" i="2" s="1"/>
  <c r="R387" i="2"/>
  <c r="S387" i="2" s="1"/>
  <c r="R225" i="2"/>
  <c r="S225" i="2" s="1"/>
  <c r="R953" i="2"/>
  <c r="S953" i="2" s="1"/>
  <c r="R721" i="2"/>
  <c r="S721" i="2" s="1"/>
  <c r="R878" i="2"/>
  <c r="S878" i="2" s="1"/>
  <c r="R891" i="2"/>
  <c r="S891" i="2" s="1"/>
  <c r="R735" i="2"/>
  <c r="S735" i="2" s="1"/>
  <c r="R83" i="2"/>
  <c r="S83" i="2" s="1"/>
  <c r="R109" i="2"/>
  <c r="S109" i="2" s="1"/>
  <c r="R453" i="2"/>
  <c r="S453" i="2" s="1"/>
  <c r="R21" i="2"/>
  <c r="S21" i="2" s="1"/>
  <c r="R25" i="2"/>
  <c r="S25" i="2" s="1"/>
  <c r="R147" i="2"/>
  <c r="S147" i="2" s="1"/>
  <c r="R875" i="2"/>
  <c r="S875" i="2" s="1"/>
  <c r="R618" i="2"/>
  <c r="S618" i="2" s="1"/>
  <c r="R637" i="2"/>
  <c r="S637" i="2" s="1"/>
  <c r="R722" i="2"/>
  <c r="S722" i="2" s="1"/>
  <c r="R729" i="2"/>
  <c r="S729" i="2" s="1"/>
  <c r="R437" i="2"/>
  <c r="S437" i="2" s="1"/>
  <c r="R31" i="2"/>
  <c r="S31" i="2" s="1"/>
  <c r="R375" i="2"/>
  <c r="S375" i="2" s="1"/>
  <c r="R287" i="2"/>
  <c r="S287" i="2" s="1"/>
  <c r="R230" i="2"/>
  <c r="S230" i="2" s="1"/>
  <c r="R725" i="2"/>
  <c r="S725" i="2" s="1"/>
  <c r="R468" i="2"/>
  <c r="S468" i="2" s="1"/>
  <c r="R487" i="2"/>
  <c r="S487" i="2" s="1"/>
  <c r="R452" i="2"/>
  <c r="S452" i="2" s="1"/>
  <c r="R531" i="2"/>
  <c r="S531" i="2" s="1"/>
  <c r="R143" i="2"/>
  <c r="S143" i="2" s="1"/>
  <c r="R86" i="2"/>
  <c r="S86" i="2" s="1"/>
  <c r="R462" i="2"/>
  <c r="S462" i="2" s="1"/>
  <c r="R481" i="2"/>
  <c r="S481" i="2" s="1"/>
  <c r="R690" i="2"/>
  <c r="S690" i="2" s="1"/>
  <c r="R525" i="2"/>
  <c r="S525" i="2" s="1"/>
  <c r="R281" i="2"/>
  <c r="S281" i="2" s="1"/>
  <c r="R857" i="2"/>
  <c r="S857" i="2" s="1"/>
  <c r="R600" i="2"/>
  <c r="S600" i="2" s="1"/>
  <c r="R619" i="2"/>
  <c r="S619" i="2" s="1"/>
  <c r="R686" i="2"/>
  <c r="S686" i="2" s="1"/>
  <c r="R687" i="2"/>
  <c r="S687" i="2" s="1"/>
  <c r="R419" i="2"/>
  <c r="S419" i="2" s="1"/>
  <c r="R445" i="2"/>
  <c r="S445" i="2" s="1"/>
  <c r="R357" i="2"/>
  <c r="S357" i="2" s="1"/>
  <c r="R201" i="2"/>
  <c r="S201" i="2" s="1"/>
  <c r="R714" i="2"/>
  <c r="S714" i="2" s="1"/>
  <c r="R204" i="2"/>
  <c r="S204" i="2" s="1"/>
  <c r="R135" i="2"/>
  <c r="S135" i="2" s="1"/>
  <c r="R507" i="2"/>
  <c r="S507" i="2" s="1"/>
  <c r="R942" i="2"/>
  <c r="S942" i="2" s="1"/>
  <c r="R775" i="2"/>
  <c r="S775" i="2" s="1"/>
  <c r="R975" i="2"/>
  <c r="S975" i="2" s="1"/>
  <c r="R819" i="2"/>
  <c r="S819" i="2" s="1"/>
  <c r="R125" i="2"/>
  <c r="S125" i="2" s="1"/>
  <c r="R151" i="2"/>
  <c r="S151" i="2" s="1"/>
  <c r="R50" i="2"/>
  <c r="S50" i="2" s="1"/>
  <c r="R63" i="2"/>
  <c r="S63" i="2" s="1"/>
  <c r="R399" i="2"/>
  <c r="S399" i="2" s="1"/>
  <c r="R960" i="2"/>
  <c r="S960" i="2" s="1"/>
  <c r="R895" i="2"/>
  <c r="S895" i="2" s="1"/>
  <c r="R805" i="2"/>
  <c r="S805" i="2" s="1"/>
  <c r="R806" i="2"/>
  <c r="S806" i="2" s="1"/>
  <c r="R945" i="2"/>
  <c r="S945" i="2" s="1"/>
  <c r="R191" i="2"/>
  <c r="S191" i="2" s="1"/>
  <c r="R217" i="2"/>
  <c r="S217" i="2" s="1"/>
  <c r="R57" i="2"/>
  <c r="S57" i="2" s="1"/>
  <c r="R911" i="2"/>
  <c r="S911" i="2" s="1"/>
  <c r="R479" i="2"/>
  <c r="S479" i="2" s="1"/>
  <c r="R673" i="2"/>
  <c r="S673" i="2" s="1"/>
  <c r="R788" i="2"/>
  <c r="S788" i="2" s="1"/>
  <c r="R801" i="2"/>
  <c r="S801" i="2" s="1"/>
  <c r="R657" i="2"/>
  <c r="S657" i="2" s="1"/>
  <c r="R41" i="2"/>
  <c r="S41" i="2" s="1"/>
  <c r="R48" i="2"/>
  <c r="S48" i="2" s="1"/>
  <c r="R67" i="2"/>
  <c r="S67" i="2" s="1"/>
  <c r="R411" i="2"/>
  <c r="S411" i="2" s="1"/>
  <c r="R183" i="2"/>
  <c r="S183" i="2" s="1"/>
  <c r="R768" i="2"/>
  <c r="S768" i="2" s="1"/>
  <c r="R979" i="2"/>
  <c r="S979" i="2" s="1"/>
  <c r="R973" i="2"/>
  <c r="S973" i="2" s="1"/>
  <c r="R495" i="2"/>
  <c r="S495" i="2" s="1"/>
  <c r="R251" i="2"/>
  <c r="S251" i="2" s="1"/>
  <c r="R258" i="2"/>
  <c r="S258" i="2" s="1"/>
  <c r="R277" i="2"/>
  <c r="S277" i="2" s="1"/>
  <c r="R219" i="2"/>
  <c r="S219" i="2" s="1"/>
  <c r="R539" i="2"/>
  <c r="S539" i="2" s="1"/>
  <c r="R745" i="2"/>
  <c r="S745" i="2" s="1"/>
  <c r="R920" i="2"/>
  <c r="S920" i="2" s="1"/>
  <c r="R605" i="2"/>
  <c r="S605" i="2" s="1"/>
  <c r="R739" i="2"/>
  <c r="S739" i="2" s="1"/>
  <c r="R758" i="2"/>
  <c r="S758" i="2" s="1"/>
  <c r="R174" i="2"/>
  <c r="S174" i="2" s="1"/>
  <c r="R377" i="2"/>
  <c r="S377" i="2" s="1"/>
  <c r="R384" i="2"/>
  <c r="S384" i="2" s="1"/>
  <c r="R554" i="2"/>
  <c r="S554" i="2" s="1"/>
  <c r="R18" i="2"/>
  <c r="S18" i="2" s="1"/>
  <c r="R530" i="2"/>
  <c r="S530" i="2" s="1"/>
  <c r="R732" i="2"/>
  <c r="S732" i="2" s="1"/>
  <c r="R653" i="2"/>
  <c r="S653" i="2" s="1"/>
  <c r="R647" i="2"/>
  <c r="S647" i="2" s="1"/>
  <c r="R785" i="2"/>
  <c r="S785" i="2" s="1"/>
  <c r="R494" i="2"/>
  <c r="S494" i="2" s="1"/>
  <c r="R491" i="2"/>
  <c r="S491" i="2" s="1"/>
  <c r="R557" i="2"/>
  <c r="S557" i="2" s="1"/>
  <c r="R950" i="2"/>
  <c r="S950" i="2" s="1"/>
  <c r="R602" i="2"/>
  <c r="S602" i="2" s="1"/>
  <c r="R302" i="2"/>
  <c r="S302" i="2" s="1"/>
  <c r="R617" i="2"/>
  <c r="S617" i="2" s="1"/>
  <c r="R179" i="2"/>
  <c r="S179" i="2" s="1"/>
  <c r="R261" i="2"/>
  <c r="S261" i="2" s="1"/>
  <c r="R413" i="2"/>
  <c r="S413" i="2" s="1"/>
  <c r="R626" i="2"/>
  <c r="S626" i="2" s="1"/>
  <c r="R485" i="2"/>
  <c r="S485" i="2" s="1"/>
  <c r="R54" i="2"/>
  <c r="S54" i="2" s="1"/>
  <c r="R614" i="2"/>
  <c r="S614" i="2" s="1"/>
  <c r="R329" i="2"/>
  <c r="S329" i="2" s="1"/>
  <c r="R545" i="2"/>
  <c r="S545" i="2" s="1"/>
  <c r="R932" i="2"/>
  <c r="S932" i="2" s="1"/>
  <c r="R899" i="2"/>
  <c r="S899" i="2" s="1"/>
  <c r="R467" i="2"/>
  <c r="S467" i="2" s="1"/>
  <c r="R661" i="2"/>
  <c r="S661" i="2" s="1"/>
  <c r="R764" i="2"/>
  <c r="S764" i="2" s="1"/>
  <c r="R777" i="2"/>
  <c r="S777" i="2" s="1"/>
  <c r="R461" i="2"/>
  <c r="S461" i="2" s="1"/>
  <c r="R29" i="2"/>
  <c r="S29" i="2" s="1"/>
  <c r="R36" i="2"/>
  <c r="S36" i="2" s="1"/>
  <c r="R55" i="2"/>
  <c r="S55" i="2" s="1"/>
  <c r="R72" i="2"/>
  <c r="S72" i="2" s="1"/>
  <c r="R965" i="2"/>
  <c r="S965" i="2" s="1"/>
  <c r="R733" i="2"/>
  <c r="S733" i="2" s="1"/>
  <c r="R921" i="2"/>
  <c r="S921" i="2" s="1"/>
  <c r="R759" i="2"/>
  <c r="S759" i="2" s="1"/>
  <c r="R95" i="2"/>
  <c r="S95" i="2" s="1"/>
  <c r="R121" i="2"/>
  <c r="S121" i="2" s="1"/>
  <c r="R465" i="2"/>
  <c r="S465" i="2" s="1"/>
  <c r="R822" i="2"/>
  <c r="S822" i="2" s="1"/>
  <c r="R743" i="2"/>
  <c r="S743" i="2" s="1"/>
  <c r="R486" i="2"/>
  <c r="S486" i="2" s="1"/>
  <c r="R505" i="2"/>
  <c r="S505" i="2" s="1"/>
  <c r="R488" i="2"/>
  <c r="S488" i="2" s="1"/>
  <c r="R549" i="2"/>
  <c r="S549" i="2" s="1"/>
  <c r="R305" i="2"/>
  <c r="S305" i="2" s="1"/>
  <c r="R312" i="2"/>
  <c r="S312" i="2" s="1"/>
  <c r="R331" i="2"/>
  <c r="S331" i="2" s="1"/>
  <c r="R410" i="2"/>
  <c r="S410" i="2" s="1"/>
  <c r="R243" i="2"/>
  <c r="S243" i="2" s="1"/>
  <c r="R19" i="2"/>
  <c r="S19" i="2" s="1"/>
  <c r="R971" i="2"/>
  <c r="S971" i="2" s="1"/>
  <c r="R809" i="2"/>
  <c r="S809" i="2" s="1"/>
  <c r="R552" i="2"/>
  <c r="S552" i="2" s="1"/>
  <c r="R571" i="2"/>
  <c r="S571" i="2" s="1"/>
  <c r="R615" i="2"/>
  <c r="S615" i="2" s="1"/>
  <c r="R371" i="2"/>
  <c r="S371" i="2" s="1"/>
  <c r="R378" i="2"/>
  <c r="S378" i="2" s="1"/>
  <c r="R397" i="2"/>
  <c r="S397" i="2" s="1"/>
  <c r="R309" i="2"/>
  <c r="S309" i="2" s="1"/>
  <c r="R438" i="2"/>
  <c r="S438" i="2" s="1"/>
  <c r="R441" i="2"/>
  <c r="S441" i="2" s="1"/>
  <c r="R810" i="2"/>
  <c r="S810" i="2" s="1"/>
  <c r="R731" i="2"/>
  <c r="S731" i="2" s="1"/>
  <c r="R474" i="2"/>
  <c r="S474" i="2" s="1"/>
  <c r="R493" i="2"/>
  <c r="S493" i="2" s="1"/>
  <c r="R537" i="2"/>
  <c r="S537" i="2" s="1"/>
  <c r="R293" i="2"/>
  <c r="S293" i="2" s="1"/>
  <c r="R300" i="2"/>
  <c r="S300" i="2" s="1"/>
  <c r="R319" i="2"/>
  <c r="S319" i="2" s="1"/>
  <c r="R231" i="2"/>
  <c r="S231" i="2" s="1"/>
  <c r="R150" i="2"/>
  <c r="S150" i="2" s="1"/>
  <c r="R81" i="2"/>
  <c r="S81" i="2" s="1"/>
  <c r="R930" i="2"/>
  <c r="S930" i="2" s="1"/>
  <c r="R648" i="2"/>
  <c r="S648" i="2" s="1"/>
  <c r="R672" i="2"/>
  <c r="S672" i="2" s="1"/>
  <c r="R849" i="2"/>
  <c r="S849" i="2" s="1"/>
  <c r="R294" i="2"/>
  <c r="S294" i="2" s="1"/>
  <c r="R876" i="2"/>
  <c r="S876" i="2" s="1"/>
  <c r="R799" i="2"/>
  <c r="S799" i="2" s="1"/>
  <c r="R986" i="2"/>
  <c r="S986" i="2" s="1"/>
  <c r="R654" i="2"/>
  <c r="S654" i="2" s="1"/>
  <c r="R216" i="2"/>
  <c r="S216" i="2" s="1"/>
  <c r="R792" i="2"/>
  <c r="S792" i="2" s="1"/>
  <c r="R456" i="2"/>
  <c r="S456" i="2" s="1"/>
  <c r="R475" i="2"/>
  <c r="S475" i="2" s="1"/>
  <c r="R666" i="2"/>
  <c r="S666" i="2" s="1"/>
  <c r="R519" i="2"/>
  <c r="S519" i="2" s="1"/>
  <c r="R282" i="2"/>
  <c r="S282" i="2" s="1"/>
  <c r="R301" i="2"/>
  <c r="S301" i="2" s="1"/>
  <c r="R249" i="2"/>
  <c r="S249" i="2" s="1"/>
  <c r="R341" i="2"/>
  <c r="S341" i="2" s="1"/>
  <c r="R482" i="2"/>
  <c r="S482" i="2" s="1"/>
  <c r="R326" i="2"/>
  <c r="S326" i="2" s="1"/>
  <c r="R695" i="2"/>
  <c r="S695" i="2" s="1"/>
  <c r="R956" i="2"/>
  <c r="S956" i="2" s="1"/>
  <c r="R257" i="2"/>
  <c r="S257" i="2" s="1"/>
  <c r="R314" i="2"/>
  <c r="S314" i="2" s="1"/>
  <c r="R42" i="2"/>
  <c r="S42" i="2" s="1"/>
  <c r="R989" i="2"/>
  <c r="S989" i="2" s="1"/>
  <c r="R827" i="2"/>
  <c r="S827" i="2" s="1"/>
  <c r="R570" i="2"/>
  <c r="S570" i="2" s="1"/>
  <c r="R589" i="2"/>
  <c r="S589" i="2" s="1"/>
  <c r="R656" i="2"/>
  <c r="S656" i="2" s="1"/>
  <c r="R633" i="2"/>
  <c r="S633" i="2" s="1"/>
  <c r="R389" i="2"/>
  <c r="S389" i="2" s="1"/>
  <c r="R396" i="2"/>
  <c r="S396" i="2" s="1"/>
  <c r="R415" i="2"/>
  <c r="S415" i="2" s="1"/>
  <c r="R75" i="2"/>
  <c r="S75" i="2" s="1"/>
  <c r="R893" i="2"/>
  <c r="S893" i="2" s="1"/>
  <c r="R702" i="2"/>
  <c r="S702" i="2" s="1"/>
  <c r="R655" i="2"/>
  <c r="S655" i="2" s="1"/>
  <c r="R455" i="2"/>
  <c r="S455" i="2" s="1"/>
  <c r="R23" i="2"/>
  <c r="S23" i="2" s="1"/>
  <c r="R49" i="2"/>
  <c r="S49" i="2" s="1"/>
  <c r="R393" i="2"/>
  <c r="S393" i="2" s="1"/>
  <c r="R750" i="2"/>
  <c r="S750" i="2" s="1"/>
  <c r="R949" i="2"/>
  <c r="S949" i="2" s="1"/>
  <c r="R901" i="2"/>
  <c r="S901" i="2" s="1"/>
  <c r="R902" i="2"/>
  <c r="S902" i="2" s="1"/>
  <c r="R233" i="2"/>
  <c r="S233" i="2" s="1"/>
  <c r="R240" i="2"/>
  <c r="S240" i="2" s="1"/>
  <c r="R259" i="2"/>
  <c r="S259" i="2" s="1"/>
  <c r="R171" i="2"/>
  <c r="S171" i="2" s="1"/>
  <c r="R816" i="2"/>
  <c r="S816" i="2" s="1"/>
  <c r="R737" i="2"/>
  <c r="S737" i="2" s="1"/>
  <c r="R480" i="2"/>
  <c r="S480" i="2" s="1"/>
  <c r="R499" i="2"/>
  <c r="S499" i="2" s="1"/>
  <c r="R476" i="2"/>
  <c r="S476" i="2" s="1"/>
  <c r="R543" i="2"/>
  <c r="S543" i="2" s="1"/>
  <c r="R299" i="2"/>
  <c r="S299" i="2" s="1"/>
  <c r="R306" i="2"/>
  <c r="S306" i="2" s="1"/>
  <c r="R325" i="2"/>
  <c r="S325" i="2" s="1"/>
  <c r="R398" i="2"/>
  <c r="S398" i="2" s="1"/>
  <c r="R237" i="2"/>
  <c r="S237" i="2" s="1"/>
  <c r="R222" i="2"/>
  <c r="S222" i="2" s="1"/>
  <c r="R153" i="2"/>
  <c r="S153" i="2" s="1"/>
  <c r="R738" i="2"/>
  <c r="S738" i="2" s="1"/>
  <c r="R937" i="2"/>
  <c r="S937" i="2" s="1"/>
  <c r="R877" i="2"/>
  <c r="S877" i="2" s="1"/>
  <c r="R884" i="2"/>
  <c r="S884" i="2" s="1"/>
  <c r="R660" i="2"/>
  <c r="S660" i="2" s="1"/>
  <c r="R221" i="2"/>
  <c r="S221" i="2" s="1"/>
  <c r="R228" i="2"/>
  <c r="S228" i="2" s="1"/>
  <c r="R247" i="2"/>
  <c r="S247" i="2" s="1"/>
  <c r="R242" i="2"/>
  <c r="S242" i="2" s="1"/>
  <c r="R159" i="2"/>
  <c r="S159" i="2" s="1"/>
  <c r="R385" i="2"/>
  <c r="S385" i="2" s="1"/>
  <c r="R65" i="2"/>
  <c r="S65" i="2" s="1"/>
  <c r="R941" i="2"/>
  <c r="S941" i="2" s="1"/>
  <c r="R703" i="2"/>
  <c r="S703" i="2" s="1"/>
  <c r="R842" i="2"/>
  <c r="S842" i="2" s="1"/>
  <c r="R867" i="2"/>
  <c r="S867" i="2" s="1"/>
  <c r="R717" i="2"/>
  <c r="S717" i="2" s="1"/>
  <c r="R288" i="2"/>
  <c r="S288" i="2" s="1"/>
  <c r="R935" i="2"/>
  <c r="S935" i="2" s="1"/>
  <c r="R697" i="2"/>
  <c r="S697" i="2" s="1"/>
  <c r="R855" i="2"/>
  <c r="S855" i="2" s="1"/>
  <c r="R699" i="2"/>
  <c r="S699" i="2" s="1"/>
  <c r="R720" i="2"/>
  <c r="S720" i="2" s="1"/>
  <c r="R913" i="2"/>
  <c r="S913" i="2" s="1"/>
  <c r="R829" i="2"/>
  <c r="S829" i="2" s="1"/>
  <c r="R836" i="2"/>
  <c r="S836" i="2" s="1"/>
  <c r="R963" i="2"/>
  <c r="S963" i="2" s="1"/>
  <c r="R203" i="2"/>
  <c r="S203" i="2" s="1"/>
  <c r="R210" i="2"/>
  <c r="S210" i="2" s="1"/>
  <c r="R229" i="2"/>
  <c r="S229" i="2" s="1"/>
  <c r="R206" i="2"/>
  <c r="S206" i="2" s="1"/>
  <c r="R141" i="2"/>
  <c r="S141" i="2" s="1"/>
  <c r="R451" i="2"/>
  <c r="S451" i="2" s="1"/>
  <c r="R834" i="2"/>
  <c r="S834" i="2" s="1"/>
  <c r="R755" i="2"/>
  <c r="S755" i="2" s="1"/>
  <c r="R498" i="2"/>
  <c r="S498" i="2" s="1"/>
  <c r="R517" i="2"/>
  <c r="S517" i="2" s="1"/>
  <c r="R512" i="2"/>
  <c r="S512" i="2" s="1"/>
  <c r="R561" i="2"/>
  <c r="S561" i="2" s="1"/>
  <c r="R317" i="2"/>
  <c r="S317" i="2" s="1"/>
  <c r="R324" i="2"/>
  <c r="S324" i="2" s="1"/>
  <c r="R343" i="2"/>
  <c r="S343" i="2" s="1"/>
  <c r="R434" i="2"/>
  <c r="S434" i="2" s="1"/>
  <c r="R983" i="2"/>
  <c r="S983" i="2" s="1"/>
  <c r="R821" i="2"/>
  <c r="S821" i="2" s="1"/>
  <c r="R564" i="2"/>
  <c r="S564" i="2" s="1"/>
  <c r="R583" i="2"/>
  <c r="S583" i="2" s="1"/>
  <c r="R627" i="2"/>
  <c r="S627" i="2" s="1"/>
  <c r="R383" i="2"/>
  <c r="S383" i="2" s="1"/>
  <c r="R390" i="2"/>
  <c r="S390" i="2" s="1"/>
  <c r="R409" i="2"/>
  <c r="S409" i="2" s="1"/>
  <c r="R321" i="2"/>
  <c r="S321" i="2" s="1"/>
  <c r="R882" i="2"/>
  <c r="S882" i="2" s="1"/>
  <c r="R841" i="2"/>
  <c r="S841" i="2" s="1"/>
  <c r="R715" i="2"/>
  <c r="S715" i="2" s="1"/>
  <c r="R746" i="2"/>
  <c r="S746" i="2" s="1"/>
  <c r="R879" i="2"/>
  <c r="S879" i="2" s="1"/>
  <c r="R161" i="2"/>
  <c r="S161" i="2" s="1"/>
  <c r="R168" i="2"/>
  <c r="S168" i="2" s="1"/>
  <c r="R187" i="2"/>
  <c r="S187" i="2" s="1"/>
  <c r="R122" i="2"/>
  <c r="S122" i="2" s="1"/>
  <c r="R99" i="2"/>
  <c r="S99" i="2" s="1"/>
  <c r="R744" i="2"/>
  <c r="S744" i="2" s="1"/>
  <c r="R943" i="2"/>
  <c r="S943" i="2" s="1"/>
  <c r="R889" i="2"/>
  <c r="S889" i="2" s="1"/>
  <c r="R896" i="2"/>
  <c r="S896" i="2" s="1"/>
  <c r="R696" i="2"/>
  <c r="S696" i="2" s="1"/>
  <c r="R253" i="2"/>
  <c r="S253" i="2" s="1"/>
  <c r="R165" i="2"/>
  <c r="S165" i="2" s="1"/>
  <c r="R457" i="2"/>
  <c r="S457" i="2" s="1"/>
  <c r="R432" i="2"/>
  <c r="S432" i="2" s="1"/>
  <c r="R948" i="2"/>
  <c r="S948" i="2" s="1"/>
  <c r="R823" i="2"/>
  <c r="S823" i="2" s="1"/>
  <c r="R678" i="2"/>
  <c r="S678" i="2" s="1"/>
  <c r="R710" i="2"/>
  <c r="S710" i="2" s="1"/>
  <c r="R861" i="2"/>
  <c r="S861" i="2" s="1"/>
  <c r="R149" i="2"/>
  <c r="S149" i="2" s="1"/>
  <c r="R156" i="2"/>
  <c r="S156" i="2" s="1"/>
  <c r="R175" i="2"/>
  <c r="S175" i="2" s="1"/>
  <c r="R98" i="2"/>
  <c r="S98" i="2" s="1"/>
  <c r="R87" i="2"/>
  <c r="S87" i="2" s="1"/>
  <c r="R169" i="2"/>
  <c r="S169" i="2" s="1"/>
  <c r="R91" i="2"/>
  <c r="S91" i="2" s="1"/>
  <c r="R869" i="2"/>
  <c r="S869" i="2" s="1"/>
  <c r="R612" i="2"/>
  <c r="S612" i="2" s="1"/>
  <c r="R631" i="2"/>
  <c r="S631" i="2" s="1"/>
  <c r="R698" i="2"/>
  <c r="S698" i="2" s="1"/>
  <c r="R711" i="2"/>
  <c r="S711" i="2" s="1"/>
  <c r="R313" i="2"/>
  <c r="S313" i="2" s="1"/>
  <c r="R291" i="2"/>
  <c r="S291" i="2" s="1"/>
  <c r="R863" i="2"/>
  <c r="S863" i="2" s="1"/>
  <c r="R606" i="2"/>
  <c r="S606" i="2" s="1"/>
  <c r="R625" i="2"/>
  <c r="S625" i="2" s="1"/>
  <c r="R692" i="2"/>
  <c r="S692" i="2" s="1"/>
  <c r="R705" i="2"/>
  <c r="S705" i="2" s="1"/>
  <c r="R425" i="2"/>
  <c r="S425" i="2" s="1"/>
  <c r="R978" i="2"/>
  <c r="S978" i="2" s="1"/>
  <c r="R787" i="2"/>
  <c r="S787" i="2" s="1"/>
  <c r="R974" i="2"/>
  <c r="S974" i="2" s="1"/>
  <c r="R987" i="2"/>
  <c r="S987" i="2" s="1"/>
  <c r="R825" i="2"/>
  <c r="S825" i="2" s="1"/>
  <c r="R131" i="2"/>
  <c r="S131" i="2" s="1"/>
  <c r="R157" i="2"/>
  <c r="S157" i="2" s="1"/>
  <c r="R62" i="2"/>
  <c r="S62" i="2" s="1"/>
  <c r="R69" i="2"/>
  <c r="S69" i="2" s="1"/>
  <c r="R363" i="2"/>
  <c r="S363" i="2" s="1"/>
  <c r="L5" i="2" l="1"/>
</calcChain>
</file>

<file path=xl/sharedStrings.xml><?xml version="1.0" encoding="utf-8"?>
<sst xmlns="http://schemas.openxmlformats.org/spreadsheetml/2006/main" count="178" uniqueCount="86">
  <si>
    <t>id</t>
  </si>
  <si>
    <t>task</t>
  </si>
  <si>
    <t>buy</t>
  </si>
  <si>
    <t>tuna</t>
  </si>
  <si>
    <t>halibut</t>
  </si>
  <si>
    <t>salmon</t>
  </si>
  <si>
    <t>wild</t>
  </si>
  <si>
    <t>farm</t>
  </si>
  <si>
    <t>farm_gmo</t>
  </si>
  <si>
    <t>price</t>
  </si>
  <si>
    <t>price (in $10's)</t>
  </si>
  <si>
    <t>respondent id</t>
  </si>
  <si>
    <t>task index (9 tasks per respondent)</t>
  </si>
  <si>
    <t>purchase index (1 is would buy, 0 is would not buy)</t>
  </si>
  <si>
    <t>dummy code for tuna</t>
  </si>
  <si>
    <t>dummy code for halibut</t>
  </si>
  <si>
    <t>dummy code for salmon</t>
  </si>
  <si>
    <t>dummy code for wild</t>
  </si>
  <si>
    <t>dummy code for farm</t>
  </si>
  <si>
    <t>dummy code for farm raised and genetically modified</t>
  </si>
  <si>
    <t>price in tens of dollars</t>
  </si>
  <si>
    <t>Intercept</t>
  </si>
  <si>
    <t>Price</t>
  </si>
  <si>
    <t>Max Log-Likelihood</t>
  </si>
  <si>
    <t xml:space="preserve">Coefficients </t>
  </si>
  <si>
    <t>U(Buying)</t>
  </si>
  <si>
    <t>U(Not Buying)</t>
  </si>
  <si>
    <t>Likelihood</t>
  </si>
  <si>
    <t>Log-Likelihood</t>
  </si>
  <si>
    <t>Exp(Buying)</t>
  </si>
  <si>
    <t>Exp(NotBuying)</t>
  </si>
  <si>
    <t>Prob(Buying)</t>
  </si>
  <si>
    <t>Prob(Not Buying)</t>
  </si>
  <si>
    <t>Attribute</t>
  </si>
  <si>
    <t>Max Util</t>
  </si>
  <si>
    <t>Min Util</t>
  </si>
  <si>
    <t>Difference</t>
  </si>
  <si>
    <t>%Imp</t>
  </si>
  <si>
    <t>Type</t>
  </si>
  <si>
    <t>Production Method</t>
  </si>
  <si>
    <t>Price (in $10's)</t>
  </si>
  <si>
    <t>Production methods seems to hold the highest importance among the attributes.</t>
  </si>
  <si>
    <t>Products</t>
  </si>
  <si>
    <t>Product</t>
  </si>
  <si>
    <t>Method</t>
  </si>
  <si>
    <t>Tuna</t>
  </si>
  <si>
    <t>Wild</t>
  </si>
  <si>
    <t>$19.99</t>
  </si>
  <si>
    <t>Halibut</t>
  </si>
  <si>
    <t>$18.99</t>
  </si>
  <si>
    <t>Salmon</t>
  </si>
  <si>
    <t>$15.99</t>
  </si>
  <si>
    <t xml:space="preserve">Salmon </t>
  </si>
  <si>
    <t>Farm</t>
  </si>
  <si>
    <t>$13.99</t>
  </si>
  <si>
    <t>None</t>
  </si>
  <si>
    <t>---</t>
  </si>
  <si>
    <t>Part 1</t>
  </si>
  <si>
    <t>Util</t>
  </si>
  <si>
    <t>Exp</t>
  </si>
  <si>
    <t>%Share</t>
  </si>
  <si>
    <t>Farm_gmo</t>
  </si>
  <si>
    <t>Share of farm raised and genetically modified salmon drops drastically in comparison to farm raised salmon among the given products at the same price point, i.e. $13.99</t>
  </si>
  <si>
    <t>Part 2</t>
  </si>
  <si>
    <t>Price 1</t>
  </si>
  <si>
    <t>Price 2</t>
  </si>
  <si>
    <t>Price 3</t>
  </si>
  <si>
    <t>$16.99</t>
  </si>
  <si>
    <t>% Change</t>
  </si>
  <si>
    <t>Elasticity</t>
  </si>
  <si>
    <t>Product 1</t>
  </si>
  <si>
    <t>Product 2</t>
  </si>
  <si>
    <t>Product 3</t>
  </si>
  <si>
    <t>Price of Product 3</t>
  </si>
  <si>
    <t>Product 4</t>
  </si>
  <si>
    <t>The cross price elasticities of products with respect to product 3 shows that there is a increase in demand of other goods when the price of product 3 increases; but product 3 still holds the highest share among these products in all 3 price point scenarios. The trends also show that the market share increases in other products homogeneously; which might not be the case in real life situations, especially at higher price points of salmon than other products the market share might drop more drastically.</t>
  </si>
  <si>
    <t>Dollar Value/ Util Change</t>
  </si>
  <si>
    <t>Case</t>
  </si>
  <si>
    <t>Diff in utils</t>
  </si>
  <si>
    <t>Dollar value Estimate</t>
  </si>
  <si>
    <t>Tuna to salmon</t>
  </si>
  <si>
    <t>Halibut to salmon</t>
  </si>
  <si>
    <t>Wild to farm_gmo</t>
  </si>
  <si>
    <t>farm to farm_gmo</t>
  </si>
  <si>
    <t>Utility of tuna is $3.30 less than salmon, whereas halibut's utility is $4.88 less than salmon.</t>
  </si>
  <si>
    <t>Utility of wild is $23.57 more than farm_gmo, whereas that of farm is $10.02 more than farm_gmo.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</si>
</sst>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164" fontId="1" fillId="0" borderId="1" xfId="0" applyNumberFormat="1" applyFont="1" applyBorder="1"/>
    <xf numFmtId="2" fontId="0" fillId="0" borderId="1" xfId="0" applyNumberFormat="1" applyBorder="1"/>
    <xf numFmtId="0" fontId="3" fillId="0" borderId="1" xfId="0" applyFont="1" applyBorder="1"/>
    <xf numFmtId="0" fontId="0" fillId="0" borderId="1" xfId="0" applyFont="1" applyBorder="1"/>
    <xf numFmtId="10" fontId="1" fillId="0" borderId="1" xfId="1" applyNumberFormat="1" applyFont="1" applyBorder="1"/>
    <xf numFmtId="0" fontId="3" fillId="0" borderId="0" xfId="0" applyFont="1"/>
    <xf numFmtId="0" fontId="1" fillId="3" borderId="1" xfId="0" applyFont="1" applyFill="1" applyBorder="1"/>
    <xf numFmtId="10" fontId="0" fillId="0" borderId="1" xfId="1" applyNumberFormat="1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0" fontId="0" fillId="0" borderId="1" xfId="0" applyNumberFormat="1" applyBorder="1"/>
    <xf numFmtId="0" fontId="1" fillId="2" borderId="1" xfId="0" applyFont="1" applyFill="1" applyBorder="1"/>
    <xf numFmtId="164" fontId="1" fillId="2" borderId="1" xfId="0" applyNumberFormat="1" applyFont="1" applyFill="1" applyBorder="1"/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82"/>
  <sheetViews>
    <sheetView workbookViewId="0">
      <selection activeCell="N12" sqref="N12"/>
    </sheetView>
  </sheetViews>
  <sheetFormatPr defaultRowHeight="14.4" x14ac:dyDescent="0.3"/>
  <cols>
    <col min="14" max="14" width="49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M1" t="s">
        <v>0</v>
      </c>
      <c r="N1" t="s">
        <v>11</v>
      </c>
    </row>
    <row r="2" spans="1:14" x14ac:dyDescent="0.3">
      <c r="A2">
        <v>1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1</v>
      </c>
      <c r="I2">
        <v>0</v>
      </c>
      <c r="J2">
        <v>1.9989999999999999</v>
      </c>
      <c r="M2" t="s">
        <v>1</v>
      </c>
      <c r="N2" t="s">
        <v>12</v>
      </c>
    </row>
    <row r="3" spans="1:14" x14ac:dyDescent="0.3">
      <c r="A3">
        <v>1</v>
      </c>
      <c r="B3">
        <v>2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1</v>
      </c>
      <c r="J3">
        <v>1.399</v>
      </c>
      <c r="M3" t="s">
        <v>2</v>
      </c>
      <c r="N3" t="s">
        <v>13</v>
      </c>
    </row>
    <row r="4" spans="1:14" x14ac:dyDescent="0.3">
      <c r="A4">
        <v>1</v>
      </c>
      <c r="B4">
        <v>3</v>
      </c>
      <c r="C4">
        <v>1</v>
      </c>
      <c r="D4">
        <v>0</v>
      </c>
      <c r="E4">
        <v>1</v>
      </c>
      <c r="F4">
        <v>0</v>
      </c>
      <c r="G4">
        <v>1</v>
      </c>
      <c r="H4">
        <v>0</v>
      </c>
      <c r="I4">
        <v>0</v>
      </c>
      <c r="J4">
        <v>1.9989999999999999</v>
      </c>
      <c r="M4" t="s">
        <v>3</v>
      </c>
      <c r="N4" t="s">
        <v>14</v>
      </c>
    </row>
    <row r="5" spans="1:14" x14ac:dyDescent="0.3">
      <c r="A5">
        <v>1</v>
      </c>
      <c r="B5">
        <v>4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1.6989999999999998</v>
      </c>
      <c r="M5" t="s">
        <v>4</v>
      </c>
      <c r="N5" t="s">
        <v>15</v>
      </c>
    </row>
    <row r="6" spans="1:14" x14ac:dyDescent="0.3">
      <c r="A6">
        <v>1</v>
      </c>
      <c r="B6">
        <v>5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1</v>
      </c>
      <c r="J6">
        <v>1.9989999999999999</v>
      </c>
      <c r="M6" t="s">
        <v>5</v>
      </c>
      <c r="N6" t="s">
        <v>16</v>
      </c>
    </row>
    <row r="7" spans="1:14" x14ac:dyDescent="0.3">
      <c r="A7">
        <v>1</v>
      </c>
      <c r="B7">
        <v>6</v>
      </c>
      <c r="C7">
        <v>1</v>
      </c>
      <c r="D7">
        <v>1</v>
      </c>
      <c r="E7">
        <v>0</v>
      </c>
      <c r="F7">
        <v>0</v>
      </c>
      <c r="G7">
        <v>1</v>
      </c>
      <c r="H7">
        <v>0</v>
      </c>
      <c r="I7">
        <v>0</v>
      </c>
      <c r="J7">
        <v>1.399</v>
      </c>
      <c r="M7" t="s">
        <v>6</v>
      </c>
      <c r="N7" t="s">
        <v>17</v>
      </c>
    </row>
    <row r="8" spans="1:14" x14ac:dyDescent="0.3">
      <c r="A8">
        <v>1</v>
      </c>
      <c r="B8">
        <v>7</v>
      </c>
      <c r="C8">
        <v>0</v>
      </c>
      <c r="D8">
        <v>0</v>
      </c>
      <c r="E8">
        <v>0</v>
      </c>
      <c r="F8">
        <v>1</v>
      </c>
      <c r="G8">
        <v>0</v>
      </c>
      <c r="H8">
        <v>1</v>
      </c>
      <c r="I8">
        <v>0</v>
      </c>
      <c r="J8">
        <v>1.399</v>
      </c>
      <c r="M8" t="s">
        <v>7</v>
      </c>
      <c r="N8" t="s">
        <v>18</v>
      </c>
    </row>
    <row r="9" spans="1:14" x14ac:dyDescent="0.3">
      <c r="A9">
        <v>1</v>
      </c>
      <c r="B9">
        <v>8</v>
      </c>
      <c r="C9">
        <v>1</v>
      </c>
      <c r="D9">
        <v>1</v>
      </c>
      <c r="E9">
        <v>0</v>
      </c>
      <c r="F9">
        <v>0</v>
      </c>
      <c r="G9">
        <v>0</v>
      </c>
      <c r="H9">
        <v>0</v>
      </c>
      <c r="I9">
        <v>1</v>
      </c>
      <c r="J9">
        <v>1.6989999999999998</v>
      </c>
      <c r="M9" t="s">
        <v>8</v>
      </c>
      <c r="N9" t="s">
        <v>19</v>
      </c>
    </row>
    <row r="10" spans="1:14" x14ac:dyDescent="0.3">
      <c r="A10">
        <v>1</v>
      </c>
      <c r="B10">
        <v>9</v>
      </c>
      <c r="C10">
        <v>1</v>
      </c>
      <c r="D10">
        <v>0</v>
      </c>
      <c r="E10">
        <v>1</v>
      </c>
      <c r="F10">
        <v>0</v>
      </c>
      <c r="G10">
        <v>0</v>
      </c>
      <c r="H10">
        <v>1</v>
      </c>
      <c r="I10">
        <v>0</v>
      </c>
      <c r="J10">
        <v>1.6989999999999998</v>
      </c>
      <c r="M10" t="s">
        <v>9</v>
      </c>
      <c r="N10" t="s">
        <v>20</v>
      </c>
    </row>
    <row r="11" spans="1:14" x14ac:dyDescent="0.3">
      <c r="A11">
        <v>2</v>
      </c>
      <c r="B11">
        <v>1</v>
      </c>
      <c r="C11">
        <v>0</v>
      </c>
      <c r="D11">
        <v>1</v>
      </c>
      <c r="E11">
        <v>0</v>
      </c>
      <c r="F11">
        <v>0</v>
      </c>
      <c r="G11">
        <v>0</v>
      </c>
      <c r="H11">
        <v>1</v>
      </c>
      <c r="I11">
        <v>0</v>
      </c>
      <c r="J11">
        <v>1.9989999999999999</v>
      </c>
    </row>
    <row r="12" spans="1:14" x14ac:dyDescent="0.3">
      <c r="A12">
        <v>2</v>
      </c>
      <c r="B12">
        <v>2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1</v>
      </c>
      <c r="J12">
        <v>1.399</v>
      </c>
    </row>
    <row r="13" spans="1:14" x14ac:dyDescent="0.3">
      <c r="A13">
        <v>2</v>
      </c>
      <c r="B13">
        <v>3</v>
      </c>
      <c r="C13">
        <v>1</v>
      </c>
      <c r="D13">
        <v>0</v>
      </c>
      <c r="E13">
        <v>1</v>
      </c>
      <c r="F13">
        <v>0</v>
      </c>
      <c r="G13">
        <v>1</v>
      </c>
      <c r="H13">
        <v>0</v>
      </c>
      <c r="I13">
        <v>0</v>
      </c>
      <c r="J13">
        <v>1.9989999999999999</v>
      </c>
    </row>
    <row r="14" spans="1:14" x14ac:dyDescent="0.3">
      <c r="A14">
        <v>2</v>
      </c>
      <c r="B14">
        <v>4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1.6989999999999998</v>
      </c>
    </row>
    <row r="15" spans="1:14" x14ac:dyDescent="0.3">
      <c r="A15">
        <v>2</v>
      </c>
      <c r="B15">
        <v>5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1.9989999999999999</v>
      </c>
    </row>
    <row r="16" spans="1:14" x14ac:dyDescent="0.3">
      <c r="A16">
        <v>2</v>
      </c>
      <c r="B16">
        <v>6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1.399</v>
      </c>
    </row>
    <row r="17" spans="1:10" x14ac:dyDescent="0.3">
      <c r="A17">
        <v>2</v>
      </c>
      <c r="B17">
        <v>7</v>
      </c>
      <c r="C17">
        <v>0</v>
      </c>
      <c r="D17">
        <v>0</v>
      </c>
      <c r="E17">
        <v>0</v>
      </c>
      <c r="F17">
        <v>1</v>
      </c>
      <c r="G17">
        <v>0</v>
      </c>
      <c r="H17">
        <v>1</v>
      </c>
      <c r="I17">
        <v>0</v>
      </c>
      <c r="J17">
        <v>1.399</v>
      </c>
    </row>
    <row r="18" spans="1:10" x14ac:dyDescent="0.3">
      <c r="A18">
        <v>2</v>
      </c>
      <c r="B18">
        <v>8</v>
      </c>
      <c r="C18">
        <v>0</v>
      </c>
      <c r="D18">
        <v>1</v>
      </c>
      <c r="E18">
        <v>0</v>
      </c>
      <c r="F18">
        <v>0</v>
      </c>
      <c r="G18">
        <v>0</v>
      </c>
      <c r="H18">
        <v>0</v>
      </c>
      <c r="I18">
        <v>1</v>
      </c>
      <c r="J18">
        <v>1.6989999999999998</v>
      </c>
    </row>
    <row r="19" spans="1:10" x14ac:dyDescent="0.3">
      <c r="A19">
        <v>2</v>
      </c>
      <c r="B19">
        <v>9</v>
      </c>
      <c r="C19">
        <v>0</v>
      </c>
      <c r="D19">
        <v>0</v>
      </c>
      <c r="E19">
        <v>1</v>
      </c>
      <c r="F19">
        <v>0</v>
      </c>
      <c r="G19">
        <v>0</v>
      </c>
      <c r="H19">
        <v>1</v>
      </c>
      <c r="I19">
        <v>0</v>
      </c>
      <c r="J19">
        <v>1.6989999999999998</v>
      </c>
    </row>
    <row r="20" spans="1:10" x14ac:dyDescent="0.3">
      <c r="A20">
        <v>3</v>
      </c>
      <c r="B20">
        <v>1</v>
      </c>
      <c r="C20">
        <v>0</v>
      </c>
      <c r="D20">
        <v>1</v>
      </c>
      <c r="E20">
        <v>0</v>
      </c>
      <c r="F20">
        <v>0</v>
      </c>
      <c r="G20">
        <v>0</v>
      </c>
      <c r="H20">
        <v>1</v>
      </c>
      <c r="I20">
        <v>0</v>
      </c>
      <c r="J20">
        <v>1.9989999999999999</v>
      </c>
    </row>
    <row r="21" spans="1:10" x14ac:dyDescent="0.3">
      <c r="A21">
        <v>3</v>
      </c>
      <c r="B21">
        <v>2</v>
      </c>
      <c r="C21">
        <v>0</v>
      </c>
      <c r="D21">
        <v>0</v>
      </c>
      <c r="E21">
        <v>1</v>
      </c>
      <c r="F21">
        <v>0</v>
      </c>
      <c r="G21">
        <v>0</v>
      </c>
      <c r="H21">
        <v>0</v>
      </c>
      <c r="I21">
        <v>1</v>
      </c>
      <c r="J21">
        <v>1.399</v>
      </c>
    </row>
    <row r="22" spans="1:10" x14ac:dyDescent="0.3">
      <c r="A22">
        <v>3</v>
      </c>
      <c r="B22">
        <v>3</v>
      </c>
      <c r="C22">
        <v>0</v>
      </c>
      <c r="D22">
        <v>0</v>
      </c>
      <c r="E22">
        <v>1</v>
      </c>
      <c r="F22">
        <v>0</v>
      </c>
      <c r="G22">
        <v>1</v>
      </c>
      <c r="H22">
        <v>0</v>
      </c>
      <c r="I22">
        <v>0</v>
      </c>
      <c r="J22">
        <v>1.9989999999999999</v>
      </c>
    </row>
    <row r="23" spans="1:10" x14ac:dyDescent="0.3">
      <c r="A23">
        <v>3</v>
      </c>
      <c r="B23">
        <v>4</v>
      </c>
      <c r="C23">
        <v>1</v>
      </c>
      <c r="D23">
        <v>0</v>
      </c>
      <c r="E23">
        <v>0</v>
      </c>
      <c r="F23">
        <v>1</v>
      </c>
      <c r="G23">
        <v>1</v>
      </c>
      <c r="H23">
        <v>0</v>
      </c>
      <c r="I23">
        <v>0</v>
      </c>
      <c r="J23">
        <v>1.6989999999999998</v>
      </c>
    </row>
    <row r="24" spans="1:10" x14ac:dyDescent="0.3">
      <c r="A24">
        <v>3</v>
      </c>
      <c r="B24">
        <v>5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1.9989999999999999</v>
      </c>
    </row>
    <row r="25" spans="1:10" x14ac:dyDescent="0.3">
      <c r="A25">
        <v>3</v>
      </c>
      <c r="B25">
        <v>6</v>
      </c>
      <c r="C25">
        <v>1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J25">
        <v>1.399</v>
      </c>
    </row>
    <row r="26" spans="1:10" x14ac:dyDescent="0.3">
      <c r="A26">
        <v>3</v>
      </c>
      <c r="B26">
        <v>7</v>
      </c>
      <c r="C26">
        <v>1</v>
      </c>
      <c r="D26">
        <v>0</v>
      </c>
      <c r="E26">
        <v>0</v>
      </c>
      <c r="F26">
        <v>1</v>
      </c>
      <c r="G26">
        <v>0</v>
      </c>
      <c r="H26">
        <v>1</v>
      </c>
      <c r="I26">
        <v>0</v>
      </c>
      <c r="J26">
        <v>1.399</v>
      </c>
    </row>
    <row r="27" spans="1:10" x14ac:dyDescent="0.3">
      <c r="A27">
        <v>3</v>
      </c>
      <c r="B27">
        <v>8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</v>
      </c>
      <c r="J27">
        <v>1.6989999999999998</v>
      </c>
    </row>
    <row r="28" spans="1:10" x14ac:dyDescent="0.3">
      <c r="A28">
        <v>3</v>
      </c>
      <c r="B28">
        <v>9</v>
      </c>
      <c r="C28">
        <v>0</v>
      </c>
      <c r="D28">
        <v>0</v>
      </c>
      <c r="E28">
        <v>1</v>
      </c>
      <c r="F28">
        <v>0</v>
      </c>
      <c r="G28">
        <v>0</v>
      </c>
      <c r="H28">
        <v>1</v>
      </c>
      <c r="I28">
        <v>0</v>
      </c>
      <c r="J28">
        <v>1.6989999999999998</v>
      </c>
    </row>
    <row r="29" spans="1:10" x14ac:dyDescent="0.3">
      <c r="A29">
        <v>4</v>
      </c>
      <c r="B29">
        <v>1</v>
      </c>
      <c r="C29">
        <v>1</v>
      </c>
      <c r="D29">
        <v>1</v>
      </c>
      <c r="E29">
        <v>0</v>
      </c>
      <c r="F29">
        <v>0</v>
      </c>
      <c r="G29">
        <v>0</v>
      </c>
      <c r="H29">
        <v>1</v>
      </c>
      <c r="I29">
        <v>0</v>
      </c>
      <c r="J29">
        <v>1.9989999999999999</v>
      </c>
    </row>
    <row r="30" spans="1:10" x14ac:dyDescent="0.3">
      <c r="A30">
        <v>4</v>
      </c>
      <c r="B30">
        <v>2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1.399</v>
      </c>
    </row>
    <row r="31" spans="1:10" x14ac:dyDescent="0.3">
      <c r="A31">
        <v>4</v>
      </c>
      <c r="B31">
        <v>3</v>
      </c>
      <c r="C31">
        <v>1</v>
      </c>
      <c r="D31">
        <v>0</v>
      </c>
      <c r="E31">
        <v>1</v>
      </c>
      <c r="F31">
        <v>0</v>
      </c>
      <c r="G31">
        <v>1</v>
      </c>
      <c r="H31">
        <v>0</v>
      </c>
      <c r="I31">
        <v>0</v>
      </c>
      <c r="J31">
        <v>1.9989999999999999</v>
      </c>
    </row>
    <row r="32" spans="1:10" x14ac:dyDescent="0.3">
      <c r="A32">
        <v>4</v>
      </c>
      <c r="B32">
        <v>4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1.6989999999999998</v>
      </c>
    </row>
    <row r="33" spans="1:10" x14ac:dyDescent="0.3">
      <c r="A33">
        <v>4</v>
      </c>
      <c r="B33">
        <v>5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1.9989999999999999</v>
      </c>
    </row>
    <row r="34" spans="1:10" x14ac:dyDescent="0.3">
      <c r="A34">
        <v>4</v>
      </c>
      <c r="B34">
        <v>6</v>
      </c>
      <c r="C34">
        <v>1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1.399</v>
      </c>
    </row>
    <row r="35" spans="1:10" x14ac:dyDescent="0.3">
      <c r="A35">
        <v>4</v>
      </c>
      <c r="B35">
        <v>7</v>
      </c>
      <c r="C35">
        <v>0</v>
      </c>
      <c r="D35">
        <v>0</v>
      </c>
      <c r="E35">
        <v>0</v>
      </c>
      <c r="F35">
        <v>1</v>
      </c>
      <c r="G35">
        <v>0</v>
      </c>
      <c r="H35">
        <v>1</v>
      </c>
      <c r="I35">
        <v>0</v>
      </c>
      <c r="J35">
        <v>1.399</v>
      </c>
    </row>
    <row r="36" spans="1:10" x14ac:dyDescent="0.3">
      <c r="A36">
        <v>4</v>
      </c>
      <c r="B36">
        <v>8</v>
      </c>
      <c r="C36">
        <v>1</v>
      </c>
      <c r="D36">
        <v>1</v>
      </c>
      <c r="E36">
        <v>0</v>
      </c>
      <c r="F36">
        <v>0</v>
      </c>
      <c r="G36">
        <v>0</v>
      </c>
      <c r="H36">
        <v>0</v>
      </c>
      <c r="I36">
        <v>1</v>
      </c>
      <c r="J36">
        <v>1.6989999999999998</v>
      </c>
    </row>
    <row r="37" spans="1:10" x14ac:dyDescent="0.3">
      <c r="A37">
        <v>4</v>
      </c>
      <c r="B37">
        <v>9</v>
      </c>
      <c r="C37">
        <v>0</v>
      </c>
      <c r="D37">
        <v>0</v>
      </c>
      <c r="E37">
        <v>1</v>
      </c>
      <c r="F37">
        <v>0</v>
      </c>
      <c r="G37">
        <v>0</v>
      </c>
      <c r="H37">
        <v>1</v>
      </c>
      <c r="I37">
        <v>0</v>
      </c>
      <c r="J37">
        <v>1.6989999999999998</v>
      </c>
    </row>
    <row r="38" spans="1:10" x14ac:dyDescent="0.3">
      <c r="A38">
        <v>5</v>
      </c>
      <c r="B38">
        <v>1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  <c r="I38">
        <v>0</v>
      </c>
      <c r="J38">
        <v>1.9989999999999999</v>
      </c>
    </row>
    <row r="39" spans="1:10" x14ac:dyDescent="0.3">
      <c r="A39">
        <v>5</v>
      </c>
      <c r="B39">
        <v>2</v>
      </c>
      <c r="C39">
        <v>0</v>
      </c>
      <c r="D39">
        <v>0</v>
      </c>
      <c r="E39">
        <v>1</v>
      </c>
      <c r="F39">
        <v>0</v>
      </c>
      <c r="G39">
        <v>0</v>
      </c>
      <c r="H39">
        <v>0</v>
      </c>
      <c r="I39">
        <v>1</v>
      </c>
      <c r="J39">
        <v>1.399</v>
      </c>
    </row>
    <row r="40" spans="1:10" x14ac:dyDescent="0.3">
      <c r="A40">
        <v>5</v>
      </c>
      <c r="B40">
        <v>3</v>
      </c>
      <c r="C40">
        <v>1</v>
      </c>
      <c r="D40">
        <v>0</v>
      </c>
      <c r="E40">
        <v>1</v>
      </c>
      <c r="F40">
        <v>0</v>
      </c>
      <c r="G40">
        <v>1</v>
      </c>
      <c r="H40">
        <v>0</v>
      </c>
      <c r="I40">
        <v>0</v>
      </c>
      <c r="J40">
        <v>1.9989999999999999</v>
      </c>
    </row>
    <row r="41" spans="1:10" x14ac:dyDescent="0.3">
      <c r="A41">
        <v>5</v>
      </c>
      <c r="B41">
        <v>4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1.6989999999999998</v>
      </c>
    </row>
    <row r="42" spans="1:10" x14ac:dyDescent="0.3">
      <c r="A42">
        <v>5</v>
      </c>
      <c r="B42">
        <v>5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1</v>
      </c>
      <c r="J42">
        <v>1.9989999999999999</v>
      </c>
    </row>
    <row r="43" spans="1:10" x14ac:dyDescent="0.3">
      <c r="A43">
        <v>5</v>
      </c>
      <c r="B43">
        <v>6</v>
      </c>
      <c r="C43">
        <v>1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1.399</v>
      </c>
    </row>
    <row r="44" spans="1:10" x14ac:dyDescent="0.3">
      <c r="A44">
        <v>5</v>
      </c>
      <c r="B44">
        <v>7</v>
      </c>
      <c r="C44">
        <v>0</v>
      </c>
      <c r="D44">
        <v>0</v>
      </c>
      <c r="E44">
        <v>0</v>
      </c>
      <c r="F44">
        <v>1</v>
      </c>
      <c r="G44">
        <v>0</v>
      </c>
      <c r="H44">
        <v>1</v>
      </c>
      <c r="I44">
        <v>0</v>
      </c>
      <c r="J44">
        <v>1.399</v>
      </c>
    </row>
    <row r="45" spans="1:10" x14ac:dyDescent="0.3">
      <c r="A45">
        <v>5</v>
      </c>
      <c r="B45">
        <v>8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1</v>
      </c>
      <c r="J45">
        <v>1.6989999999999998</v>
      </c>
    </row>
    <row r="46" spans="1:10" x14ac:dyDescent="0.3">
      <c r="A46">
        <v>5</v>
      </c>
      <c r="B46">
        <v>9</v>
      </c>
      <c r="C46">
        <v>0</v>
      </c>
      <c r="D46">
        <v>0</v>
      </c>
      <c r="E46">
        <v>1</v>
      </c>
      <c r="F46">
        <v>0</v>
      </c>
      <c r="G46">
        <v>0</v>
      </c>
      <c r="H46">
        <v>1</v>
      </c>
      <c r="I46">
        <v>0</v>
      </c>
      <c r="J46">
        <v>1.6989999999999998</v>
      </c>
    </row>
    <row r="47" spans="1:10" x14ac:dyDescent="0.3">
      <c r="A47">
        <v>6</v>
      </c>
      <c r="B47">
        <v>1</v>
      </c>
      <c r="C47">
        <v>0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1.9989999999999999</v>
      </c>
    </row>
    <row r="48" spans="1:10" x14ac:dyDescent="0.3">
      <c r="A48">
        <v>6</v>
      </c>
      <c r="B48">
        <v>2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1</v>
      </c>
      <c r="J48">
        <v>1.399</v>
      </c>
    </row>
    <row r="49" spans="1:10" x14ac:dyDescent="0.3">
      <c r="A49">
        <v>6</v>
      </c>
      <c r="B49">
        <v>3</v>
      </c>
      <c r="C49">
        <v>1</v>
      </c>
      <c r="D49">
        <v>0</v>
      </c>
      <c r="E49">
        <v>1</v>
      </c>
      <c r="F49">
        <v>0</v>
      </c>
      <c r="G49">
        <v>1</v>
      </c>
      <c r="H49">
        <v>0</v>
      </c>
      <c r="I49">
        <v>0</v>
      </c>
      <c r="J49">
        <v>1.9989999999999999</v>
      </c>
    </row>
    <row r="50" spans="1:10" x14ac:dyDescent="0.3">
      <c r="A50">
        <v>6</v>
      </c>
      <c r="B50">
        <v>4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1.6989999999999998</v>
      </c>
    </row>
    <row r="51" spans="1:10" x14ac:dyDescent="0.3">
      <c r="A51">
        <v>6</v>
      </c>
      <c r="B51">
        <v>5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1</v>
      </c>
      <c r="J51">
        <v>1.9989999999999999</v>
      </c>
    </row>
    <row r="52" spans="1:10" x14ac:dyDescent="0.3">
      <c r="A52">
        <v>6</v>
      </c>
      <c r="B52">
        <v>6</v>
      </c>
      <c r="C52">
        <v>0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1.399</v>
      </c>
    </row>
    <row r="53" spans="1:10" x14ac:dyDescent="0.3">
      <c r="A53">
        <v>6</v>
      </c>
      <c r="B53">
        <v>7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1.399</v>
      </c>
    </row>
    <row r="54" spans="1:10" x14ac:dyDescent="0.3">
      <c r="A54">
        <v>6</v>
      </c>
      <c r="B54">
        <v>8</v>
      </c>
      <c r="C54">
        <v>0</v>
      </c>
      <c r="D54">
        <v>1</v>
      </c>
      <c r="E54">
        <v>0</v>
      </c>
      <c r="F54">
        <v>0</v>
      </c>
      <c r="G54">
        <v>0</v>
      </c>
      <c r="H54">
        <v>0</v>
      </c>
      <c r="I54">
        <v>1</v>
      </c>
      <c r="J54">
        <v>1.6989999999999998</v>
      </c>
    </row>
    <row r="55" spans="1:10" x14ac:dyDescent="0.3">
      <c r="A55">
        <v>6</v>
      </c>
      <c r="B55">
        <v>9</v>
      </c>
      <c r="C55">
        <v>0</v>
      </c>
      <c r="D55">
        <v>0</v>
      </c>
      <c r="E55">
        <v>1</v>
      </c>
      <c r="F55">
        <v>0</v>
      </c>
      <c r="G55">
        <v>0</v>
      </c>
      <c r="H55">
        <v>1</v>
      </c>
      <c r="I55">
        <v>0</v>
      </c>
      <c r="J55">
        <v>1.6989999999999998</v>
      </c>
    </row>
    <row r="56" spans="1:10" x14ac:dyDescent="0.3">
      <c r="A56">
        <v>7</v>
      </c>
      <c r="B56">
        <v>1</v>
      </c>
      <c r="C56">
        <v>0</v>
      </c>
      <c r="D56">
        <v>1</v>
      </c>
      <c r="E56">
        <v>0</v>
      </c>
      <c r="F56">
        <v>0</v>
      </c>
      <c r="G56">
        <v>0</v>
      </c>
      <c r="H56">
        <v>1</v>
      </c>
      <c r="I56">
        <v>0</v>
      </c>
      <c r="J56">
        <v>1.9989999999999999</v>
      </c>
    </row>
    <row r="57" spans="1:10" x14ac:dyDescent="0.3">
      <c r="A57">
        <v>7</v>
      </c>
      <c r="B57">
        <v>2</v>
      </c>
      <c r="C57">
        <v>0</v>
      </c>
      <c r="D57">
        <v>0</v>
      </c>
      <c r="E57">
        <v>1</v>
      </c>
      <c r="F57">
        <v>0</v>
      </c>
      <c r="G57">
        <v>0</v>
      </c>
      <c r="H57">
        <v>0</v>
      </c>
      <c r="I57">
        <v>1</v>
      </c>
      <c r="J57">
        <v>1.399</v>
      </c>
    </row>
    <row r="58" spans="1:10" x14ac:dyDescent="0.3">
      <c r="A58">
        <v>7</v>
      </c>
      <c r="B58">
        <v>3</v>
      </c>
      <c r="C58">
        <v>0</v>
      </c>
      <c r="D58">
        <v>0</v>
      </c>
      <c r="E58">
        <v>1</v>
      </c>
      <c r="F58">
        <v>0</v>
      </c>
      <c r="G58">
        <v>1</v>
      </c>
      <c r="H58">
        <v>0</v>
      </c>
      <c r="I58">
        <v>0</v>
      </c>
      <c r="J58">
        <v>1.9989999999999999</v>
      </c>
    </row>
    <row r="59" spans="1:10" x14ac:dyDescent="0.3">
      <c r="A59">
        <v>7</v>
      </c>
      <c r="B59">
        <v>4</v>
      </c>
      <c r="C59">
        <v>0</v>
      </c>
      <c r="D59">
        <v>0</v>
      </c>
      <c r="E59">
        <v>0</v>
      </c>
      <c r="F59">
        <v>1</v>
      </c>
      <c r="G59">
        <v>1</v>
      </c>
      <c r="H59">
        <v>0</v>
      </c>
      <c r="I59">
        <v>0</v>
      </c>
      <c r="J59">
        <v>1.6989999999999998</v>
      </c>
    </row>
    <row r="60" spans="1:10" x14ac:dyDescent="0.3">
      <c r="A60">
        <v>7</v>
      </c>
      <c r="B60">
        <v>5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  <c r="J60">
        <v>1.9989999999999999</v>
      </c>
    </row>
    <row r="61" spans="1:10" x14ac:dyDescent="0.3">
      <c r="A61">
        <v>7</v>
      </c>
      <c r="B61">
        <v>6</v>
      </c>
      <c r="C61">
        <v>1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1.399</v>
      </c>
    </row>
    <row r="62" spans="1:10" x14ac:dyDescent="0.3">
      <c r="A62">
        <v>7</v>
      </c>
      <c r="B62">
        <v>7</v>
      </c>
      <c r="C62">
        <v>1</v>
      </c>
      <c r="D62">
        <v>0</v>
      </c>
      <c r="E62">
        <v>0</v>
      </c>
      <c r="F62">
        <v>1</v>
      </c>
      <c r="G62">
        <v>0</v>
      </c>
      <c r="H62">
        <v>1</v>
      </c>
      <c r="I62">
        <v>0</v>
      </c>
      <c r="J62">
        <v>1.399</v>
      </c>
    </row>
    <row r="63" spans="1:10" x14ac:dyDescent="0.3">
      <c r="A63">
        <v>7</v>
      </c>
      <c r="B63">
        <v>8</v>
      </c>
      <c r="C63">
        <v>0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1.6989999999999998</v>
      </c>
    </row>
    <row r="64" spans="1:10" x14ac:dyDescent="0.3">
      <c r="A64">
        <v>7</v>
      </c>
      <c r="B64">
        <v>9</v>
      </c>
      <c r="C64">
        <v>1</v>
      </c>
      <c r="D64">
        <v>0</v>
      </c>
      <c r="E64">
        <v>1</v>
      </c>
      <c r="F64">
        <v>0</v>
      </c>
      <c r="G64">
        <v>0</v>
      </c>
      <c r="H64">
        <v>1</v>
      </c>
      <c r="I64">
        <v>0</v>
      </c>
      <c r="J64">
        <v>1.6989999999999998</v>
      </c>
    </row>
    <row r="65" spans="1:10" x14ac:dyDescent="0.3">
      <c r="A65">
        <v>8</v>
      </c>
      <c r="B65">
        <v>1</v>
      </c>
      <c r="C65">
        <v>0</v>
      </c>
      <c r="D65">
        <v>1</v>
      </c>
      <c r="E65">
        <v>0</v>
      </c>
      <c r="F65">
        <v>0</v>
      </c>
      <c r="G65">
        <v>0</v>
      </c>
      <c r="H65">
        <v>1</v>
      </c>
      <c r="I65">
        <v>0</v>
      </c>
      <c r="J65">
        <v>1.9989999999999999</v>
      </c>
    </row>
    <row r="66" spans="1:10" x14ac:dyDescent="0.3">
      <c r="A66">
        <v>8</v>
      </c>
      <c r="B66">
        <v>2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1</v>
      </c>
      <c r="J66">
        <v>1.399</v>
      </c>
    </row>
    <row r="67" spans="1:10" x14ac:dyDescent="0.3">
      <c r="A67">
        <v>8</v>
      </c>
      <c r="B67">
        <v>3</v>
      </c>
      <c r="C67">
        <v>0</v>
      </c>
      <c r="D67">
        <v>0</v>
      </c>
      <c r="E67">
        <v>1</v>
      </c>
      <c r="F67">
        <v>0</v>
      </c>
      <c r="G67">
        <v>1</v>
      </c>
      <c r="H67">
        <v>0</v>
      </c>
      <c r="I67">
        <v>0</v>
      </c>
      <c r="J67">
        <v>1.9989999999999999</v>
      </c>
    </row>
    <row r="68" spans="1:10" x14ac:dyDescent="0.3">
      <c r="A68">
        <v>8</v>
      </c>
      <c r="B68">
        <v>4</v>
      </c>
      <c r="C68">
        <v>0</v>
      </c>
      <c r="D68">
        <v>0</v>
      </c>
      <c r="E68">
        <v>0</v>
      </c>
      <c r="F68">
        <v>1</v>
      </c>
      <c r="G68">
        <v>1</v>
      </c>
      <c r="H68">
        <v>0</v>
      </c>
      <c r="I68">
        <v>0</v>
      </c>
      <c r="J68">
        <v>1.6989999999999998</v>
      </c>
    </row>
    <row r="69" spans="1:10" x14ac:dyDescent="0.3">
      <c r="A69">
        <v>8</v>
      </c>
      <c r="B69">
        <v>5</v>
      </c>
      <c r="C69">
        <v>0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  <c r="J69">
        <v>1.9989999999999999</v>
      </c>
    </row>
    <row r="70" spans="1:10" x14ac:dyDescent="0.3">
      <c r="A70">
        <v>8</v>
      </c>
      <c r="B70">
        <v>6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1.399</v>
      </c>
    </row>
    <row r="71" spans="1:10" x14ac:dyDescent="0.3">
      <c r="A71">
        <v>8</v>
      </c>
      <c r="B71">
        <v>7</v>
      </c>
      <c r="C71">
        <v>0</v>
      </c>
      <c r="D71">
        <v>0</v>
      </c>
      <c r="E71">
        <v>0</v>
      </c>
      <c r="F71">
        <v>1</v>
      </c>
      <c r="G71">
        <v>0</v>
      </c>
      <c r="H71">
        <v>1</v>
      </c>
      <c r="I71">
        <v>0</v>
      </c>
      <c r="J71">
        <v>1.399</v>
      </c>
    </row>
    <row r="72" spans="1:10" x14ac:dyDescent="0.3">
      <c r="A72">
        <v>8</v>
      </c>
      <c r="B72">
        <v>8</v>
      </c>
      <c r="C72">
        <v>0</v>
      </c>
      <c r="D72">
        <v>1</v>
      </c>
      <c r="E72">
        <v>0</v>
      </c>
      <c r="F72">
        <v>0</v>
      </c>
      <c r="G72">
        <v>0</v>
      </c>
      <c r="H72">
        <v>0</v>
      </c>
      <c r="I72">
        <v>1</v>
      </c>
      <c r="J72">
        <v>1.6989999999999998</v>
      </c>
    </row>
    <row r="73" spans="1:10" x14ac:dyDescent="0.3">
      <c r="A73">
        <v>8</v>
      </c>
      <c r="B73">
        <v>9</v>
      </c>
      <c r="C73">
        <v>0</v>
      </c>
      <c r="D73">
        <v>0</v>
      </c>
      <c r="E73">
        <v>1</v>
      </c>
      <c r="F73">
        <v>0</v>
      </c>
      <c r="G73">
        <v>0</v>
      </c>
      <c r="H73">
        <v>1</v>
      </c>
      <c r="I73">
        <v>0</v>
      </c>
      <c r="J73">
        <v>1.6989999999999998</v>
      </c>
    </row>
    <row r="74" spans="1:10" x14ac:dyDescent="0.3">
      <c r="A74">
        <v>9</v>
      </c>
      <c r="B74">
        <v>1</v>
      </c>
      <c r="C74">
        <v>0</v>
      </c>
      <c r="D74">
        <v>1</v>
      </c>
      <c r="E74">
        <v>0</v>
      </c>
      <c r="F74">
        <v>0</v>
      </c>
      <c r="G74">
        <v>0</v>
      </c>
      <c r="H74">
        <v>1</v>
      </c>
      <c r="I74">
        <v>0</v>
      </c>
      <c r="J74">
        <v>1.9989999999999999</v>
      </c>
    </row>
    <row r="75" spans="1:10" x14ac:dyDescent="0.3">
      <c r="A75">
        <v>9</v>
      </c>
      <c r="B75">
        <v>2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1</v>
      </c>
      <c r="J75">
        <v>1.399</v>
      </c>
    </row>
    <row r="76" spans="1:10" x14ac:dyDescent="0.3">
      <c r="A76">
        <v>9</v>
      </c>
      <c r="B76">
        <v>3</v>
      </c>
      <c r="C76">
        <v>0</v>
      </c>
      <c r="D76">
        <v>0</v>
      </c>
      <c r="E76">
        <v>1</v>
      </c>
      <c r="F76">
        <v>0</v>
      </c>
      <c r="G76">
        <v>1</v>
      </c>
      <c r="H76">
        <v>0</v>
      </c>
      <c r="I76">
        <v>0</v>
      </c>
      <c r="J76">
        <v>1.9989999999999999</v>
      </c>
    </row>
    <row r="77" spans="1:10" x14ac:dyDescent="0.3">
      <c r="A77">
        <v>9</v>
      </c>
      <c r="B77">
        <v>4</v>
      </c>
      <c r="C77">
        <v>0</v>
      </c>
      <c r="D77">
        <v>0</v>
      </c>
      <c r="E77">
        <v>0</v>
      </c>
      <c r="F77">
        <v>1</v>
      </c>
      <c r="G77">
        <v>1</v>
      </c>
      <c r="H77">
        <v>0</v>
      </c>
      <c r="I77">
        <v>0</v>
      </c>
      <c r="J77">
        <v>1.6989999999999998</v>
      </c>
    </row>
    <row r="78" spans="1:10" x14ac:dyDescent="0.3">
      <c r="A78">
        <v>9</v>
      </c>
      <c r="B78">
        <v>5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1.9989999999999999</v>
      </c>
    </row>
    <row r="79" spans="1:10" x14ac:dyDescent="0.3">
      <c r="A79">
        <v>9</v>
      </c>
      <c r="B79">
        <v>6</v>
      </c>
      <c r="C79">
        <v>1</v>
      </c>
      <c r="D79">
        <v>1</v>
      </c>
      <c r="E79">
        <v>0</v>
      </c>
      <c r="F79">
        <v>0</v>
      </c>
      <c r="G79">
        <v>1</v>
      </c>
      <c r="H79">
        <v>0</v>
      </c>
      <c r="I79">
        <v>0</v>
      </c>
      <c r="J79">
        <v>1.399</v>
      </c>
    </row>
    <row r="80" spans="1:10" x14ac:dyDescent="0.3">
      <c r="A80">
        <v>9</v>
      </c>
      <c r="B80">
        <v>7</v>
      </c>
      <c r="C80">
        <v>0</v>
      </c>
      <c r="D80">
        <v>0</v>
      </c>
      <c r="E80">
        <v>0</v>
      </c>
      <c r="F80">
        <v>1</v>
      </c>
      <c r="G80">
        <v>0</v>
      </c>
      <c r="H80">
        <v>1</v>
      </c>
      <c r="I80">
        <v>0</v>
      </c>
      <c r="J80">
        <v>1.399</v>
      </c>
    </row>
    <row r="81" spans="1:10" x14ac:dyDescent="0.3">
      <c r="A81">
        <v>9</v>
      </c>
      <c r="B81">
        <v>8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1.6989999999999998</v>
      </c>
    </row>
    <row r="82" spans="1:10" x14ac:dyDescent="0.3">
      <c r="A82">
        <v>9</v>
      </c>
      <c r="B82">
        <v>9</v>
      </c>
      <c r="C82">
        <v>0</v>
      </c>
      <c r="D82">
        <v>0</v>
      </c>
      <c r="E82">
        <v>1</v>
      </c>
      <c r="F82">
        <v>0</v>
      </c>
      <c r="G82">
        <v>0</v>
      </c>
      <c r="H82">
        <v>1</v>
      </c>
      <c r="I82">
        <v>0</v>
      </c>
      <c r="J82">
        <v>1.6989999999999998</v>
      </c>
    </row>
    <row r="83" spans="1:10" x14ac:dyDescent="0.3">
      <c r="A83">
        <v>10</v>
      </c>
      <c r="B83">
        <v>1</v>
      </c>
      <c r="C83">
        <v>0</v>
      </c>
      <c r="D83">
        <v>1</v>
      </c>
      <c r="E83">
        <v>0</v>
      </c>
      <c r="F83">
        <v>0</v>
      </c>
      <c r="G83">
        <v>0</v>
      </c>
      <c r="H83">
        <v>1</v>
      </c>
      <c r="I83">
        <v>0</v>
      </c>
      <c r="J83">
        <v>1.9989999999999999</v>
      </c>
    </row>
    <row r="84" spans="1:10" x14ac:dyDescent="0.3">
      <c r="A84">
        <v>10</v>
      </c>
      <c r="B84">
        <v>2</v>
      </c>
      <c r="C84">
        <v>0</v>
      </c>
      <c r="D84">
        <v>0</v>
      </c>
      <c r="E84">
        <v>1</v>
      </c>
      <c r="F84">
        <v>0</v>
      </c>
      <c r="G84">
        <v>0</v>
      </c>
      <c r="H84">
        <v>0</v>
      </c>
      <c r="I84">
        <v>1</v>
      </c>
      <c r="J84">
        <v>1.399</v>
      </c>
    </row>
    <row r="85" spans="1:10" x14ac:dyDescent="0.3">
      <c r="A85">
        <v>10</v>
      </c>
      <c r="B85">
        <v>3</v>
      </c>
      <c r="C85">
        <v>0</v>
      </c>
      <c r="D85">
        <v>0</v>
      </c>
      <c r="E85">
        <v>1</v>
      </c>
      <c r="F85">
        <v>0</v>
      </c>
      <c r="G85">
        <v>1</v>
      </c>
      <c r="H85">
        <v>0</v>
      </c>
      <c r="I85">
        <v>0</v>
      </c>
      <c r="J85">
        <v>1.9989999999999999</v>
      </c>
    </row>
    <row r="86" spans="1:10" x14ac:dyDescent="0.3">
      <c r="A86">
        <v>10</v>
      </c>
      <c r="B86">
        <v>4</v>
      </c>
      <c r="C86">
        <v>1</v>
      </c>
      <c r="D86">
        <v>0</v>
      </c>
      <c r="E86">
        <v>0</v>
      </c>
      <c r="F86">
        <v>1</v>
      </c>
      <c r="G86">
        <v>1</v>
      </c>
      <c r="H86">
        <v>0</v>
      </c>
      <c r="I86">
        <v>0</v>
      </c>
      <c r="J86">
        <v>1.6989999999999998</v>
      </c>
    </row>
    <row r="87" spans="1:10" x14ac:dyDescent="0.3">
      <c r="A87">
        <v>10</v>
      </c>
      <c r="B87">
        <v>5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1</v>
      </c>
      <c r="J87">
        <v>1.9989999999999999</v>
      </c>
    </row>
    <row r="88" spans="1:10" x14ac:dyDescent="0.3">
      <c r="A88">
        <v>10</v>
      </c>
      <c r="B88">
        <v>6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0</v>
      </c>
      <c r="J88">
        <v>1.399</v>
      </c>
    </row>
    <row r="89" spans="1:10" x14ac:dyDescent="0.3">
      <c r="A89">
        <v>10</v>
      </c>
      <c r="B89">
        <v>7</v>
      </c>
      <c r="C89">
        <v>0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  <c r="J89">
        <v>1.399</v>
      </c>
    </row>
    <row r="90" spans="1:10" x14ac:dyDescent="0.3">
      <c r="A90">
        <v>10</v>
      </c>
      <c r="B90">
        <v>8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1.6989999999999998</v>
      </c>
    </row>
    <row r="91" spans="1:10" x14ac:dyDescent="0.3">
      <c r="A91">
        <v>10</v>
      </c>
      <c r="B91">
        <v>9</v>
      </c>
      <c r="C91">
        <v>0</v>
      </c>
      <c r="D91">
        <v>0</v>
      </c>
      <c r="E91">
        <v>1</v>
      </c>
      <c r="F91">
        <v>0</v>
      </c>
      <c r="G91">
        <v>0</v>
      </c>
      <c r="H91">
        <v>1</v>
      </c>
      <c r="I91">
        <v>0</v>
      </c>
      <c r="J91">
        <v>1.6989999999999998</v>
      </c>
    </row>
    <row r="92" spans="1:10" x14ac:dyDescent="0.3">
      <c r="A92">
        <v>11</v>
      </c>
      <c r="B92">
        <v>1</v>
      </c>
      <c r="C92">
        <v>1</v>
      </c>
      <c r="D92">
        <v>1</v>
      </c>
      <c r="E92">
        <v>0</v>
      </c>
      <c r="F92">
        <v>0</v>
      </c>
      <c r="G92">
        <v>0</v>
      </c>
      <c r="H92">
        <v>1</v>
      </c>
      <c r="I92">
        <v>0</v>
      </c>
      <c r="J92">
        <v>1.9989999999999999</v>
      </c>
    </row>
    <row r="93" spans="1:10" x14ac:dyDescent="0.3">
      <c r="A93">
        <v>11</v>
      </c>
      <c r="B93">
        <v>2</v>
      </c>
      <c r="C93">
        <v>0</v>
      </c>
      <c r="D93">
        <v>0</v>
      </c>
      <c r="E93">
        <v>1</v>
      </c>
      <c r="F93">
        <v>0</v>
      </c>
      <c r="G93">
        <v>0</v>
      </c>
      <c r="H93">
        <v>0</v>
      </c>
      <c r="I93">
        <v>1</v>
      </c>
      <c r="J93">
        <v>1.399</v>
      </c>
    </row>
    <row r="94" spans="1:10" x14ac:dyDescent="0.3">
      <c r="A94">
        <v>11</v>
      </c>
      <c r="B94">
        <v>3</v>
      </c>
      <c r="C94">
        <v>1</v>
      </c>
      <c r="D94">
        <v>0</v>
      </c>
      <c r="E94">
        <v>1</v>
      </c>
      <c r="F94">
        <v>0</v>
      </c>
      <c r="G94">
        <v>1</v>
      </c>
      <c r="H94">
        <v>0</v>
      </c>
      <c r="I94">
        <v>0</v>
      </c>
      <c r="J94">
        <v>1.9989999999999999</v>
      </c>
    </row>
    <row r="95" spans="1:10" x14ac:dyDescent="0.3">
      <c r="A95">
        <v>11</v>
      </c>
      <c r="B95">
        <v>4</v>
      </c>
      <c r="C95">
        <v>1</v>
      </c>
      <c r="D95">
        <v>0</v>
      </c>
      <c r="E95">
        <v>0</v>
      </c>
      <c r="F95">
        <v>1</v>
      </c>
      <c r="G95">
        <v>1</v>
      </c>
      <c r="H95">
        <v>0</v>
      </c>
      <c r="I95">
        <v>0</v>
      </c>
      <c r="J95">
        <v>1.6989999999999998</v>
      </c>
    </row>
    <row r="96" spans="1:10" x14ac:dyDescent="0.3">
      <c r="A96">
        <v>11</v>
      </c>
      <c r="B96">
        <v>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1.9989999999999999</v>
      </c>
    </row>
    <row r="97" spans="1:10" x14ac:dyDescent="0.3">
      <c r="A97">
        <v>11</v>
      </c>
      <c r="B97">
        <v>6</v>
      </c>
      <c r="C97">
        <v>1</v>
      </c>
      <c r="D97">
        <v>1</v>
      </c>
      <c r="E97">
        <v>0</v>
      </c>
      <c r="F97">
        <v>0</v>
      </c>
      <c r="G97">
        <v>1</v>
      </c>
      <c r="H97">
        <v>0</v>
      </c>
      <c r="I97">
        <v>0</v>
      </c>
      <c r="J97">
        <v>1.399</v>
      </c>
    </row>
    <row r="98" spans="1:10" x14ac:dyDescent="0.3">
      <c r="A98">
        <v>11</v>
      </c>
      <c r="B98">
        <v>7</v>
      </c>
      <c r="C98">
        <v>1</v>
      </c>
      <c r="D98">
        <v>0</v>
      </c>
      <c r="E98">
        <v>0</v>
      </c>
      <c r="F98">
        <v>1</v>
      </c>
      <c r="G98">
        <v>0</v>
      </c>
      <c r="H98">
        <v>1</v>
      </c>
      <c r="I98">
        <v>0</v>
      </c>
      <c r="J98">
        <v>1.399</v>
      </c>
    </row>
    <row r="99" spans="1:10" x14ac:dyDescent="0.3">
      <c r="A99">
        <v>11</v>
      </c>
      <c r="B99">
        <v>8</v>
      </c>
      <c r="C99">
        <v>0</v>
      </c>
      <c r="D99">
        <v>1</v>
      </c>
      <c r="E99">
        <v>0</v>
      </c>
      <c r="F99">
        <v>0</v>
      </c>
      <c r="G99">
        <v>0</v>
      </c>
      <c r="H99">
        <v>0</v>
      </c>
      <c r="I99">
        <v>1</v>
      </c>
      <c r="J99">
        <v>1.6989999999999998</v>
      </c>
    </row>
    <row r="100" spans="1:10" x14ac:dyDescent="0.3">
      <c r="A100">
        <v>11</v>
      </c>
      <c r="B100">
        <v>9</v>
      </c>
      <c r="C100">
        <v>1</v>
      </c>
      <c r="D100">
        <v>0</v>
      </c>
      <c r="E100">
        <v>1</v>
      </c>
      <c r="F100">
        <v>0</v>
      </c>
      <c r="G100">
        <v>0</v>
      </c>
      <c r="H100">
        <v>1</v>
      </c>
      <c r="I100">
        <v>0</v>
      </c>
      <c r="J100">
        <v>1.6989999999999998</v>
      </c>
    </row>
    <row r="101" spans="1:10" x14ac:dyDescent="0.3">
      <c r="A101">
        <v>12</v>
      </c>
      <c r="B101">
        <v>1</v>
      </c>
      <c r="C101">
        <v>1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1.9989999999999999</v>
      </c>
    </row>
    <row r="102" spans="1:10" x14ac:dyDescent="0.3">
      <c r="A102">
        <v>12</v>
      </c>
      <c r="B102">
        <v>2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1</v>
      </c>
      <c r="J102">
        <v>1.399</v>
      </c>
    </row>
    <row r="103" spans="1:10" x14ac:dyDescent="0.3">
      <c r="A103">
        <v>12</v>
      </c>
      <c r="B103">
        <v>3</v>
      </c>
      <c r="C103">
        <v>1</v>
      </c>
      <c r="D103">
        <v>0</v>
      </c>
      <c r="E103">
        <v>1</v>
      </c>
      <c r="F103">
        <v>0</v>
      </c>
      <c r="G103">
        <v>1</v>
      </c>
      <c r="H103">
        <v>0</v>
      </c>
      <c r="I103">
        <v>0</v>
      </c>
      <c r="J103">
        <v>1.9989999999999999</v>
      </c>
    </row>
    <row r="104" spans="1:10" x14ac:dyDescent="0.3">
      <c r="A104">
        <v>12</v>
      </c>
      <c r="B104">
        <v>4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0</v>
      </c>
      <c r="J104">
        <v>1.6989999999999998</v>
      </c>
    </row>
    <row r="105" spans="1:10" x14ac:dyDescent="0.3">
      <c r="A105">
        <v>12</v>
      </c>
      <c r="B105">
        <v>5</v>
      </c>
      <c r="C105">
        <v>0</v>
      </c>
      <c r="D105">
        <v>0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1.9989999999999999</v>
      </c>
    </row>
    <row r="106" spans="1:10" x14ac:dyDescent="0.3">
      <c r="A106">
        <v>12</v>
      </c>
      <c r="B106">
        <v>6</v>
      </c>
      <c r="C106">
        <v>1</v>
      </c>
      <c r="D106">
        <v>1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1.399</v>
      </c>
    </row>
    <row r="107" spans="1:10" x14ac:dyDescent="0.3">
      <c r="A107">
        <v>12</v>
      </c>
      <c r="B107">
        <v>7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1</v>
      </c>
      <c r="I107">
        <v>0</v>
      </c>
      <c r="J107">
        <v>1.399</v>
      </c>
    </row>
    <row r="108" spans="1:10" x14ac:dyDescent="0.3">
      <c r="A108">
        <v>12</v>
      </c>
      <c r="B108">
        <v>8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1.6989999999999998</v>
      </c>
    </row>
    <row r="109" spans="1:10" x14ac:dyDescent="0.3">
      <c r="A109">
        <v>12</v>
      </c>
      <c r="B109">
        <v>9</v>
      </c>
      <c r="C109">
        <v>1</v>
      </c>
      <c r="D109">
        <v>0</v>
      </c>
      <c r="E109">
        <v>1</v>
      </c>
      <c r="F109">
        <v>0</v>
      </c>
      <c r="G109">
        <v>0</v>
      </c>
      <c r="H109">
        <v>1</v>
      </c>
      <c r="I109">
        <v>0</v>
      </c>
      <c r="J109">
        <v>1.6989999999999998</v>
      </c>
    </row>
    <row r="110" spans="1:10" x14ac:dyDescent="0.3">
      <c r="A110">
        <v>13</v>
      </c>
      <c r="B110">
        <v>1</v>
      </c>
      <c r="C110">
        <v>0</v>
      </c>
      <c r="D110">
        <v>1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1.9989999999999999</v>
      </c>
    </row>
    <row r="111" spans="1:10" x14ac:dyDescent="0.3">
      <c r="A111">
        <v>13</v>
      </c>
      <c r="B111">
        <v>2</v>
      </c>
      <c r="C111">
        <v>0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1.399</v>
      </c>
    </row>
    <row r="112" spans="1:10" x14ac:dyDescent="0.3">
      <c r="A112">
        <v>13</v>
      </c>
      <c r="B112">
        <v>3</v>
      </c>
      <c r="C112">
        <v>0</v>
      </c>
      <c r="D112">
        <v>0</v>
      </c>
      <c r="E112">
        <v>1</v>
      </c>
      <c r="F112">
        <v>0</v>
      </c>
      <c r="G112">
        <v>1</v>
      </c>
      <c r="H112">
        <v>0</v>
      </c>
      <c r="I112">
        <v>0</v>
      </c>
      <c r="J112">
        <v>1.9989999999999999</v>
      </c>
    </row>
    <row r="113" spans="1:10" x14ac:dyDescent="0.3">
      <c r="A113">
        <v>13</v>
      </c>
      <c r="B113">
        <v>4</v>
      </c>
      <c r="C113">
        <v>0</v>
      </c>
      <c r="D113">
        <v>0</v>
      </c>
      <c r="E113">
        <v>0</v>
      </c>
      <c r="F113">
        <v>1</v>
      </c>
      <c r="G113">
        <v>1</v>
      </c>
      <c r="H113">
        <v>0</v>
      </c>
      <c r="I113">
        <v>0</v>
      </c>
      <c r="J113">
        <v>1.6989999999999998</v>
      </c>
    </row>
    <row r="114" spans="1:10" x14ac:dyDescent="0.3">
      <c r="A114">
        <v>13</v>
      </c>
      <c r="B114">
        <v>5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1</v>
      </c>
      <c r="J114">
        <v>1.9989999999999999</v>
      </c>
    </row>
    <row r="115" spans="1:10" x14ac:dyDescent="0.3">
      <c r="A115">
        <v>13</v>
      </c>
      <c r="B115">
        <v>6</v>
      </c>
      <c r="C115">
        <v>0</v>
      </c>
      <c r="D115">
        <v>1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1.399</v>
      </c>
    </row>
    <row r="116" spans="1:10" x14ac:dyDescent="0.3">
      <c r="A116">
        <v>13</v>
      </c>
      <c r="B116">
        <v>7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1</v>
      </c>
      <c r="I116">
        <v>0</v>
      </c>
      <c r="J116">
        <v>1.399</v>
      </c>
    </row>
    <row r="117" spans="1:10" x14ac:dyDescent="0.3">
      <c r="A117">
        <v>13</v>
      </c>
      <c r="B117">
        <v>8</v>
      </c>
      <c r="C117">
        <v>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1.6989999999999998</v>
      </c>
    </row>
    <row r="118" spans="1:10" x14ac:dyDescent="0.3">
      <c r="A118">
        <v>13</v>
      </c>
      <c r="B118">
        <v>9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1</v>
      </c>
      <c r="I118">
        <v>0</v>
      </c>
      <c r="J118">
        <v>1.6989999999999998</v>
      </c>
    </row>
    <row r="119" spans="1:10" x14ac:dyDescent="0.3">
      <c r="A119">
        <v>14</v>
      </c>
      <c r="B119">
        <v>1</v>
      </c>
      <c r="C119">
        <v>0</v>
      </c>
      <c r="D119">
        <v>1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1.9989999999999999</v>
      </c>
    </row>
    <row r="120" spans="1:10" x14ac:dyDescent="0.3">
      <c r="A120">
        <v>14</v>
      </c>
      <c r="B120">
        <v>2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1</v>
      </c>
      <c r="J120">
        <v>1.399</v>
      </c>
    </row>
    <row r="121" spans="1:10" x14ac:dyDescent="0.3">
      <c r="A121">
        <v>14</v>
      </c>
      <c r="B121">
        <v>3</v>
      </c>
      <c r="C121">
        <v>0</v>
      </c>
      <c r="D121">
        <v>0</v>
      </c>
      <c r="E121">
        <v>1</v>
      </c>
      <c r="F121">
        <v>0</v>
      </c>
      <c r="G121">
        <v>1</v>
      </c>
      <c r="H121">
        <v>0</v>
      </c>
      <c r="I121">
        <v>0</v>
      </c>
      <c r="J121">
        <v>1.9989999999999999</v>
      </c>
    </row>
    <row r="122" spans="1:10" x14ac:dyDescent="0.3">
      <c r="A122">
        <v>14</v>
      </c>
      <c r="B122">
        <v>4</v>
      </c>
      <c r="C122">
        <v>0</v>
      </c>
      <c r="D122">
        <v>0</v>
      </c>
      <c r="E122">
        <v>0</v>
      </c>
      <c r="F122">
        <v>1</v>
      </c>
      <c r="G122">
        <v>1</v>
      </c>
      <c r="H122">
        <v>0</v>
      </c>
      <c r="I122">
        <v>0</v>
      </c>
      <c r="J122">
        <v>1.6989999999999998</v>
      </c>
    </row>
    <row r="123" spans="1:10" x14ac:dyDescent="0.3">
      <c r="A123">
        <v>14</v>
      </c>
      <c r="B123">
        <v>5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1</v>
      </c>
      <c r="J123">
        <v>1.9989999999999999</v>
      </c>
    </row>
    <row r="124" spans="1:10" x14ac:dyDescent="0.3">
      <c r="A124">
        <v>14</v>
      </c>
      <c r="B124">
        <v>6</v>
      </c>
      <c r="C124">
        <v>1</v>
      </c>
      <c r="D124">
        <v>1</v>
      </c>
      <c r="E124">
        <v>0</v>
      </c>
      <c r="F124">
        <v>0</v>
      </c>
      <c r="G124">
        <v>1</v>
      </c>
      <c r="H124">
        <v>0</v>
      </c>
      <c r="I124">
        <v>0</v>
      </c>
      <c r="J124">
        <v>1.399</v>
      </c>
    </row>
    <row r="125" spans="1:10" x14ac:dyDescent="0.3">
      <c r="A125">
        <v>14</v>
      </c>
      <c r="B125">
        <v>7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0</v>
      </c>
      <c r="J125">
        <v>1.399</v>
      </c>
    </row>
    <row r="126" spans="1:10" x14ac:dyDescent="0.3">
      <c r="A126">
        <v>14</v>
      </c>
      <c r="B126">
        <v>8</v>
      </c>
      <c r="C126">
        <v>1</v>
      </c>
      <c r="D126">
        <v>1</v>
      </c>
      <c r="E126">
        <v>0</v>
      </c>
      <c r="F126">
        <v>0</v>
      </c>
      <c r="G126">
        <v>0</v>
      </c>
      <c r="H126">
        <v>0</v>
      </c>
      <c r="I126">
        <v>1</v>
      </c>
      <c r="J126">
        <v>1.6989999999999998</v>
      </c>
    </row>
    <row r="127" spans="1:10" x14ac:dyDescent="0.3">
      <c r="A127">
        <v>14</v>
      </c>
      <c r="B127">
        <v>9</v>
      </c>
      <c r="C127">
        <v>1</v>
      </c>
      <c r="D127">
        <v>0</v>
      </c>
      <c r="E127">
        <v>1</v>
      </c>
      <c r="F127">
        <v>0</v>
      </c>
      <c r="G127">
        <v>0</v>
      </c>
      <c r="H127">
        <v>1</v>
      </c>
      <c r="I127">
        <v>0</v>
      </c>
      <c r="J127">
        <v>1.6989999999999998</v>
      </c>
    </row>
    <row r="128" spans="1:10" x14ac:dyDescent="0.3">
      <c r="A128">
        <v>15</v>
      </c>
      <c r="B128">
        <v>1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1.9989999999999999</v>
      </c>
    </row>
    <row r="129" spans="1:10" x14ac:dyDescent="0.3">
      <c r="A129">
        <v>15</v>
      </c>
      <c r="B129">
        <v>2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1</v>
      </c>
      <c r="J129">
        <v>1.399</v>
      </c>
    </row>
    <row r="130" spans="1:10" x14ac:dyDescent="0.3">
      <c r="A130">
        <v>15</v>
      </c>
      <c r="B130">
        <v>3</v>
      </c>
      <c r="C130">
        <v>0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0</v>
      </c>
      <c r="J130">
        <v>1.9989999999999999</v>
      </c>
    </row>
    <row r="131" spans="1:10" x14ac:dyDescent="0.3">
      <c r="A131">
        <v>15</v>
      </c>
      <c r="B131">
        <v>4</v>
      </c>
      <c r="C131">
        <v>1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1.6989999999999998</v>
      </c>
    </row>
    <row r="132" spans="1:10" x14ac:dyDescent="0.3">
      <c r="A132">
        <v>15</v>
      </c>
      <c r="B132">
        <v>5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1</v>
      </c>
      <c r="J132">
        <v>1.9989999999999999</v>
      </c>
    </row>
    <row r="133" spans="1:10" x14ac:dyDescent="0.3">
      <c r="A133">
        <v>15</v>
      </c>
      <c r="B133">
        <v>6</v>
      </c>
      <c r="C133">
        <v>1</v>
      </c>
      <c r="D133">
        <v>1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1.399</v>
      </c>
    </row>
    <row r="134" spans="1:10" x14ac:dyDescent="0.3">
      <c r="A134">
        <v>15</v>
      </c>
      <c r="B134">
        <v>7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1</v>
      </c>
      <c r="I134">
        <v>0</v>
      </c>
      <c r="J134">
        <v>1.399</v>
      </c>
    </row>
    <row r="135" spans="1:10" x14ac:dyDescent="0.3">
      <c r="A135">
        <v>15</v>
      </c>
      <c r="B135">
        <v>8</v>
      </c>
      <c r="C135">
        <v>0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1.6989999999999998</v>
      </c>
    </row>
    <row r="136" spans="1:10" x14ac:dyDescent="0.3">
      <c r="A136">
        <v>15</v>
      </c>
      <c r="B136">
        <v>9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1</v>
      </c>
      <c r="I136">
        <v>0</v>
      </c>
      <c r="J136">
        <v>1.6989999999999998</v>
      </c>
    </row>
    <row r="137" spans="1:10" x14ac:dyDescent="0.3">
      <c r="A137">
        <v>16</v>
      </c>
      <c r="B137">
        <v>1</v>
      </c>
      <c r="C137">
        <v>0</v>
      </c>
      <c r="D137">
        <v>1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1.9989999999999999</v>
      </c>
    </row>
    <row r="138" spans="1:10" x14ac:dyDescent="0.3">
      <c r="A138">
        <v>16</v>
      </c>
      <c r="B138">
        <v>2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1.399</v>
      </c>
    </row>
    <row r="139" spans="1:10" x14ac:dyDescent="0.3">
      <c r="A139">
        <v>16</v>
      </c>
      <c r="B139">
        <v>3</v>
      </c>
      <c r="C139">
        <v>0</v>
      </c>
      <c r="D139">
        <v>0</v>
      </c>
      <c r="E139">
        <v>1</v>
      </c>
      <c r="F139">
        <v>0</v>
      </c>
      <c r="G139">
        <v>1</v>
      </c>
      <c r="H139">
        <v>0</v>
      </c>
      <c r="I139">
        <v>0</v>
      </c>
      <c r="J139">
        <v>1.9989999999999999</v>
      </c>
    </row>
    <row r="140" spans="1:10" x14ac:dyDescent="0.3">
      <c r="A140">
        <v>16</v>
      </c>
      <c r="B140">
        <v>4</v>
      </c>
      <c r="C140">
        <v>0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1.6989999999999998</v>
      </c>
    </row>
    <row r="141" spans="1:10" x14ac:dyDescent="0.3">
      <c r="A141">
        <v>16</v>
      </c>
      <c r="B141">
        <v>5</v>
      </c>
      <c r="C141">
        <v>0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1</v>
      </c>
      <c r="J141">
        <v>1.9989999999999999</v>
      </c>
    </row>
    <row r="142" spans="1:10" x14ac:dyDescent="0.3">
      <c r="A142">
        <v>16</v>
      </c>
      <c r="B142">
        <v>6</v>
      </c>
      <c r="C142">
        <v>0</v>
      </c>
      <c r="D142">
        <v>1</v>
      </c>
      <c r="E142">
        <v>0</v>
      </c>
      <c r="F142">
        <v>0</v>
      </c>
      <c r="G142">
        <v>1</v>
      </c>
      <c r="H142">
        <v>0</v>
      </c>
      <c r="I142">
        <v>0</v>
      </c>
      <c r="J142">
        <v>1.399</v>
      </c>
    </row>
    <row r="143" spans="1:10" x14ac:dyDescent="0.3">
      <c r="A143">
        <v>16</v>
      </c>
      <c r="B143">
        <v>7</v>
      </c>
      <c r="C143">
        <v>0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1.399</v>
      </c>
    </row>
    <row r="144" spans="1:10" x14ac:dyDescent="0.3">
      <c r="A144">
        <v>16</v>
      </c>
      <c r="B144">
        <v>8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1</v>
      </c>
      <c r="J144">
        <v>1.6989999999999998</v>
      </c>
    </row>
    <row r="145" spans="1:10" x14ac:dyDescent="0.3">
      <c r="A145">
        <v>16</v>
      </c>
      <c r="B145">
        <v>9</v>
      </c>
      <c r="C145">
        <v>0</v>
      </c>
      <c r="D145">
        <v>0</v>
      </c>
      <c r="E145">
        <v>1</v>
      </c>
      <c r="F145">
        <v>0</v>
      </c>
      <c r="G145">
        <v>0</v>
      </c>
      <c r="H145">
        <v>1</v>
      </c>
      <c r="I145">
        <v>0</v>
      </c>
      <c r="J145">
        <v>1.6989999999999998</v>
      </c>
    </row>
    <row r="146" spans="1:10" x14ac:dyDescent="0.3">
      <c r="A146">
        <v>17</v>
      </c>
      <c r="B146">
        <v>1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1.9989999999999999</v>
      </c>
    </row>
    <row r="147" spans="1:10" x14ac:dyDescent="0.3">
      <c r="A147">
        <v>17</v>
      </c>
      <c r="B147">
        <v>2</v>
      </c>
      <c r="C147">
        <v>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1.399</v>
      </c>
    </row>
    <row r="148" spans="1:10" x14ac:dyDescent="0.3">
      <c r="A148">
        <v>17</v>
      </c>
      <c r="B148">
        <v>3</v>
      </c>
      <c r="C148">
        <v>0</v>
      </c>
      <c r="D148">
        <v>0</v>
      </c>
      <c r="E148">
        <v>1</v>
      </c>
      <c r="F148">
        <v>0</v>
      </c>
      <c r="G148">
        <v>1</v>
      </c>
      <c r="H148">
        <v>0</v>
      </c>
      <c r="I148">
        <v>0</v>
      </c>
      <c r="J148">
        <v>1.9989999999999999</v>
      </c>
    </row>
    <row r="149" spans="1:10" x14ac:dyDescent="0.3">
      <c r="A149">
        <v>17</v>
      </c>
      <c r="B149">
        <v>4</v>
      </c>
      <c r="C149">
        <v>0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1.6989999999999998</v>
      </c>
    </row>
    <row r="150" spans="1:10" x14ac:dyDescent="0.3">
      <c r="A150">
        <v>17</v>
      </c>
      <c r="B150">
        <v>5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1</v>
      </c>
      <c r="J150">
        <v>1.9989999999999999</v>
      </c>
    </row>
    <row r="151" spans="1:10" x14ac:dyDescent="0.3">
      <c r="A151">
        <v>17</v>
      </c>
      <c r="B151">
        <v>6</v>
      </c>
      <c r="C151">
        <v>0</v>
      </c>
      <c r="D151">
        <v>1</v>
      </c>
      <c r="E151">
        <v>0</v>
      </c>
      <c r="F151">
        <v>0</v>
      </c>
      <c r="G151">
        <v>1</v>
      </c>
      <c r="H151">
        <v>0</v>
      </c>
      <c r="I151">
        <v>0</v>
      </c>
      <c r="J151">
        <v>1.399</v>
      </c>
    </row>
    <row r="152" spans="1:10" x14ac:dyDescent="0.3">
      <c r="A152">
        <v>17</v>
      </c>
      <c r="B152">
        <v>7</v>
      </c>
      <c r="C152">
        <v>0</v>
      </c>
      <c r="D152">
        <v>0</v>
      </c>
      <c r="E152">
        <v>0</v>
      </c>
      <c r="F152">
        <v>1</v>
      </c>
      <c r="G152">
        <v>0</v>
      </c>
      <c r="H152">
        <v>1</v>
      </c>
      <c r="I152">
        <v>0</v>
      </c>
      <c r="J152">
        <v>1.399</v>
      </c>
    </row>
    <row r="153" spans="1:10" x14ac:dyDescent="0.3">
      <c r="A153">
        <v>17</v>
      </c>
      <c r="B153">
        <v>8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1.6989999999999998</v>
      </c>
    </row>
    <row r="154" spans="1:10" x14ac:dyDescent="0.3">
      <c r="A154">
        <v>17</v>
      </c>
      <c r="B154">
        <v>9</v>
      </c>
      <c r="C154">
        <v>0</v>
      </c>
      <c r="D154">
        <v>0</v>
      </c>
      <c r="E154">
        <v>1</v>
      </c>
      <c r="F154">
        <v>0</v>
      </c>
      <c r="G154">
        <v>0</v>
      </c>
      <c r="H154">
        <v>1</v>
      </c>
      <c r="I154">
        <v>0</v>
      </c>
      <c r="J154">
        <v>1.6989999999999998</v>
      </c>
    </row>
    <row r="155" spans="1:10" x14ac:dyDescent="0.3">
      <c r="A155">
        <v>18</v>
      </c>
      <c r="B155">
        <v>1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1.9989999999999999</v>
      </c>
    </row>
    <row r="156" spans="1:10" x14ac:dyDescent="0.3">
      <c r="A156">
        <v>18</v>
      </c>
      <c r="B156">
        <v>2</v>
      </c>
      <c r="C156">
        <v>0</v>
      </c>
      <c r="D156">
        <v>0</v>
      </c>
      <c r="E156">
        <v>1</v>
      </c>
      <c r="F156">
        <v>0</v>
      </c>
      <c r="G156">
        <v>0</v>
      </c>
      <c r="H156">
        <v>0</v>
      </c>
      <c r="I156">
        <v>1</v>
      </c>
      <c r="J156">
        <v>1.399</v>
      </c>
    </row>
    <row r="157" spans="1:10" x14ac:dyDescent="0.3">
      <c r="A157">
        <v>18</v>
      </c>
      <c r="B157">
        <v>3</v>
      </c>
      <c r="C157">
        <v>1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1.9989999999999999</v>
      </c>
    </row>
    <row r="158" spans="1:10" x14ac:dyDescent="0.3">
      <c r="A158">
        <v>18</v>
      </c>
      <c r="B158">
        <v>4</v>
      </c>
      <c r="C158">
        <v>1</v>
      </c>
      <c r="D158">
        <v>0</v>
      </c>
      <c r="E158">
        <v>0</v>
      </c>
      <c r="F158">
        <v>1</v>
      </c>
      <c r="G158">
        <v>1</v>
      </c>
      <c r="H158">
        <v>0</v>
      </c>
      <c r="I158">
        <v>0</v>
      </c>
      <c r="J158">
        <v>1.6989999999999998</v>
      </c>
    </row>
    <row r="159" spans="1:10" x14ac:dyDescent="0.3">
      <c r="A159">
        <v>18</v>
      </c>
      <c r="B159">
        <v>5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1.9989999999999999</v>
      </c>
    </row>
    <row r="160" spans="1:10" x14ac:dyDescent="0.3">
      <c r="A160">
        <v>18</v>
      </c>
      <c r="B160">
        <v>6</v>
      </c>
      <c r="C160">
        <v>1</v>
      </c>
      <c r="D160">
        <v>1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1.399</v>
      </c>
    </row>
    <row r="161" spans="1:10" x14ac:dyDescent="0.3">
      <c r="A161">
        <v>18</v>
      </c>
      <c r="B161">
        <v>7</v>
      </c>
      <c r="C161">
        <v>0</v>
      </c>
      <c r="D161">
        <v>0</v>
      </c>
      <c r="E161">
        <v>0</v>
      </c>
      <c r="F161">
        <v>1</v>
      </c>
      <c r="G161">
        <v>0</v>
      </c>
      <c r="H161">
        <v>1</v>
      </c>
      <c r="I161">
        <v>0</v>
      </c>
      <c r="J161">
        <v>1.399</v>
      </c>
    </row>
    <row r="162" spans="1:10" x14ac:dyDescent="0.3">
      <c r="A162">
        <v>18</v>
      </c>
      <c r="B162">
        <v>8</v>
      </c>
      <c r="C162">
        <v>0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1.6989999999999998</v>
      </c>
    </row>
    <row r="163" spans="1:10" x14ac:dyDescent="0.3">
      <c r="A163">
        <v>18</v>
      </c>
      <c r="B163">
        <v>9</v>
      </c>
      <c r="C163">
        <v>0</v>
      </c>
      <c r="D163">
        <v>0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1.6989999999999998</v>
      </c>
    </row>
    <row r="164" spans="1:10" x14ac:dyDescent="0.3">
      <c r="A164">
        <v>19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1.9989999999999999</v>
      </c>
    </row>
    <row r="165" spans="1:10" x14ac:dyDescent="0.3">
      <c r="A165">
        <v>19</v>
      </c>
      <c r="B165">
        <v>2</v>
      </c>
      <c r="C165">
        <v>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1.399</v>
      </c>
    </row>
    <row r="166" spans="1:10" x14ac:dyDescent="0.3">
      <c r="A166">
        <v>19</v>
      </c>
      <c r="B166">
        <v>3</v>
      </c>
      <c r="C166">
        <v>0</v>
      </c>
      <c r="D166">
        <v>0</v>
      </c>
      <c r="E166">
        <v>1</v>
      </c>
      <c r="F166">
        <v>0</v>
      </c>
      <c r="G166">
        <v>1</v>
      </c>
      <c r="H166">
        <v>0</v>
      </c>
      <c r="I166">
        <v>0</v>
      </c>
      <c r="J166">
        <v>1.9989999999999999</v>
      </c>
    </row>
    <row r="167" spans="1:10" x14ac:dyDescent="0.3">
      <c r="A167">
        <v>19</v>
      </c>
      <c r="B167">
        <v>4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0</v>
      </c>
      <c r="I167">
        <v>0</v>
      </c>
      <c r="J167">
        <v>1.6989999999999998</v>
      </c>
    </row>
    <row r="168" spans="1:10" x14ac:dyDescent="0.3">
      <c r="A168">
        <v>19</v>
      </c>
      <c r="B168">
        <v>5</v>
      </c>
      <c r="C168">
        <v>1</v>
      </c>
      <c r="D168">
        <v>0</v>
      </c>
      <c r="E168">
        <v>0</v>
      </c>
      <c r="F168">
        <v>1</v>
      </c>
      <c r="G168">
        <v>0</v>
      </c>
      <c r="H168">
        <v>0</v>
      </c>
      <c r="I168">
        <v>1</v>
      </c>
      <c r="J168">
        <v>1.9989999999999999</v>
      </c>
    </row>
    <row r="169" spans="1:10" x14ac:dyDescent="0.3">
      <c r="A169">
        <v>19</v>
      </c>
      <c r="B169">
        <v>6</v>
      </c>
      <c r="C169">
        <v>1</v>
      </c>
      <c r="D169">
        <v>1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1.399</v>
      </c>
    </row>
    <row r="170" spans="1:10" x14ac:dyDescent="0.3">
      <c r="A170">
        <v>19</v>
      </c>
      <c r="B170">
        <v>7</v>
      </c>
      <c r="C170">
        <v>1</v>
      </c>
      <c r="D170">
        <v>0</v>
      </c>
      <c r="E170">
        <v>0</v>
      </c>
      <c r="F170">
        <v>1</v>
      </c>
      <c r="G170">
        <v>0</v>
      </c>
      <c r="H170">
        <v>1</v>
      </c>
      <c r="I170">
        <v>0</v>
      </c>
      <c r="J170">
        <v>1.399</v>
      </c>
    </row>
    <row r="171" spans="1:10" x14ac:dyDescent="0.3">
      <c r="A171">
        <v>19</v>
      </c>
      <c r="B171">
        <v>8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1.6989999999999998</v>
      </c>
    </row>
    <row r="172" spans="1:10" x14ac:dyDescent="0.3">
      <c r="A172">
        <v>19</v>
      </c>
      <c r="B172">
        <v>9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1</v>
      </c>
      <c r="I172">
        <v>0</v>
      </c>
      <c r="J172">
        <v>1.6989999999999998</v>
      </c>
    </row>
    <row r="173" spans="1:10" x14ac:dyDescent="0.3">
      <c r="A173">
        <v>20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1.9989999999999999</v>
      </c>
    </row>
    <row r="174" spans="1:10" x14ac:dyDescent="0.3">
      <c r="A174">
        <v>20</v>
      </c>
      <c r="B174">
        <v>2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1.399</v>
      </c>
    </row>
    <row r="175" spans="1:10" x14ac:dyDescent="0.3">
      <c r="A175">
        <v>20</v>
      </c>
      <c r="B175">
        <v>3</v>
      </c>
      <c r="C175">
        <v>0</v>
      </c>
      <c r="D175">
        <v>0</v>
      </c>
      <c r="E175">
        <v>1</v>
      </c>
      <c r="F175">
        <v>0</v>
      </c>
      <c r="G175">
        <v>1</v>
      </c>
      <c r="H175">
        <v>0</v>
      </c>
      <c r="I175">
        <v>0</v>
      </c>
      <c r="J175">
        <v>1.9989999999999999</v>
      </c>
    </row>
    <row r="176" spans="1:10" x14ac:dyDescent="0.3">
      <c r="A176">
        <v>20</v>
      </c>
      <c r="B176">
        <v>4</v>
      </c>
      <c r="C176">
        <v>0</v>
      </c>
      <c r="D176">
        <v>0</v>
      </c>
      <c r="E176">
        <v>0</v>
      </c>
      <c r="F176">
        <v>1</v>
      </c>
      <c r="G176">
        <v>1</v>
      </c>
      <c r="H176">
        <v>0</v>
      </c>
      <c r="I176">
        <v>0</v>
      </c>
      <c r="J176">
        <v>1.6989999999999998</v>
      </c>
    </row>
    <row r="177" spans="1:10" x14ac:dyDescent="0.3">
      <c r="A177">
        <v>20</v>
      </c>
      <c r="B177">
        <v>5</v>
      </c>
      <c r="C177">
        <v>0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1</v>
      </c>
      <c r="J177">
        <v>1.9989999999999999</v>
      </c>
    </row>
    <row r="178" spans="1:10" x14ac:dyDescent="0.3">
      <c r="A178">
        <v>20</v>
      </c>
      <c r="B178">
        <v>6</v>
      </c>
      <c r="C178">
        <v>0</v>
      </c>
      <c r="D178">
        <v>1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1.399</v>
      </c>
    </row>
    <row r="179" spans="1:10" x14ac:dyDescent="0.3">
      <c r="A179">
        <v>20</v>
      </c>
      <c r="B179">
        <v>7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1.399</v>
      </c>
    </row>
    <row r="180" spans="1:10" x14ac:dyDescent="0.3">
      <c r="A180">
        <v>20</v>
      </c>
      <c r="B180">
        <v>8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1</v>
      </c>
      <c r="J180">
        <v>1.6989999999999998</v>
      </c>
    </row>
    <row r="181" spans="1:10" x14ac:dyDescent="0.3">
      <c r="A181">
        <v>20</v>
      </c>
      <c r="B181">
        <v>9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1</v>
      </c>
      <c r="I181">
        <v>0</v>
      </c>
      <c r="J181">
        <v>1.6989999999999998</v>
      </c>
    </row>
    <row r="182" spans="1:10" x14ac:dyDescent="0.3">
      <c r="A182">
        <v>21</v>
      </c>
      <c r="B182">
        <v>1</v>
      </c>
      <c r="C182">
        <v>1</v>
      </c>
      <c r="D182">
        <v>1</v>
      </c>
      <c r="E182">
        <v>0</v>
      </c>
      <c r="F182">
        <v>0</v>
      </c>
      <c r="G182">
        <v>0</v>
      </c>
      <c r="H182">
        <v>1</v>
      </c>
      <c r="I182">
        <v>0</v>
      </c>
      <c r="J182">
        <v>1.9989999999999999</v>
      </c>
    </row>
    <row r="183" spans="1:10" x14ac:dyDescent="0.3">
      <c r="A183">
        <v>21</v>
      </c>
      <c r="B183">
        <v>2</v>
      </c>
      <c r="C183">
        <v>1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1.399</v>
      </c>
    </row>
    <row r="184" spans="1:10" x14ac:dyDescent="0.3">
      <c r="A184">
        <v>21</v>
      </c>
      <c r="B184">
        <v>3</v>
      </c>
      <c r="C184">
        <v>1</v>
      </c>
      <c r="D184">
        <v>0</v>
      </c>
      <c r="E184">
        <v>1</v>
      </c>
      <c r="F184">
        <v>0</v>
      </c>
      <c r="G184">
        <v>1</v>
      </c>
      <c r="H184">
        <v>0</v>
      </c>
      <c r="I184">
        <v>0</v>
      </c>
      <c r="J184">
        <v>1.9989999999999999</v>
      </c>
    </row>
    <row r="185" spans="1:10" x14ac:dyDescent="0.3">
      <c r="A185">
        <v>21</v>
      </c>
      <c r="B185">
        <v>4</v>
      </c>
      <c r="C185">
        <v>1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1.6989999999999998</v>
      </c>
    </row>
    <row r="186" spans="1:10" x14ac:dyDescent="0.3">
      <c r="A186">
        <v>21</v>
      </c>
      <c r="B186">
        <v>5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1</v>
      </c>
      <c r="J186">
        <v>1.9989999999999999</v>
      </c>
    </row>
    <row r="187" spans="1:10" x14ac:dyDescent="0.3">
      <c r="A187">
        <v>21</v>
      </c>
      <c r="B187">
        <v>6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0</v>
      </c>
      <c r="J187">
        <v>1.399</v>
      </c>
    </row>
    <row r="188" spans="1:10" x14ac:dyDescent="0.3">
      <c r="A188">
        <v>21</v>
      </c>
      <c r="B188">
        <v>7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1</v>
      </c>
      <c r="I188">
        <v>0</v>
      </c>
      <c r="J188">
        <v>1.399</v>
      </c>
    </row>
    <row r="189" spans="1:10" x14ac:dyDescent="0.3">
      <c r="A189">
        <v>21</v>
      </c>
      <c r="B189">
        <v>8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1.6989999999999998</v>
      </c>
    </row>
    <row r="190" spans="1:10" x14ac:dyDescent="0.3">
      <c r="A190">
        <v>21</v>
      </c>
      <c r="B190">
        <v>9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1</v>
      </c>
      <c r="I190">
        <v>0</v>
      </c>
      <c r="J190">
        <v>1.6989999999999998</v>
      </c>
    </row>
    <row r="191" spans="1:10" x14ac:dyDescent="0.3">
      <c r="A191">
        <v>22</v>
      </c>
      <c r="B191">
        <v>1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1.9989999999999999</v>
      </c>
    </row>
    <row r="192" spans="1:10" x14ac:dyDescent="0.3">
      <c r="A192">
        <v>22</v>
      </c>
      <c r="B192">
        <v>2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1.399</v>
      </c>
    </row>
    <row r="193" spans="1:10" x14ac:dyDescent="0.3">
      <c r="A193">
        <v>22</v>
      </c>
      <c r="B193">
        <v>3</v>
      </c>
      <c r="C193">
        <v>0</v>
      </c>
      <c r="D193">
        <v>0</v>
      </c>
      <c r="E193">
        <v>1</v>
      </c>
      <c r="F193">
        <v>0</v>
      </c>
      <c r="G193">
        <v>1</v>
      </c>
      <c r="H193">
        <v>0</v>
      </c>
      <c r="I193">
        <v>0</v>
      </c>
      <c r="J193">
        <v>1.9989999999999999</v>
      </c>
    </row>
    <row r="194" spans="1:10" x14ac:dyDescent="0.3">
      <c r="A194">
        <v>22</v>
      </c>
      <c r="B194">
        <v>4</v>
      </c>
      <c r="C194">
        <v>0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1.6989999999999998</v>
      </c>
    </row>
    <row r="195" spans="1:10" x14ac:dyDescent="0.3">
      <c r="A195">
        <v>22</v>
      </c>
      <c r="B195">
        <v>5</v>
      </c>
      <c r="C195">
        <v>0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1</v>
      </c>
      <c r="J195">
        <v>1.9989999999999999</v>
      </c>
    </row>
    <row r="196" spans="1:10" x14ac:dyDescent="0.3">
      <c r="A196">
        <v>22</v>
      </c>
      <c r="B196">
        <v>6</v>
      </c>
      <c r="C196">
        <v>1</v>
      </c>
      <c r="D196">
        <v>1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1.399</v>
      </c>
    </row>
    <row r="197" spans="1:10" x14ac:dyDescent="0.3">
      <c r="A197">
        <v>22</v>
      </c>
      <c r="B197">
        <v>7</v>
      </c>
      <c r="C197">
        <v>0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  <c r="J197">
        <v>1.399</v>
      </c>
    </row>
    <row r="198" spans="1:10" x14ac:dyDescent="0.3">
      <c r="A198">
        <v>22</v>
      </c>
      <c r="B198">
        <v>8</v>
      </c>
      <c r="C198">
        <v>0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1</v>
      </c>
      <c r="J198">
        <v>1.6989999999999998</v>
      </c>
    </row>
    <row r="199" spans="1:10" x14ac:dyDescent="0.3">
      <c r="A199">
        <v>22</v>
      </c>
      <c r="B199">
        <v>9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1</v>
      </c>
      <c r="I199">
        <v>0</v>
      </c>
      <c r="J199">
        <v>1.6989999999999998</v>
      </c>
    </row>
    <row r="200" spans="1:10" x14ac:dyDescent="0.3">
      <c r="A200">
        <v>23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1.9989999999999999</v>
      </c>
    </row>
    <row r="201" spans="1:10" x14ac:dyDescent="0.3">
      <c r="A201">
        <v>23</v>
      </c>
      <c r="B201">
        <v>2</v>
      </c>
      <c r="C201">
        <v>1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1</v>
      </c>
      <c r="J201">
        <v>1.399</v>
      </c>
    </row>
    <row r="202" spans="1:10" x14ac:dyDescent="0.3">
      <c r="A202">
        <v>23</v>
      </c>
      <c r="B202">
        <v>3</v>
      </c>
      <c r="C202">
        <v>0</v>
      </c>
      <c r="D202">
        <v>0</v>
      </c>
      <c r="E202">
        <v>1</v>
      </c>
      <c r="F202">
        <v>0</v>
      </c>
      <c r="G202">
        <v>1</v>
      </c>
      <c r="H202">
        <v>0</v>
      </c>
      <c r="I202">
        <v>0</v>
      </c>
      <c r="J202">
        <v>1.9989999999999999</v>
      </c>
    </row>
    <row r="203" spans="1:10" x14ac:dyDescent="0.3">
      <c r="A203">
        <v>23</v>
      </c>
      <c r="B203">
        <v>4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1.6989999999999998</v>
      </c>
    </row>
    <row r="204" spans="1:10" x14ac:dyDescent="0.3">
      <c r="A204">
        <v>23</v>
      </c>
      <c r="B204">
        <v>5</v>
      </c>
      <c r="C204">
        <v>0</v>
      </c>
      <c r="D204">
        <v>0</v>
      </c>
      <c r="E204">
        <v>0</v>
      </c>
      <c r="F204">
        <v>1</v>
      </c>
      <c r="G204">
        <v>0</v>
      </c>
      <c r="H204">
        <v>0</v>
      </c>
      <c r="I204">
        <v>1</v>
      </c>
      <c r="J204">
        <v>1.9989999999999999</v>
      </c>
    </row>
    <row r="205" spans="1:10" x14ac:dyDescent="0.3">
      <c r="A205">
        <v>23</v>
      </c>
      <c r="B205">
        <v>6</v>
      </c>
      <c r="C205">
        <v>1</v>
      </c>
      <c r="D205">
        <v>1</v>
      </c>
      <c r="E205">
        <v>0</v>
      </c>
      <c r="F205">
        <v>0</v>
      </c>
      <c r="G205">
        <v>1</v>
      </c>
      <c r="H205">
        <v>0</v>
      </c>
      <c r="I205">
        <v>0</v>
      </c>
      <c r="J205">
        <v>1.399</v>
      </c>
    </row>
    <row r="206" spans="1:10" x14ac:dyDescent="0.3">
      <c r="A206">
        <v>23</v>
      </c>
      <c r="B206">
        <v>7</v>
      </c>
      <c r="C206">
        <v>1</v>
      </c>
      <c r="D206">
        <v>0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1.399</v>
      </c>
    </row>
    <row r="207" spans="1:10" x14ac:dyDescent="0.3">
      <c r="A207">
        <v>23</v>
      </c>
      <c r="B207">
        <v>8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1</v>
      </c>
      <c r="J207">
        <v>1.6989999999999998</v>
      </c>
    </row>
    <row r="208" spans="1:10" x14ac:dyDescent="0.3">
      <c r="A208">
        <v>23</v>
      </c>
      <c r="B208">
        <v>9</v>
      </c>
      <c r="C208">
        <v>0</v>
      </c>
      <c r="D208">
        <v>0</v>
      </c>
      <c r="E208">
        <v>1</v>
      </c>
      <c r="F208">
        <v>0</v>
      </c>
      <c r="G208">
        <v>0</v>
      </c>
      <c r="H208">
        <v>1</v>
      </c>
      <c r="I208">
        <v>0</v>
      </c>
      <c r="J208">
        <v>1.6989999999999998</v>
      </c>
    </row>
    <row r="209" spans="1:10" x14ac:dyDescent="0.3">
      <c r="A209">
        <v>24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0</v>
      </c>
      <c r="J209">
        <v>1.9989999999999999</v>
      </c>
    </row>
    <row r="210" spans="1:10" x14ac:dyDescent="0.3">
      <c r="A210">
        <v>24</v>
      </c>
      <c r="B210">
        <v>2</v>
      </c>
      <c r="C210">
        <v>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1</v>
      </c>
      <c r="J210">
        <v>1.399</v>
      </c>
    </row>
    <row r="211" spans="1:10" x14ac:dyDescent="0.3">
      <c r="A211">
        <v>24</v>
      </c>
      <c r="B211">
        <v>3</v>
      </c>
      <c r="C211">
        <v>0</v>
      </c>
      <c r="D211">
        <v>0</v>
      </c>
      <c r="E211">
        <v>1</v>
      </c>
      <c r="F211">
        <v>0</v>
      </c>
      <c r="G211">
        <v>1</v>
      </c>
      <c r="H211">
        <v>0</v>
      </c>
      <c r="I211">
        <v>0</v>
      </c>
      <c r="J211">
        <v>1.9989999999999999</v>
      </c>
    </row>
    <row r="212" spans="1:10" x14ac:dyDescent="0.3">
      <c r="A212">
        <v>24</v>
      </c>
      <c r="B212">
        <v>4</v>
      </c>
      <c r="C212">
        <v>0</v>
      </c>
      <c r="D212">
        <v>0</v>
      </c>
      <c r="E212">
        <v>0</v>
      </c>
      <c r="F212">
        <v>1</v>
      </c>
      <c r="G212">
        <v>1</v>
      </c>
      <c r="H212">
        <v>0</v>
      </c>
      <c r="I212">
        <v>0</v>
      </c>
      <c r="J212">
        <v>1.6989999999999998</v>
      </c>
    </row>
    <row r="213" spans="1:10" x14ac:dyDescent="0.3">
      <c r="A213">
        <v>24</v>
      </c>
      <c r="B213">
        <v>5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1</v>
      </c>
      <c r="J213">
        <v>1.9989999999999999</v>
      </c>
    </row>
    <row r="214" spans="1:10" x14ac:dyDescent="0.3">
      <c r="A214">
        <v>24</v>
      </c>
      <c r="B214">
        <v>6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0</v>
      </c>
      <c r="I214">
        <v>0</v>
      </c>
      <c r="J214">
        <v>1.399</v>
      </c>
    </row>
    <row r="215" spans="1:10" x14ac:dyDescent="0.3">
      <c r="A215">
        <v>24</v>
      </c>
      <c r="B215">
        <v>7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1</v>
      </c>
      <c r="I215">
        <v>0</v>
      </c>
      <c r="J215">
        <v>1.399</v>
      </c>
    </row>
    <row r="216" spans="1:10" x14ac:dyDescent="0.3">
      <c r="A216">
        <v>24</v>
      </c>
      <c r="B216">
        <v>8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1.6989999999999998</v>
      </c>
    </row>
    <row r="217" spans="1:10" x14ac:dyDescent="0.3">
      <c r="A217">
        <v>24</v>
      </c>
      <c r="B217">
        <v>9</v>
      </c>
      <c r="C217">
        <v>0</v>
      </c>
      <c r="D217">
        <v>0</v>
      </c>
      <c r="E217">
        <v>1</v>
      </c>
      <c r="F217">
        <v>0</v>
      </c>
      <c r="G217">
        <v>0</v>
      </c>
      <c r="H217">
        <v>1</v>
      </c>
      <c r="I217">
        <v>0</v>
      </c>
      <c r="J217">
        <v>1.6989999999999998</v>
      </c>
    </row>
    <row r="218" spans="1:10" x14ac:dyDescent="0.3">
      <c r="A218">
        <v>25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1</v>
      </c>
      <c r="I218">
        <v>0</v>
      </c>
      <c r="J218">
        <v>1.9989999999999999</v>
      </c>
    </row>
    <row r="219" spans="1:10" x14ac:dyDescent="0.3">
      <c r="A219">
        <v>25</v>
      </c>
      <c r="B219">
        <v>2</v>
      </c>
      <c r="C219">
        <v>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1</v>
      </c>
      <c r="J219">
        <v>1.399</v>
      </c>
    </row>
    <row r="220" spans="1:10" x14ac:dyDescent="0.3">
      <c r="A220">
        <v>25</v>
      </c>
      <c r="B220">
        <v>3</v>
      </c>
      <c r="C220">
        <v>0</v>
      </c>
      <c r="D220">
        <v>0</v>
      </c>
      <c r="E220">
        <v>1</v>
      </c>
      <c r="F220">
        <v>0</v>
      </c>
      <c r="G220">
        <v>1</v>
      </c>
      <c r="H220">
        <v>0</v>
      </c>
      <c r="I220">
        <v>0</v>
      </c>
      <c r="J220">
        <v>1.9989999999999999</v>
      </c>
    </row>
    <row r="221" spans="1:10" x14ac:dyDescent="0.3">
      <c r="A221">
        <v>25</v>
      </c>
      <c r="B221">
        <v>4</v>
      </c>
      <c r="C221">
        <v>0</v>
      </c>
      <c r="D221">
        <v>0</v>
      </c>
      <c r="E221">
        <v>0</v>
      </c>
      <c r="F221">
        <v>1</v>
      </c>
      <c r="G221">
        <v>1</v>
      </c>
      <c r="H221">
        <v>0</v>
      </c>
      <c r="I221">
        <v>0</v>
      </c>
      <c r="J221">
        <v>1.6989999999999998</v>
      </c>
    </row>
    <row r="222" spans="1:10" x14ac:dyDescent="0.3">
      <c r="A222">
        <v>25</v>
      </c>
      <c r="B222">
        <v>5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1</v>
      </c>
      <c r="J222">
        <v>1.9989999999999999</v>
      </c>
    </row>
    <row r="223" spans="1:10" x14ac:dyDescent="0.3">
      <c r="A223">
        <v>25</v>
      </c>
      <c r="B223">
        <v>6</v>
      </c>
      <c r="C223">
        <v>0</v>
      </c>
      <c r="D223">
        <v>1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1.399</v>
      </c>
    </row>
    <row r="224" spans="1:10" x14ac:dyDescent="0.3">
      <c r="A224">
        <v>25</v>
      </c>
      <c r="B224">
        <v>7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1</v>
      </c>
      <c r="I224">
        <v>0</v>
      </c>
      <c r="J224">
        <v>1.399</v>
      </c>
    </row>
    <row r="225" spans="1:10" x14ac:dyDescent="0.3">
      <c r="A225">
        <v>25</v>
      </c>
      <c r="B225">
        <v>8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1.6989999999999998</v>
      </c>
    </row>
    <row r="226" spans="1:10" x14ac:dyDescent="0.3">
      <c r="A226">
        <v>25</v>
      </c>
      <c r="B226">
        <v>9</v>
      </c>
      <c r="C226">
        <v>0</v>
      </c>
      <c r="D226">
        <v>0</v>
      </c>
      <c r="E226">
        <v>1</v>
      </c>
      <c r="F226">
        <v>0</v>
      </c>
      <c r="G226">
        <v>0</v>
      </c>
      <c r="H226">
        <v>1</v>
      </c>
      <c r="I226">
        <v>0</v>
      </c>
      <c r="J226">
        <v>1.6989999999999998</v>
      </c>
    </row>
    <row r="227" spans="1:10" x14ac:dyDescent="0.3">
      <c r="A227">
        <v>26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1.9989999999999999</v>
      </c>
    </row>
    <row r="228" spans="1:10" x14ac:dyDescent="0.3">
      <c r="A228">
        <v>26</v>
      </c>
      <c r="B228">
        <v>2</v>
      </c>
      <c r="C228">
        <v>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1</v>
      </c>
      <c r="J228">
        <v>1.399</v>
      </c>
    </row>
    <row r="229" spans="1:10" x14ac:dyDescent="0.3">
      <c r="A229">
        <v>26</v>
      </c>
      <c r="B229">
        <v>3</v>
      </c>
      <c r="C229">
        <v>0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1.9989999999999999</v>
      </c>
    </row>
    <row r="230" spans="1:10" x14ac:dyDescent="0.3">
      <c r="A230">
        <v>26</v>
      </c>
      <c r="B230">
        <v>4</v>
      </c>
      <c r="C230">
        <v>0</v>
      </c>
      <c r="D230">
        <v>0</v>
      </c>
      <c r="E230">
        <v>0</v>
      </c>
      <c r="F230">
        <v>1</v>
      </c>
      <c r="G230">
        <v>1</v>
      </c>
      <c r="H230">
        <v>0</v>
      </c>
      <c r="I230">
        <v>0</v>
      </c>
      <c r="J230">
        <v>1.6989999999999998</v>
      </c>
    </row>
    <row r="231" spans="1:10" x14ac:dyDescent="0.3">
      <c r="A231">
        <v>26</v>
      </c>
      <c r="B231">
        <v>5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1</v>
      </c>
      <c r="J231">
        <v>1.9989999999999999</v>
      </c>
    </row>
    <row r="232" spans="1:10" x14ac:dyDescent="0.3">
      <c r="A232">
        <v>26</v>
      </c>
      <c r="B232">
        <v>6</v>
      </c>
      <c r="C232">
        <v>0</v>
      </c>
      <c r="D232">
        <v>1</v>
      </c>
      <c r="E232">
        <v>0</v>
      </c>
      <c r="F232">
        <v>0</v>
      </c>
      <c r="G232">
        <v>1</v>
      </c>
      <c r="H232">
        <v>0</v>
      </c>
      <c r="I232">
        <v>0</v>
      </c>
      <c r="J232">
        <v>1.399</v>
      </c>
    </row>
    <row r="233" spans="1:10" x14ac:dyDescent="0.3">
      <c r="A233">
        <v>26</v>
      </c>
      <c r="B233">
        <v>7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1</v>
      </c>
      <c r="I233">
        <v>0</v>
      </c>
      <c r="J233">
        <v>1.399</v>
      </c>
    </row>
    <row r="234" spans="1:10" x14ac:dyDescent="0.3">
      <c r="A234">
        <v>26</v>
      </c>
      <c r="B234">
        <v>8</v>
      </c>
      <c r="C234">
        <v>0</v>
      </c>
      <c r="D234">
        <v>1</v>
      </c>
      <c r="E234">
        <v>0</v>
      </c>
      <c r="F234">
        <v>0</v>
      </c>
      <c r="G234">
        <v>0</v>
      </c>
      <c r="H234">
        <v>0</v>
      </c>
      <c r="I234">
        <v>1</v>
      </c>
      <c r="J234">
        <v>1.6989999999999998</v>
      </c>
    </row>
    <row r="235" spans="1:10" x14ac:dyDescent="0.3">
      <c r="A235">
        <v>26</v>
      </c>
      <c r="B235">
        <v>9</v>
      </c>
      <c r="C235">
        <v>0</v>
      </c>
      <c r="D235">
        <v>0</v>
      </c>
      <c r="E235">
        <v>1</v>
      </c>
      <c r="F235">
        <v>0</v>
      </c>
      <c r="G235">
        <v>0</v>
      </c>
      <c r="H235">
        <v>1</v>
      </c>
      <c r="I235">
        <v>0</v>
      </c>
      <c r="J235">
        <v>1.6989999999999998</v>
      </c>
    </row>
    <row r="236" spans="1:10" x14ac:dyDescent="0.3">
      <c r="A236">
        <v>27</v>
      </c>
      <c r="B236">
        <v>1</v>
      </c>
      <c r="C236">
        <v>0</v>
      </c>
      <c r="D236">
        <v>1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1.9989999999999999</v>
      </c>
    </row>
    <row r="237" spans="1:10" x14ac:dyDescent="0.3">
      <c r="A237">
        <v>27</v>
      </c>
      <c r="B237">
        <v>2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1</v>
      </c>
      <c r="J237">
        <v>1.399</v>
      </c>
    </row>
    <row r="238" spans="1:10" x14ac:dyDescent="0.3">
      <c r="A238">
        <v>27</v>
      </c>
      <c r="B238">
        <v>3</v>
      </c>
      <c r="C238">
        <v>0</v>
      </c>
      <c r="D238">
        <v>0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1.9989999999999999</v>
      </c>
    </row>
    <row r="239" spans="1:10" x14ac:dyDescent="0.3">
      <c r="A239">
        <v>27</v>
      </c>
      <c r="B239">
        <v>4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1.6989999999999998</v>
      </c>
    </row>
    <row r="240" spans="1:10" x14ac:dyDescent="0.3">
      <c r="A240">
        <v>27</v>
      </c>
      <c r="B240">
        <v>5</v>
      </c>
      <c r="C240">
        <v>0</v>
      </c>
      <c r="D240">
        <v>0</v>
      </c>
      <c r="E240">
        <v>0</v>
      </c>
      <c r="F240">
        <v>1</v>
      </c>
      <c r="G240">
        <v>0</v>
      </c>
      <c r="H240">
        <v>0</v>
      </c>
      <c r="I240">
        <v>1</v>
      </c>
      <c r="J240">
        <v>1.9989999999999999</v>
      </c>
    </row>
    <row r="241" spans="1:10" x14ac:dyDescent="0.3">
      <c r="A241">
        <v>27</v>
      </c>
      <c r="B241">
        <v>6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1.399</v>
      </c>
    </row>
    <row r="242" spans="1:10" x14ac:dyDescent="0.3">
      <c r="A242">
        <v>27</v>
      </c>
      <c r="B242">
        <v>7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  <c r="J242">
        <v>1.399</v>
      </c>
    </row>
    <row r="243" spans="1:10" x14ac:dyDescent="0.3">
      <c r="A243">
        <v>27</v>
      </c>
      <c r="B243">
        <v>8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1.6989999999999998</v>
      </c>
    </row>
    <row r="244" spans="1:10" x14ac:dyDescent="0.3">
      <c r="A244">
        <v>27</v>
      </c>
      <c r="B244">
        <v>9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1</v>
      </c>
      <c r="I244">
        <v>0</v>
      </c>
      <c r="J244">
        <v>1.6989999999999998</v>
      </c>
    </row>
    <row r="245" spans="1:10" x14ac:dyDescent="0.3">
      <c r="A245">
        <v>28</v>
      </c>
      <c r="B245">
        <v>1</v>
      </c>
      <c r="C245">
        <v>1</v>
      </c>
      <c r="D245">
        <v>1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1.9989999999999999</v>
      </c>
    </row>
    <row r="246" spans="1:10" x14ac:dyDescent="0.3">
      <c r="A246">
        <v>28</v>
      </c>
      <c r="B246">
        <v>2</v>
      </c>
      <c r="C246">
        <v>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1</v>
      </c>
      <c r="J246">
        <v>1.399</v>
      </c>
    </row>
    <row r="247" spans="1:10" x14ac:dyDescent="0.3">
      <c r="A247">
        <v>28</v>
      </c>
      <c r="B247">
        <v>3</v>
      </c>
      <c r="C247">
        <v>0</v>
      </c>
      <c r="D247">
        <v>0</v>
      </c>
      <c r="E247">
        <v>1</v>
      </c>
      <c r="F247">
        <v>0</v>
      </c>
      <c r="G247">
        <v>1</v>
      </c>
      <c r="H247">
        <v>0</v>
      </c>
      <c r="I247">
        <v>0</v>
      </c>
      <c r="J247">
        <v>1.9989999999999999</v>
      </c>
    </row>
    <row r="248" spans="1:10" x14ac:dyDescent="0.3">
      <c r="A248">
        <v>28</v>
      </c>
      <c r="B248">
        <v>4</v>
      </c>
      <c r="C248">
        <v>1</v>
      </c>
      <c r="D248">
        <v>0</v>
      </c>
      <c r="E248">
        <v>0</v>
      </c>
      <c r="F248">
        <v>1</v>
      </c>
      <c r="G248">
        <v>1</v>
      </c>
      <c r="H248">
        <v>0</v>
      </c>
      <c r="I248">
        <v>0</v>
      </c>
      <c r="J248">
        <v>1.6989999999999998</v>
      </c>
    </row>
    <row r="249" spans="1:10" x14ac:dyDescent="0.3">
      <c r="A249">
        <v>28</v>
      </c>
      <c r="B249">
        <v>5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1</v>
      </c>
      <c r="J249">
        <v>1.9989999999999999</v>
      </c>
    </row>
    <row r="250" spans="1:10" x14ac:dyDescent="0.3">
      <c r="A250">
        <v>28</v>
      </c>
      <c r="B250">
        <v>6</v>
      </c>
      <c r="C250">
        <v>1</v>
      </c>
      <c r="D250">
        <v>1</v>
      </c>
      <c r="E250">
        <v>0</v>
      </c>
      <c r="F250">
        <v>0</v>
      </c>
      <c r="G250">
        <v>1</v>
      </c>
      <c r="H250">
        <v>0</v>
      </c>
      <c r="I250">
        <v>0</v>
      </c>
      <c r="J250">
        <v>1.399</v>
      </c>
    </row>
    <row r="251" spans="1:10" x14ac:dyDescent="0.3">
      <c r="A251">
        <v>28</v>
      </c>
      <c r="B251">
        <v>7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  <c r="J251">
        <v>1.399</v>
      </c>
    </row>
    <row r="252" spans="1:10" x14ac:dyDescent="0.3">
      <c r="A252">
        <v>28</v>
      </c>
      <c r="B252">
        <v>8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1.6989999999999998</v>
      </c>
    </row>
    <row r="253" spans="1:10" x14ac:dyDescent="0.3">
      <c r="A253">
        <v>28</v>
      </c>
      <c r="B253">
        <v>9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1</v>
      </c>
      <c r="I253">
        <v>0</v>
      </c>
      <c r="J253">
        <v>1.6989999999999998</v>
      </c>
    </row>
    <row r="254" spans="1:10" x14ac:dyDescent="0.3">
      <c r="A254">
        <v>29</v>
      </c>
      <c r="B254">
        <v>1</v>
      </c>
      <c r="C254">
        <v>0</v>
      </c>
      <c r="D254">
        <v>1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1.9989999999999999</v>
      </c>
    </row>
    <row r="255" spans="1:10" x14ac:dyDescent="0.3">
      <c r="A255">
        <v>29</v>
      </c>
      <c r="B255">
        <v>2</v>
      </c>
      <c r="C255">
        <v>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1</v>
      </c>
      <c r="J255">
        <v>1.399</v>
      </c>
    </row>
    <row r="256" spans="1:10" x14ac:dyDescent="0.3">
      <c r="A256">
        <v>29</v>
      </c>
      <c r="B256">
        <v>3</v>
      </c>
      <c r="C256">
        <v>1</v>
      </c>
      <c r="D256">
        <v>0</v>
      </c>
      <c r="E256">
        <v>1</v>
      </c>
      <c r="F256">
        <v>0</v>
      </c>
      <c r="G256">
        <v>1</v>
      </c>
      <c r="H256">
        <v>0</v>
      </c>
      <c r="I256">
        <v>0</v>
      </c>
      <c r="J256">
        <v>1.9989999999999999</v>
      </c>
    </row>
    <row r="257" spans="1:10" x14ac:dyDescent="0.3">
      <c r="A257">
        <v>29</v>
      </c>
      <c r="B257">
        <v>4</v>
      </c>
      <c r="C257">
        <v>1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1.6989999999999998</v>
      </c>
    </row>
    <row r="258" spans="1:10" x14ac:dyDescent="0.3">
      <c r="A258">
        <v>29</v>
      </c>
      <c r="B258">
        <v>5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1</v>
      </c>
      <c r="J258">
        <v>1.9989999999999999</v>
      </c>
    </row>
    <row r="259" spans="1:10" x14ac:dyDescent="0.3">
      <c r="A259">
        <v>29</v>
      </c>
      <c r="B259">
        <v>6</v>
      </c>
      <c r="C259">
        <v>1</v>
      </c>
      <c r="D259">
        <v>1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1.399</v>
      </c>
    </row>
    <row r="260" spans="1:10" x14ac:dyDescent="0.3">
      <c r="A260">
        <v>29</v>
      </c>
      <c r="B260">
        <v>7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1.399</v>
      </c>
    </row>
    <row r="261" spans="1:10" x14ac:dyDescent="0.3">
      <c r="A261">
        <v>29</v>
      </c>
      <c r="B261">
        <v>8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1.6989999999999998</v>
      </c>
    </row>
    <row r="262" spans="1:10" x14ac:dyDescent="0.3">
      <c r="A262">
        <v>29</v>
      </c>
      <c r="B262">
        <v>9</v>
      </c>
      <c r="C262">
        <v>0</v>
      </c>
      <c r="D262">
        <v>0</v>
      </c>
      <c r="E262">
        <v>1</v>
      </c>
      <c r="F262">
        <v>0</v>
      </c>
      <c r="G262">
        <v>0</v>
      </c>
      <c r="H262">
        <v>1</v>
      </c>
      <c r="I262">
        <v>0</v>
      </c>
      <c r="J262">
        <v>1.6989999999999998</v>
      </c>
    </row>
    <row r="263" spans="1:10" x14ac:dyDescent="0.3">
      <c r="A263">
        <v>30</v>
      </c>
      <c r="B263">
        <v>1</v>
      </c>
      <c r="C263">
        <v>0</v>
      </c>
      <c r="D263">
        <v>1</v>
      </c>
      <c r="E263">
        <v>0</v>
      </c>
      <c r="F263">
        <v>0</v>
      </c>
      <c r="G263">
        <v>0</v>
      </c>
      <c r="H263">
        <v>1</v>
      </c>
      <c r="I263">
        <v>0</v>
      </c>
      <c r="J263">
        <v>1.9989999999999999</v>
      </c>
    </row>
    <row r="264" spans="1:10" x14ac:dyDescent="0.3">
      <c r="A264">
        <v>30</v>
      </c>
      <c r="B264">
        <v>2</v>
      </c>
      <c r="C264">
        <v>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1</v>
      </c>
      <c r="J264">
        <v>1.399</v>
      </c>
    </row>
    <row r="265" spans="1:10" x14ac:dyDescent="0.3">
      <c r="A265">
        <v>30</v>
      </c>
      <c r="B265">
        <v>3</v>
      </c>
      <c r="C265">
        <v>1</v>
      </c>
      <c r="D265">
        <v>0</v>
      </c>
      <c r="E265">
        <v>1</v>
      </c>
      <c r="F265">
        <v>0</v>
      </c>
      <c r="G265">
        <v>1</v>
      </c>
      <c r="H265">
        <v>0</v>
      </c>
      <c r="I265">
        <v>0</v>
      </c>
      <c r="J265">
        <v>1.9989999999999999</v>
      </c>
    </row>
    <row r="266" spans="1:10" x14ac:dyDescent="0.3">
      <c r="A266">
        <v>30</v>
      </c>
      <c r="B266">
        <v>4</v>
      </c>
      <c r="C266">
        <v>1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1.6989999999999998</v>
      </c>
    </row>
    <row r="267" spans="1:10" x14ac:dyDescent="0.3">
      <c r="A267">
        <v>30</v>
      </c>
      <c r="B267">
        <v>5</v>
      </c>
      <c r="C267">
        <v>0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1</v>
      </c>
      <c r="J267">
        <v>1.9989999999999999</v>
      </c>
    </row>
    <row r="268" spans="1:10" x14ac:dyDescent="0.3">
      <c r="A268">
        <v>30</v>
      </c>
      <c r="B268">
        <v>6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0</v>
      </c>
      <c r="I268">
        <v>0</v>
      </c>
      <c r="J268">
        <v>1.399</v>
      </c>
    </row>
    <row r="269" spans="1:10" x14ac:dyDescent="0.3">
      <c r="A269">
        <v>30</v>
      </c>
      <c r="B269">
        <v>7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1</v>
      </c>
      <c r="I269">
        <v>0</v>
      </c>
      <c r="J269">
        <v>1.399</v>
      </c>
    </row>
    <row r="270" spans="1:10" x14ac:dyDescent="0.3">
      <c r="A270">
        <v>30</v>
      </c>
      <c r="B270">
        <v>8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1.6989999999999998</v>
      </c>
    </row>
    <row r="271" spans="1:10" x14ac:dyDescent="0.3">
      <c r="A271">
        <v>30</v>
      </c>
      <c r="B271">
        <v>9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1</v>
      </c>
      <c r="I271">
        <v>0</v>
      </c>
      <c r="J271">
        <v>1.6989999999999998</v>
      </c>
    </row>
    <row r="272" spans="1:10" x14ac:dyDescent="0.3">
      <c r="A272">
        <v>31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1.9989999999999999</v>
      </c>
    </row>
    <row r="273" spans="1:10" x14ac:dyDescent="0.3">
      <c r="A273">
        <v>31</v>
      </c>
      <c r="B273">
        <v>2</v>
      </c>
      <c r="C273">
        <v>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1.399</v>
      </c>
    </row>
    <row r="274" spans="1:10" x14ac:dyDescent="0.3">
      <c r="A274">
        <v>31</v>
      </c>
      <c r="B274">
        <v>3</v>
      </c>
      <c r="C274">
        <v>0</v>
      </c>
      <c r="D274">
        <v>0</v>
      </c>
      <c r="E274">
        <v>1</v>
      </c>
      <c r="F274">
        <v>0</v>
      </c>
      <c r="G274">
        <v>1</v>
      </c>
      <c r="H274">
        <v>0</v>
      </c>
      <c r="I274">
        <v>0</v>
      </c>
      <c r="J274">
        <v>1.9989999999999999</v>
      </c>
    </row>
    <row r="275" spans="1:10" x14ac:dyDescent="0.3">
      <c r="A275">
        <v>31</v>
      </c>
      <c r="B275">
        <v>4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1.6989999999999998</v>
      </c>
    </row>
    <row r="276" spans="1:10" x14ac:dyDescent="0.3">
      <c r="A276">
        <v>31</v>
      </c>
      <c r="B276">
        <v>5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1</v>
      </c>
      <c r="J276">
        <v>1.9989999999999999</v>
      </c>
    </row>
    <row r="277" spans="1:10" x14ac:dyDescent="0.3">
      <c r="A277">
        <v>31</v>
      </c>
      <c r="B277">
        <v>6</v>
      </c>
      <c r="C277">
        <v>0</v>
      </c>
      <c r="D277">
        <v>1</v>
      </c>
      <c r="E277">
        <v>0</v>
      </c>
      <c r="F277">
        <v>0</v>
      </c>
      <c r="G277">
        <v>1</v>
      </c>
      <c r="H277">
        <v>0</v>
      </c>
      <c r="I277">
        <v>0</v>
      </c>
      <c r="J277">
        <v>1.399</v>
      </c>
    </row>
    <row r="278" spans="1:10" x14ac:dyDescent="0.3">
      <c r="A278">
        <v>31</v>
      </c>
      <c r="B278">
        <v>7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1</v>
      </c>
      <c r="I278">
        <v>0</v>
      </c>
      <c r="J278">
        <v>1.399</v>
      </c>
    </row>
    <row r="279" spans="1:10" x14ac:dyDescent="0.3">
      <c r="A279">
        <v>31</v>
      </c>
      <c r="B279">
        <v>8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1.6989999999999998</v>
      </c>
    </row>
    <row r="280" spans="1:10" x14ac:dyDescent="0.3">
      <c r="A280">
        <v>31</v>
      </c>
      <c r="B280">
        <v>9</v>
      </c>
      <c r="C280">
        <v>0</v>
      </c>
      <c r="D280">
        <v>0</v>
      </c>
      <c r="E280">
        <v>1</v>
      </c>
      <c r="F280">
        <v>0</v>
      </c>
      <c r="G280">
        <v>0</v>
      </c>
      <c r="H280">
        <v>1</v>
      </c>
      <c r="I280">
        <v>0</v>
      </c>
      <c r="J280">
        <v>1.6989999999999998</v>
      </c>
    </row>
    <row r="281" spans="1:10" x14ac:dyDescent="0.3">
      <c r="A281">
        <v>32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1.9989999999999999</v>
      </c>
    </row>
    <row r="282" spans="1:10" x14ac:dyDescent="0.3">
      <c r="A282">
        <v>32</v>
      </c>
      <c r="B282">
        <v>2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1.399</v>
      </c>
    </row>
    <row r="283" spans="1:10" x14ac:dyDescent="0.3">
      <c r="A283">
        <v>32</v>
      </c>
      <c r="B283">
        <v>3</v>
      </c>
      <c r="C283">
        <v>0</v>
      </c>
      <c r="D283">
        <v>0</v>
      </c>
      <c r="E283">
        <v>1</v>
      </c>
      <c r="F283">
        <v>0</v>
      </c>
      <c r="G283">
        <v>1</v>
      </c>
      <c r="H283">
        <v>0</v>
      </c>
      <c r="I283">
        <v>0</v>
      </c>
      <c r="J283">
        <v>1.9989999999999999</v>
      </c>
    </row>
    <row r="284" spans="1:10" x14ac:dyDescent="0.3">
      <c r="A284">
        <v>32</v>
      </c>
      <c r="B284">
        <v>4</v>
      </c>
      <c r="C284">
        <v>0</v>
      </c>
      <c r="D284">
        <v>0</v>
      </c>
      <c r="E284">
        <v>0</v>
      </c>
      <c r="F284">
        <v>1</v>
      </c>
      <c r="G284">
        <v>1</v>
      </c>
      <c r="H284">
        <v>0</v>
      </c>
      <c r="I284">
        <v>0</v>
      </c>
      <c r="J284">
        <v>1.6989999999999998</v>
      </c>
    </row>
    <row r="285" spans="1:10" x14ac:dyDescent="0.3">
      <c r="A285">
        <v>32</v>
      </c>
      <c r="B285">
        <v>5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1</v>
      </c>
      <c r="J285">
        <v>1.9989999999999999</v>
      </c>
    </row>
    <row r="286" spans="1:10" x14ac:dyDescent="0.3">
      <c r="A286">
        <v>32</v>
      </c>
      <c r="B286">
        <v>6</v>
      </c>
      <c r="C286">
        <v>0</v>
      </c>
      <c r="D286">
        <v>1</v>
      </c>
      <c r="E286">
        <v>0</v>
      </c>
      <c r="F286">
        <v>0</v>
      </c>
      <c r="G286">
        <v>1</v>
      </c>
      <c r="H286">
        <v>0</v>
      </c>
      <c r="I286">
        <v>0</v>
      </c>
      <c r="J286">
        <v>1.399</v>
      </c>
    </row>
    <row r="287" spans="1:10" x14ac:dyDescent="0.3">
      <c r="A287">
        <v>32</v>
      </c>
      <c r="B287">
        <v>7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  <c r="J287">
        <v>1.399</v>
      </c>
    </row>
    <row r="288" spans="1:10" x14ac:dyDescent="0.3">
      <c r="A288">
        <v>32</v>
      </c>
      <c r="B288">
        <v>8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1.6989999999999998</v>
      </c>
    </row>
    <row r="289" spans="1:10" x14ac:dyDescent="0.3">
      <c r="A289">
        <v>32</v>
      </c>
      <c r="B289">
        <v>9</v>
      </c>
      <c r="C289">
        <v>0</v>
      </c>
      <c r="D289">
        <v>0</v>
      </c>
      <c r="E289">
        <v>1</v>
      </c>
      <c r="F289">
        <v>0</v>
      </c>
      <c r="G289">
        <v>0</v>
      </c>
      <c r="H289">
        <v>1</v>
      </c>
      <c r="I289">
        <v>0</v>
      </c>
      <c r="J289">
        <v>1.6989999999999998</v>
      </c>
    </row>
    <row r="290" spans="1:10" x14ac:dyDescent="0.3">
      <c r="A290">
        <v>33</v>
      </c>
      <c r="B290">
        <v>1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1.9989999999999999</v>
      </c>
    </row>
    <row r="291" spans="1:10" x14ac:dyDescent="0.3">
      <c r="A291">
        <v>33</v>
      </c>
      <c r="B291">
        <v>2</v>
      </c>
      <c r="C291">
        <v>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1.399</v>
      </c>
    </row>
    <row r="292" spans="1:10" x14ac:dyDescent="0.3">
      <c r="A292">
        <v>33</v>
      </c>
      <c r="B292">
        <v>3</v>
      </c>
      <c r="C292">
        <v>1</v>
      </c>
      <c r="D292">
        <v>0</v>
      </c>
      <c r="E292">
        <v>1</v>
      </c>
      <c r="F292">
        <v>0</v>
      </c>
      <c r="G292">
        <v>1</v>
      </c>
      <c r="H292">
        <v>0</v>
      </c>
      <c r="I292">
        <v>0</v>
      </c>
      <c r="J292">
        <v>1.9989999999999999</v>
      </c>
    </row>
    <row r="293" spans="1:10" x14ac:dyDescent="0.3">
      <c r="A293">
        <v>33</v>
      </c>
      <c r="B293">
        <v>4</v>
      </c>
      <c r="C293">
        <v>1</v>
      </c>
      <c r="D293">
        <v>0</v>
      </c>
      <c r="E293">
        <v>0</v>
      </c>
      <c r="F293">
        <v>1</v>
      </c>
      <c r="G293">
        <v>1</v>
      </c>
      <c r="H293">
        <v>0</v>
      </c>
      <c r="I293">
        <v>0</v>
      </c>
      <c r="J293">
        <v>1.6989999999999998</v>
      </c>
    </row>
    <row r="294" spans="1:10" x14ac:dyDescent="0.3">
      <c r="A294">
        <v>33</v>
      </c>
      <c r="B294">
        <v>5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1</v>
      </c>
      <c r="J294">
        <v>1.9989999999999999</v>
      </c>
    </row>
    <row r="295" spans="1:10" x14ac:dyDescent="0.3">
      <c r="A295">
        <v>33</v>
      </c>
      <c r="B295">
        <v>6</v>
      </c>
      <c r="C295">
        <v>1</v>
      </c>
      <c r="D295">
        <v>1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1.399</v>
      </c>
    </row>
    <row r="296" spans="1:10" x14ac:dyDescent="0.3">
      <c r="A296">
        <v>33</v>
      </c>
      <c r="B296">
        <v>7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1</v>
      </c>
      <c r="I296">
        <v>0</v>
      </c>
      <c r="J296">
        <v>1.399</v>
      </c>
    </row>
    <row r="297" spans="1:10" x14ac:dyDescent="0.3">
      <c r="A297">
        <v>33</v>
      </c>
      <c r="B297">
        <v>8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1</v>
      </c>
      <c r="J297">
        <v>1.6989999999999998</v>
      </c>
    </row>
    <row r="298" spans="1:10" x14ac:dyDescent="0.3">
      <c r="A298">
        <v>33</v>
      </c>
      <c r="B298">
        <v>9</v>
      </c>
      <c r="C298">
        <v>1</v>
      </c>
      <c r="D298">
        <v>0</v>
      </c>
      <c r="E298">
        <v>1</v>
      </c>
      <c r="F298">
        <v>0</v>
      </c>
      <c r="G298">
        <v>0</v>
      </c>
      <c r="H298">
        <v>1</v>
      </c>
      <c r="I298">
        <v>0</v>
      </c>
      <c r="J298">
        <v>1.6989999999999998</v>
      </c>
    </row>
    <row r="299" spans="1:10" x14ac:dyDescent="0.3">
      <c r="A299">
        <v>34</v>
      </c>
      <c r="B299">
        <v>1</v>
      </c>
      <c r="C299">
        <v>1</v>
      </c>
      <c r="D299">
        <v>1</v>
      </c>
      <c r="E299">
        <v>0</v>
      </c>
      <c r="F299">
        <v>0</v>
      </c>
      <c r="G299">
        <v>0</v>
      </c>
      <c r="H299">
        <v>1</v>
      </c>
      <c r="I299">
        <v>0</v>
      </c>
      <c r="J299">
        <v>1.9989999999999999</v>
      </c>
    </row>
    <row r="300" spans="1:10" x14ac:dyDescent="0.3">
      <c r="A300">
        <v>34</v>
      </c>
      <c r="B300">
        <v>2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1.399</v>
      </c>
    </row>
    <row r="301" spans="1:10" x14ac:dyDescent="0.3">
      <c r="A301">
        <v>34</v>
      </c>
      <c r="B301">
        <v>3</v>
      </c>
      <c r="C301">
        <v>0</v>
      </c>
      <c r="D301">
        <v>0</v>
      </c>
      <c r="E301">
        <v>1</v>
      </c>
      <c r="F301">
        <v>0</v>
      </c>
      <c r="G301">
        <v>1</v>
      </c>
      <c r="H301">
        <v>0</v>
      </c>
      <c r="I301">
        <v>0</v>
      </c>
      <c r="J301">
        <v>1.9989999999999999</v>
      </c>
    </row>
    <row r="302" spans="1:10" x14ac:dyDescent="0.3">
      <c r="A302">
        <v>34</v>
      </c>
      <c r="B302">
        <v>4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1.6989999999999998</v>
      </c>
    </row>
    <row r="303" spans="1:10" x14ac:dyDescent="0.3">
      <c r="A303">
        <v>34</v>
      </c>
      <c r="B303">
        <v>5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1</v>
      </c>
      <c r="J303">
        <v>1.9989999999999999</v>
      </c>
    </row>
    <row r="304" spans="1:10" x14ac:dyDescent="0.3">
      <c r="A304">
        <v>34</v>
      </c>
      <c r="B304">
        <v>6</v>
      </c>
      <c r="C304">
        <v>1</v>
      </c>
      <c r="D304">
        <v>1</v>
      </c>
      <c r="E304">
        <v>0</v>
      </c>
      <c r="F304">
        <v>0</v>
      </c>
      <c r="G304">
        <v>1</v>
      </c>
      <c r="H304">
        <v>0</v>
      </c>
      <c r="I304">
        <v>0</v>
      </c>
      <c r="J304">
        <v>1.399</v>
      </c>
    </row>
    <row r="305" spans="1:10" x14ac:dyDescent="0.3">
      <c r="A305">
        <v>34</v>
      </c>
      <c r="B305">
        <v>7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1</v>
      </c>
      <c r="I305">
        <v>0</v>
      </c>
      <c r="J305">
        <v>1.399</v>
      </c>
    </row>
    <row r="306" spans="1:10" x14ac:dyDescent="0.3">
      <c r="A306">
        <v>34</v>
      </c>
      <c r="B306">
        <v>8</v>
      </c>
      <c r="C306">
        <v>1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1</v>
      </c>
      <c r="J306">
        <v>1.6989999999999998</v>
      </c>
    </row>
    <row r="307" spans="1:10" x14ac:dyDescent="0.3">
      <c r="A307">
        <v>34</v>
      </c>
      <c r="B307">
        <v>9</v>
      </c>
      <c r="C307">
        <v>0</v>
      </c>
      <c r="D307">
        <v>0</v>
      </c>
      <c r="E307">
        <v>1</v>
      </c>
      <c r="F307">
        <v>0</v>
      </c>
      <c r="G307">
        <v>0</v>
      </c>
      <c r="H307">
        <v>1</v>
      </c>
      <c r="I307">
        <v>0</v>
      </c>
      <c r="J307">
        <v>1.6989999999999998</v>
      </c>
    </row>
    <row r="308" spans="1:10" x14ac:dyDescent="0.3">
      <c r="A308">
        <v>35</v>
      </c>
      <c r="B308">
        <v>1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1.9989999999999999</v>
      </c>
    </row>
    <row r="309" spans="1:10" x14ac:dyDescent="0.3">
      <c r="A309">
        <v>35</v>
      </c>
      <c r="B309">
        <v>2</v>
      </c>
      <c r="C309">
        <v>0</v>
      </c>
      <c r="D309">
        <v>0</v>
      </c>
      <c r="E309">
        <v>1</v>
      </c>
      <c r="F309">
        <v>0</v>
      </c>
      <c r="G309">
        <v>0</v>
      </c>
      <c r="H309">
        <v>0</v>
      </c>
      <c r="I309">
        <v>1</v>
      </c>
      <c r="J309">
        <v>1.399</v>
      </c>
    </row>
    <row r="310" spans="1:10" x14ac:dyDescent="0.3">
      <c r="A310">
        <v>35</v>
      </c>
      <c r="B310">
        <v>3</v>
      </c>
      <c r="C310">
        <v>0</v>
      </c>
      <c r="D310">
        <v>0</v>
      </c>
      <c r="E310">
        <v>1</v>
      </c>
      <c r="F310">
        <v>0</v>
      </c>
      <c r="G310">
        <v>1</v>
      </c>
      <c r="H310">
        <v>0</v>
      </c>
      <c r="I310">
        <v>0</v>
      </c>
      <c r="J310">
        <v>1.9989999999999999</v>
      </c>
    </row>
    <row r="311" spans="1:10" x14ac:dyDescent="0.3">
      <c r="A311">
        <v>35</v>
      </c>
      <c r="B311">
        <v>4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1.6989999999999998</v>
      </c>
    </row>
    <row r="312" spans="1:10" x14ac:dyDescent="0.3">
      <c r="A312">
        <v>35</v>
      </c>
      <c r="B312">
        <v>5</v>
      </c>
      <c r="C312">
        <v>0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1</v>
      </c>
      <c r="J312">
        <v>1.9989999999999999</v>
      </c>
    </row>
    <row r="313" spans="1:10" x14ac:dyDescent="0.3">
      <c r="A313">
        <v>35</v>
      </c>
      <c r="B313">
        <v>6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1.399</v>
      </c>
    </row>
    <row r="314" spans="1:10" x14ac:dyDescent="0.3">
      <c r="A314">
        <v>35</v>
      </c>
      <c r="B314">
        <v>7</v>
      </c>
      <c r="C314">
        <v>0</v>
      </c>
      <c r="D314">
        <v>0</v>
      </c>
      <c r="E314">
        <v>0</v>
      </c>
      <c r="F314">
        <v>1</v>
      </c>
      <c r="G314">
        <v>0</v>
      </c>
      <c r="H314">
        <v>1</v>
      </c>
      <c r="I314">
        <v>0</v>
      </c>
      <c r="J314">
        <v>1.399</v>
      </c>
    </row>
    <row r="315" spans="1:10" x14ac:dyDescent="0.3">
      <c r="A315">
        <v>35</v>
      </c>
      <c r="B315">
        <v>8</v>
      </c>
      <c r="C315">
        <v>0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1.6989999999999998</v>
      </c>
    </row>
    <row r="316" spans="1:10" x14ac:dyDescent="0.3">
      <c r="A316">
        <v>35</v>
      </c>
      <c r="B316">
        <v>9</v>
      </c>
      <c r="C316">
        <v>0</v>
      </c>
      <c r="D316">
        <v>0</v>
      </c>
      <c r="E316">
        <v>1</v>
      </c>
      <c r="F316">
        <v>0</v>
      </c>
      <c r="G316">
        <v>0</v>
      </c>
      <c r="H316">
        <v>1</v>
      </c>
      <c r="I316">
        <v>0</v>
      </c>
      <c r="J316">
        <v>1.6989999999999998</v>
      </c>
    </row>
    <row r="317" spans="1:10" x14ac:dyDescent="0.3">
      <c r="A317">
        <v>36</v>
      </c>
      <c r="B317">
        <v>1</v>
      </c>
      <c r="C317">
        <v>0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1.9989999999999999</v>
      </c>
    </row>
    <row r="318" spans="1:10" x14ac:dyDescent="0.3">
      <c r="A318">
        <v>36</v>
      </c>
      <c r="B318">
        <v>2</v>
      </c>
      <c r="C318">
        <v>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1</v>
      </c>
      <c r="J318">
        <v>1.399</v>
      </c>
    </row>
    <row r="319" spans="1:10" x14ac:dyDescent="0.3">
      <c r="A319">
        <v>36</v>
      </c>
      <c r="B319">
        <v>3</v>
      </c>
      <c r="C319">
        <v>1</v>
      </c>
      <c r="D319">
        <v>0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1.9989999999999999</v>
      </c>
    </row>
    <row r="320" spans="1:10" x14ac:dyDescent="0.3">
      <c r="A320">
        <v>36</v>
      </c>
      <c r="B320">
        <v>4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1.6989999999999998</v>
      </c>
    </row>
    <row r="321" spans="1:10" x14ac:dyDescent="0.3">
      <c r="A321">
        <v>36</v>
      </c>
      <c r="B321">
        <v>5</v>
      </c>
      <c r="C321">
        <v>0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1</v>
      </c>
      <c r="J321">
        <v>1.9989999999999999</v>
      </c>
    </row>
    <row r="322" spans="1:10" x14ac:dyDescent="0.3">
      <c r="A322">
        <v>36</v>
      </c>
      <c r="B322">
        <v>6</v>
      </c>
      <c r="C322">
        <v>1</v>
      </c>
      <c r="D322">
        <v>1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1.399</v>
      </c>
    </row>
    <row r="323" spans="1:10" x14ac:dyDescent="0.3">
      <c r="A323">
        <v>36</v>
      </c>
      <c r="B323">
        <v>7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0</v>
      </c>
      <c r="J323">
        <v>1.399</v>
      </c>
    </row>
    <row r="324" spans="1:10" x14ac:dyDescent="0.3">
      <c r="A324">
        <v>36</v>
      </c>
      <c r="B324">
        <v>8</v>
      </c>
      <c r="C324">
        <v>0</v>
      </c>
      <c r="D324">
        <v>1</v>
      </c>
      <c r="E324">
        <v>0</v>
      </c>
      <c r="F324">
        <v>0</v>
      </c>
      <c r="G324">
        <v>0</v>
      </c>
      <c r="H324">
        <v>0</v>
      </c>
      <c r="I324">
        <v>1</v>
      </c>
      <c r="J324">
        <v>1.6989999999999998</v>
      </c>
    </row>
    <row r="325" spans="1:10" x14ac:dyDescent="0.3">
      <c r="A325">
        <v>36</v>
      </c>
      <c r="B325">
        <v>9</v>
      </c>
      <c r="C325">
        <v>0</v>
      </c>
      <c r="D325">
        <v>0</v>
      </c>
      <c r="E325">
        <v>1</v>
      </c>
      <c r="F325">
        <v>0</v>
      </c>
      <c r="G325">
        <v>0</v>
      </c>
      <c r="H325">
        <v>1</v>
      </c>
      <c r="I325">
        <v>0</v>
      </c>
      <c r="J325">
        <v>1.6989999999999998</v>
      </c>
    </row>
    <row r="326" spans="1:10" x14ac:dyDescent="0.3">
      <c r="A326">
        <v>37</v>
      </c>
      <c r="B326">
        <v>1</v>
      </c>
      <c r="C326">
        <v>0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1.9989999999999999</v>
      </c>
    </row>
    <row r="327" spans="1:10" x14ac:dyDescent="0.3">
      <c r="A327">
        <v>37</v>
      </c>
      <c r="B327">
        <v>2</v>
      </c>
      <c r="C327">
        <v>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1</v>
      </c>
      <c r="J327">
        <v>1.399</v>
      </c>
    </row>
    <row r="328" spans="1:10" x14ac:dyDescent="0.3">
      <c r="A328">
        <v>37</v>
      </c>
      <c r="B328">
        <v>3</v>
      </c>
      <c r="C328">
        <v>0</v>
      </c>
      <c r="D328">
        <v>0</v>
      </c>
      <c r="E328">
        <v>1</v>
      </c>
      <c r="F328">
        <v>0</v>
      </c>
      <c r="G328">
        <v>1</v>
      </c>
      <c r="H328">
        <v>0</v>
      </c>
      <c r="I328">
        <v>0</v>
      </c>
      <c r="J328">
        <v>1.9989999999999999</v>
      </c>
    </row>
    <row r="329" spans="1:10" x14ac:dyDescent="0.3">
      <c r="A329">
        <v>37</v>
      </c>
      <c r="B329">
        <v>4</v>
      </c>
      <c r="C329">
        <v>0</v>
      </c>
      <c r="D329">
        <v>0</v>
      </c>
      <c r="E329">
        <v>0</v>
      </c>
      <c r="F329">
        <v>1</v>
      </c>
      <c r="G329">
        <v>1</v>
      </c>
      <c r="H329">
        <v>0</v>
      </c>
      <c r="I329">
        <v>0</v>
      </c>
      <c r="J329">
        <v>1.6989999999999998</v>
      </c>
    </row>
    <row r="330" spans="1:10" x14ac:dyDescent="0.3">
      <c r="A330">
        <v>37</v>
      </c>
      <c r="B330">
        <v>5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1</v>
      </c>
      <c r="J330">
        <v>1.9989999999999999</v>
      </c>
    </row>
    <row r="331" spans="1:10" x14ac:dyDescent="0.3">
      <c r="A331">
        <v>37</v>
      </c>
      <c r="B331">
        <v>6</v>
      </c>
      <c r="C331">
        <v>0</v>
      </c>
      <c r="D331">
        <v>1</v>
      </c>
      <c r="E331">
        <v>0</v>
      </c>
      <c r="F331">
        <v>0</v>
      </c>
      <c r="G331">
        <v>1</v>
      </c>
      <c r="H331">
        <v>0</v>
      </c>
      <c r="I331">
        <v>0</v>
      </c>
      <c r="J331">
        <v>1.399</v>
      </c>
    </row>
    <row r="332" spans="1:10" x14ac:dyDescent="0.3">
      <c r="A332">
        <v>37</v>
      </c>
      <c r="B332">
        <v>7</v>
      </c>
      <c r="C332">
        <v>0</v>
      </c>
      <c r="D332">
        <v>0</v>
      </c>
      <c r="E332">
        <v>0</v>
      </c>
      <c r="F332">
        <v>1</v>
      </c>
      <c r="G332">
        <v>0</v>
      </c>
      <c r="H332">
        <v>1</v>
      </c>
      <c r="I332">
        <v>0</v>
      </c>
      <c r="J332">
        <v>1.399</v>
      </c>
    </row>
    <row r="333" spans="1:10" x14ac:dyDescent="0.3">
      <c r="A333">
        <v>37</v>
      </c>
      <c r="B333">
        <v>8</v>
      </c>
      <c r="C333">
        <v>0</v>
      </c>
      <c r="D333">
        <v>1</v>
      </c>
      <c r="E333">
        <v>0</v>
      </c>
      <c r="F333">
        <v>0</v>
      </c>
      <c r="G333">
        <v>0</v>
      </c>
      <c r="H333">
        <v>0</v>
      </c>
      <c r="I333">
        <v>1</v>
      </c>
      <c r="J333">
        <v>1.6989999999999998</v>
      </c>
    </row>
    <row r="334" spans="1:10" x14ac:dyDescent="0.3">
      <c r="A334">
        <v>37</v>
      </c>
      <c r="B334">
        <v>9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1</v>
      </c>
      <c r="I334">
        <v>0</v>
      </c>
      <c r="J334">
        <v>1.6989999999999998</v>
      </c>
    </row>
    <row r="335" spans="1:10" x14ac:dyDescent="0.3">
      <c r="A335">
        <v>38</v>
      </c>
      <c r="B335">
        <v>1</v>
      </c>
      <c r="C335">
        <v>0</v>
      </c>
      <c r="D335">
        <v>1</v>
      </c>
      <c r="E335">
        <v>0</v>
      </c>
      <c r="F335">
        <v>0</v>
      </c>
      <c r="G335">
        <v>0</v>
      </c>
      <c r="H335">
        <v>1</v>
      </c>
      <c r="I335">
        <v>0</v>
      </c>
      <c r="J335">
        <v>1.9989999999999999</v>
      </c>
    </row>
    <row r="336" spans="1:10" x14ac:dyDescent="0.3">
      <c r="A336">
        <v>38</v>
      </c>
      <c r="B336">
        <v>2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1</v>
      </c>
      <c r="J336">
        <v>1.399</v>
      </c>
    </row>
    <row r="337" spans="1:10" x14ac:dyDescent="0.3">
      <c r="A337">
        <v>38</v>
      </c>
      <c r="B337">
        <v>3</v>
      </c>
      <c r="C337">
        <v>0</v>
      </c>
      <c r="D337">
        <v>0</v>
      </c>
      <c r="E337">
        <v>1</v>
      </c>
      <c r="F337">
        <v>0</v>
      </c>
      <c r="G337">
        <v>1</v>
      </c>
      <c r="H337">
        <v>0</v>
      </c>
      <c r="I337">
        <v>0</v>
      </c>
      <c r="J337">
        <v>1.9989999999999999</v>
      </c>
    </row>
    <row r="338" spans="1:10" x14ac:dyDescent="0.3">
      <c r="A338">
        <v>38</v>
      </c>
      <c r="B338">
        <v>4</v>
      </c>
      <c r="C338">
        <v>1</v>
      </c>
      <c r="D338">
        <v>0</v>
      </c>
      <c r="E338">
        <v>0</v>
      </c>
      <c r="F338">
        <v>1</v>
      </c>
      <c r="G338">
        <v>1</v>
      </c>
      <c r="H338">
        <v>0</v>
      </c>
      <c r="I338">
        <v>0</v>
      </c>
      <c r="J338">
        <v>1.6989999999999998</v>
      </c>
    </row>
    <row r="339" spans="1:10" x14ac:dyDescent="0.3">
      <c r="A339">
        <v>38</v>
      </c>
      <c r="B339">
        <v>5</v>
      </c>
      <c r="C339">
        <v>0</v>
      </c>
      <c r="D339">
        <v>0</v>
      </c>
      <c r="E339">
        <v>0</v>
      </c>
      <c r="F339">
        <v>1</v>
      </c>
      <c r="G339">
        <v>0</v>
      </c>
      <c r="H339">
        <v>0</v>
      </c>
      <c r="I339">
        <v>1</v>
      </c>
      <c r="J339">
        <v>1.9989999999999999</v>
      </c>
    </row>
    <row r="340" spans="1:10" x14ac:dyDescent="0.3">
      <c r="A340">
        <v>38</v>
      </c>
      <c r="B340">
        <v>6</v>
      </c>
      <c r="C340">
        <v>1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1.399</v>
      </c>
    </row>
    <row r="341" spans="1:10" x14ac:dyDescent="0.3">
      <c r="A341">
        <v>38</v>
      </c>
      <c r="B341">
        <v>7</v>
      </c>
      <c r="C341">
        <v>0</v>
      </c>
      <c r="D341">
        <v>0</v>
      </c>
      <c r="E341">
        <v>0</v>
      </c>
      <c r="F341">
        <v>1</v>
      </c>
      <c r="G341">
        <v>0</v>
      </c>
      <c r="H341">
        <v>1</v>
      </c>
      <c r="I341">
        <v>0</v>
      </c>
      <c r="J341">
        <v>1.399</v>
      </c>
    </row>
    <row r="342" spans="1:10" x14ac:dyDescent="0.3">
      <c r="A342">
        <v>38</v>
      </c>
      <c r="B342">
        <v>8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1</v>
      </c>
      <c r="J342">
        <v>1.6989999999999998</v>
      </c>
    </row>
    <row r="343" spans="1:10" x14ac:dyDescent="0.3">
      <c r="A343">
        <v>38</v>
      </c>
      <c r="B343">
        <v>9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1</v>
      </c>
      <c r="I343">
        <v>0</v>
      </c>
      <c r="J343">
        <v>1.6989999999999998</v>
      </c>
    </row>
    <row r="344" spans="1:10" x14ac:dyDescent="0.3">
      <c r="A344">
        <v>39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1.9989999999999999</v>
      </c>
    </row>
    <row r="345" spans="1:10" x14ac:dyDescent="0.3">
      <c r="A345">
        <v>39</v>
      </c>
      <c r="B345">
        <v>2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1</v>
      </c>
      <c r="J345">
        <v>1.399</v>
      </c>
    </row>
    <row r="346" spans="1:10" x14ac:dyDescent="0.3">
      <c r="A346">
        <v>39</v>
      </c>
      <c r="B346">
        <v>3</v>
      </c>
      <c r="C346">
        <v>0</v>
      </c>
      <c r="D346">
        <v>0</v>
      </c>
      <c r="E346">
        <v>1</v>
      </c>
      <c r="F346">
        <v>0</v>
      </c>
      <c r="G346">
        <v>1</v>
      </c>
      <c r="H346">
        <v>0</v>
      </c>
      <c r="I346">
        <v>0</v>
      </c>
      <c r="J346">
        <v>1.9989999999999999</v>
      </c>
    </row>
    <row r="347" spans="1:10" x14ac:dyDescent="0.3">
      <c r="A347">
        <v>39</v>
      </c>
      <c r="B347">
        <v>4</v>
      </c>
      <c r="C347">
        <v>1</v>
      </c>
      <c r="D347">
        <v>0</v>
      </c>
      <c r="E347">
        <v>0</v>
      </c>
      <c r="F347">
        <v>1</v>
      </c>
      <c r="G347">
        <v>1</v>
      </c>
      <c r="H347">
        <v>0</v>
      </c>
      <c r="I347">
        <v>0</v>
      </c>
      <c r="J347">
        <v>1.6989999999999998</v>
      </c>
    </row>
    <row r="348" spans="1:10" x14ac:dyDescent="0.3">
      <c r="A348">
        <v>39</v>
      </c>
      <c r="B348">
        <v>5</v>
      </c>
      <c r="C348">
        <v>0</v>
      </c>
      <c r="D348">
        <v>0</v>
      </c>
      <c r="E348">
        <v>0</v>
      </c>
      <c r="F348">
        <v>1</v>
      </c>
      <c r="G348">
        <v>0</v>
      </c>
      <c r="H348">
        <v>0</v>
      </c>
      <c r="I348">
        <v>1</v>
      </c>
      <c r="J348">
        <v>1.9989999999999999</v>
      </c>
    </row>
    <row r="349" spans="1:10" x14ac:dyDescent="0.3">
      <c r="A349">
        <v>39</v>
      </c>
      <c r="B349">
        <v>6</v>
      </c>
      <c r="C349">
        <v>1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1.399</v>
      </c>
    </row>
    <row r="350" spans="1:10" x14ac:dyDescent="0.3">
      <c r="A350">
        <v>39</v>
      </c>
      <c r="B350">
        <v>7</v>
      </c>
      <c r="C350">
        <v>0</v>
      </c>
      <c r="D350">
        <v>0</v>
      </c>
      <c r="E350">
        <v>0</v>
      </c>
      <c r="F350">
        <v>1</v>
      </c>
      <c r="G350">
        <v>0</v>
      </c>
      <c r="H350">
        <v>1</v>
      </c>
      <c r="I350">
        <v>0</v>
      </c>
      <c r="J350">
        <v>1.399</v>
      </c>
    </row>
    <row r="351" spans="1:10" x14ac:dyDescent="0.3">
      <c r="A351">
        <v>39</v>
      </c>
      <c r="B351">
        <v>8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0</v>
      </c>
      <c r="I351">
        <v>1</v>
      </c>
      <c r="J351">
        <v>1.6989999999999998</v>
      </c>
    </row>
    <row r="352" spans="1:10" x14ac:dyDescent="0.3">
      <c r="A352">
        <v>39</v>
      </c>
      <c r="B352">
        <v>9</v>
      </c>
      <c r="C352">
        <v>0</v>
      </c>
      <c r="D352">
        <v>0</v>
      </c>
      <c r="E352">
        <v>1</v>
      </c>
      <c r="F352">
        <v>0</v>
      </c>
      <c r="G352">
        <v>0</v>
      </c>
      <c r="H352">
        <v>1</v>
      </c>
      <c r="I352">
        <v>0</v>
      </c>
      <c r="J352">
        <v>1.6989999999999998</v>
      </c>
    </row>
    <row r="353" spans="1:10" x14ac:dyDescent="0.3">
      <c r="A353">
        <v>40</v>
      </c>
      <c r="B353">
        <v>1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1.9989999999999999</v>
      </c>
    </row>
    <row r="354" spans="1:10" x14ac:dyDescent="0.3">
      <c r="A354">
        <v>40</v>
      </c>
      <c r="B354">
        <v>2</v>
      </c>
      <c r="C354">
        <v>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1</v>
      </c>
      <c r="J354">
        <v>1.399</v>
      </c>
    </row>
    <row r="355" spans="1:10" x14ac:dyDescent="0.3">
      <c r="A355">
        <v>40</v>
      </c>
      <c r="B355">
        <v>3</v>
      </c>
      <c r="C355">
        <v>0</v>
      </c>
      <c r="D355">
        <v>0</v>
      </c>
      <c r="E355">
        <v>1</v>
      </c>
      <c r="F355">
        <v>0</v>
      </c>
      <c r="G355">
        <v>1</v>
      </c>
      <c r="H355">
        <v>0</v>
      </c>
      <c r="I355">
        <v>0</v>
      </c>
      <c r="J355">
        <v>1.9989999999999999</v>
      </c>
    </row>
    <row r="356" spans="1:10" x14ac:dyDescent="0.3">
      <c r="A356">
        <v>40</v>
      </c>
      <c r="B356">
        <v>4</v>
      </c>
      <c r="C356">
        <v>0</v>
      </c>
      <c r="D356">
        <v>0</v>
      </c>
      <c r="E356">
        <v>0</v>
      </c>
      <c r="F356">
        <v>1</v>
      </c>
      <c r="G356">
        <v>1</v>
      </c>
      <c r="H356">
        <v>0</v>
      </c>
      <c r="I356">
        <v>0</v>
      </c>
      <c r="J356">
        <v>1.6989999999999998</v>
      </c>
    </row>
    <row r="357" spans="1:10" x14ac:dyDescent="0.3">
      <c r="A357">
        <v>40</v>
      </c>
      <c r="B357">
        <v>5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1</v>
      </c>
      <c r="J357">
        <v>1.9989999999999999</v>
      </c>
    </row>
    <row r="358" spans="1:10" x14ac:dyDescent="0.3">
      <c r="A358">
        <v>40</v>
      </c>
      <c r="B358">
        <v>6</v>
      </c>
      <c r="C358">
        <v>0</v>
      </c>
      <c r="D358">
        <v>1</v>
      </c>
      <c r="E358">
        <v>0</v>
      </c>
      <c r="F358">
        <v>0</v>
      </c>
      <c r="G358">
        <v>1</v>
      </c>
      <c r="H358">
        <v>0</v>
      </c>
      <c r="I358">
        <v>0</v>
      </c>
      <c r="J358">
        <v>1.399</v>
      </c>
    </row>
    <row r="359" spans="1:10" x14ac:dyDescent="0.3">
      <c r="A359">
        <v>40</v>
      </c>
      <c r="B359">
        <v>7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1</v>
      </c>
      <c r="I359">
        <v>0</v>
      </c>
      <c r="J359">
        <v>1.399</v>
      </c>
    </row>
    <row r="360" spans="1:10" x14ac:dyDescent="0.3">
      <c r="A360">
        <v>40</v>
      </c>
      <c r="B360">
        <v>8</v>
      </c>
      <c r="C360">
        <v>0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1</v>
      </c>
      <c r="J360">
        <v>1.6989999999999998</v>
      </c>
    </row>
    <row r="361" spans="1:10" x14ac:dyDescent="0.3">
      <c r="A361">
        <v>40</v>
      </c>
      <c r="B361">
        <v>9</v>
      </c>
      <c r="C361">
        <v>0</v>
      </c>
      <c r="D361">
        <v>0</v>
      </c>
      <c r="E361">
        <v>1</v>
      </c>
      <c r="F361">
        <v>0</v>
      </c>
      <c r="G361">
        <v>0</v>
      </c>
      <c r="H361">
        <v>1</v>
      </c>
      <c r="I361">
        <v>0</v>
      </c>
      <c r="J361">
        <v>1.6989999999999998</v>
      </c>
    </row>
    <row r="362" spans="1:10" x14ac:dyDescent="0.3">
      <c r="A362">
        <v>41</v>
      </c>
      <c r="B362">
        <v>1</v>
      </c>
      <c r="C362">
        <v>0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1.9989999999999999</v>
      </c>
    </row>
    <row r="363" spans="1:10" x14ac:dyDescent="0.3">
      <c r="A363">
        <v>41</v>
      </c>
      <c r="B363">
        <v>2</v>
      </c>
      <c r="C363">
        <v>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1</v>
      </c>
      <c r="J363">
        <v>1.399</v>
      </c>
    </row>
    <row r="364" spans="1:10" x14ac:dyDescent="0.3">
      <c r="A364">
        <v>41</v>
      </c>
      <c r="B364">
        <v>3</v>
      </c>
      <c r="C364">
        <v>0</v>
      </c>
      <c r="D364">
        <v>0</v>
      </c>
      <c r="E364">
        <v>1</v>
      </c>
      <c r="F364">
        <v>0</v>
      </c>
      <c r="G364">
        <v>1</v>
      </c>
      <c r="H364">
        <v>0</v>
      </c>
      <c r="I364">
        <v>0</v>
      </c>
      <c r="J364">
        <v>1.9989999999999999</v>
      </c>
    </row>
    <row r="365" spans="1:10" x14ac:dyDescent="0.3">
      <c r="A365">
        <v>41</v>
      </c>
      <c r="B365">
        <v>4</v>
      </c>
      <c r="C365">
        <v>0</v>
      </c>
      <c r="D365">
        <v>0</v>
      </c>
      <c r="E365">
        <v>0</v>
      </c>
      <c r="F365">
        <v>1</v>
      </c>
      <c r="G365">
        <v>1</v>
      </c>
      <c r="H365">
        <v>0</v>
      </c>
      <c r="I365">
        <v>0</v>
      </c>
      <c r="J365">
        <v>1.6989999999999998</v>
      </c>
    </row>
    <row r="366" spans="1:10" x14ac:dyDescent="0.3">
      <c r="A366">
        <v>41</v>
      </c>
      <c r="B366">
        <v>5</v>
      </c>
      <c r="C366">
        <v>0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1</v>
      </c>
      <c r="J366">
        <v>1.9989999999999999</v>
      </c>
    </row>
    <row r="367" spans="1:10" x14ac:dyDescent="0.3">
      <c r="A367">
        <v>41</v>
      </c>
      <c r="B367">
        <v>6</v>
      </c>
      <c r="C367">
        <v>0</v>
      </c>
      <c r="D367">
        <v>1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1.399</v>
      </c>
    </row>
    <row r="368" spans="1:10" x14ac:dyDescent="0.3">
      <c r="A368">
        <v>41</v>
      </c>
      <c r="B368">
        <v>7</v>
      </c>
      <c r="C368">
        <v>0</v>
      </c>
      <c r="D368">
        <v>0</v>
      </c>
      <c r="E368">
        <v>0</v>
      </c>
      <c r="F368">
        <v>1</v>
      </c>
      <c r="G368">
        <v>0</v>
      </c>
      <c r="H368">
        <v>1</v>
      </c>
      <c r="I368">
        <v>0</v>
      </c>
      <c r="J368">
        <v>1.399</v>
      </c>
    </row>
    <row r="369" spans="1:10" x14ac:dyDescent="0.3">
      <c r="A369">
        <v>41</v>
      </c>
      <c r="B369">
        <v>8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1</v>
      </c>
      <c r="J369">
        <v>1.6989999999999998</v>
      </c>
    </row>
    <row r="370" spans="1:10" x14ac:dyDescent="0.3">
      <c r="A370">
        <v>41</v>
      </c>
      <c r="B370">
        <v>9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1</v>
      </c>
      <c r="I370">
        <v>0</v>
      </c>
      <c r="J370">
        <v>1.6989999999999998</v>
      </c>
    </row>
    <row r="371" spans="1:10" x14ac:dyDescent="0.3">
      <c r="A371">
        <v>42</v>
      </c>
      <c r="B371">
        <v>1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1.9989999999999999</v>
      </c>
    </row>
    <row r="372" spans="1:10" x14ac:dyDescent="0.3">
      <c r="A372">
        <v>42</v>
      </c>
      <c r="B372">
        <v>2</v>
      </c>
      <c r="C372">
        <v>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1</v>
      </c>
      <c r="J372">
        <v>1.399</v>
      </c>
    </row>
    <row r="373" spans="1:10" x14ac:dyDescent="0.3">
      <c r="A373">
        <v>42</v>
      </c>
      <c r="B373">
        <v>3</v>
      </c>
      <c r="C373">
        <v>1</v>
      </c>
      <c r="D373">
        <v>0</v>
      </c>
      <c r="E373">
        <v>1</v>
      </c>
      <c r="F373">
        <v>0</v>
      </c>
      <c r="G373">
        <v>1</v>
      </c>
      <c r="H373">
        <v>0</v>
      </c>
      <c r="I373">
        <v>0</v>
      </c>
      <c r="J373">
        <v>1.9989999999999999</v>
      </c>
    </row>
    <row r="374" spans="1:10" x14ac:dyDescent="0.3">
      <c r="A374">
        <v>42</v>
      </c>
      <c r="B374">
        <v>4</v>
      </c>
      <c r="C374">
        <v>1</v>
      </c>
      <c r="D374">
        <v>0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1.6989999999999998</v>
      </c>
    </row>
    <row r="375" spans="1:10" x14ac:dyDescent="0.3">
      <c r="A375">
        <v>42</v>
      </c>
      <c r="B375">
        <v>5</v>
      </c>
      <c r="C375">
        <v>0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1</v>
      </c>
      <c r="J375">
        <v>1.9989999999999999</v>
      </c>
    </row>
    <row r="376" spans="1:10" x14ac:dyDescent="0.3">
      <c r="A376">
        <v>42</v>
      </c>
      <c r="B376">
        <v>6</v>
      </c>
      <c r="C376">
        <v>1</v>
      </c>
      <c r="D376">
        <v>1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1.399</v>
      </c>
    </row>
    <row r="377" spans="1:10" x14ac:dyDescent="0.3">
      <c r="A377">
        <v>42</v>
      </c>
      <c r="B377">
        <v>7</v>
      </c>
      <c r="C377">
        <v>0</v>
      </c>
      <c r="D377">
        <v>0</v>
      </c>
      <c r="E377">
        <v>0</v>
      </c>
      <c r="F377">
        <v>1</v>
      </c>
      <c r="G377">
        <v>0</v>
      </c>
      <c r="H377">
        <v>1</v>
      </c>
      <c r="I377">
        <v>0</v>
      </c>
      <c r="J377">
        <v>1.399</v>
      </c>
    </row>
    <row r="378" spans="1:10" x14ac:dyDescent="0.3">
      <c r="A378">
        <v>42</v>
      </c>
      <c r="B378">
        <v>8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1.6989999999999998</v>
      </c>
    </row>
    <row r="379" spans="1:10" x14ac:dyDescent="0.3">
      <c r="A379">
        <v>42</v>
      </c>
      <c r="B379">
        <v>9</v>
      </c>
      <c r="C379">
        <v>0</v>
      </c>
      <c r="D379">
        <v>0</v>
      </c>
      <c r="E379">
        <v>1</v>
      </c>
      <c r="F379">
        <v>0</v>
      </c>
      <c r="G379">
        <v>0</v>
      </c>
      <c r="H379">
        <v>1</v>
      </c>
      <c r="I379">
        <v>0</v>
      </c>
      <c r="J379">
        <v>1.6989999999999998</v>
      </c>
    </row>
    <row r="380" spans="1:10" x14ac:dyDescent="0.3">
      <c r="A380">
        <v>43</v>
      </c>
      <c r="B380">
        <v>1</v>
      </c>
      <c r="C380">
        <v>1</v>
      </c>
      <c r="D380">
        <v>1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1.9989999999999999</v>
      </c>
    </row>
    <row r="381" spans="1:10" x14ac:dyDescent="0.3">
      <c r="A381">
        <v>43</v>
      </c>
      <c r="B381">
        <v>2</v>
      </c>
      <c r="C381">
        <v>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1.399</v>
      </c>
    </row>
    <row r="382" spans="1:10" x14ac:dyDescent="0.3">
      <c r="A382">
        <v>43</v>
      </c>
      <c r="B382">
        <v>3</v>
      </c>
      <c r="C382">
        <v>1</v>
      </c>
      <c r="D382">
        <v>0</v>
      </c>
      <c r="E382">
        <v>1</v>
      </c>
      <c r="F382">
        <v>0</v>
      </c>
      <c r="G382">
        <v>1</v>
      </c>
      <c r="H382">
        <v>0</v>
      </c>
      <c r="I382">
        <v>0</v>
      </c>
      <c r="J382">
        <v>1.9989999999999999</v>
      </c>
    </row>
    <row r="383" spans="1:10" x14ac:dyDescent="0.3">
      <c r="A383">
        <v>43</v>
      </c>
      <c r="B383">
        <v>4</v>
      </c>
      <c r="C383">
        <v>1</v>
      </c>
      <c r="D383">
        <v>0</v>
      </c>
      <c r="E383">
        <v>0</v>
      </c>
      <c r="F383">
        <v>1</v>
      </c>
      <c r="G383">
        <v>1</v>
      </c>
      <c r="H383">
        <v>0</v>
      </c>
      <c r="I383">
        <v>0</v>
      </c>
      <c r="J383">
        <v>1.6989999999999998</v>
      </c>
    </row>
    <row r="384" spans="1:10" x14ac:dyDescent="0.3">
      <c r="A384">
        <v>43</v>
      </c>
      <c r="B384">
        <v>5</v>
      </c>
      <c r="C384">
        <v>1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1</v>
      </c>
      <c r="J384">
        <v>1.9989999999999999</v>
      </c>
    </row>
    <row r="385" spans="1:10" x14ac:dyDescent="0.3">
      <c r="A385">
        <v>43</v>
      </c>
      <c r="B385">
        <v>6</v>
      </c>
      <c r="C385">
        <v>1</v>
      </c>
      <c r="D385">
        <v>1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1.399</v>
      </c>
    </row>
    <row r="386" spans="1:10" x14ac:dyDescent="0.3">
      <c r="A386">
        <v>43</v>
      </c>
      <c r="B386">
        <v>7</v>
      </c>
      <c r="C386">
        <v>1</v>
      </c>
      <c r="D386">
        <v>0</v>
      </c>
      <c r="E386">
        <v>0</v>
      </c>
      <c r="F386">
        <v>1</v>
      </c>
      <c r="G386">
        <v>0</v>
      </c>
      <c r="H386">
        <v>1</v>
      </c>
      <c r="I386">
        <v>0</v>
      </c>
      <c r="J386">
        <v>1.399</v>
      </c>
    </row>
    <row r="387" spans="1:10" x14ac:dyDescent="0.3">
      <c r="A387">
        <v>43</v>
      </c>
      <c r="B387">
        <v>8</v>
      </c>
      <c r="C387">
        <v>1</v>
      </c>
      <c r="D387">
        <v>1</v>
      </c>
      <c r="E387">
        <v>0</v>
      </c>
      <c r="F387">
        <v>0</v>
      </c>
      <c r="G387">
        <v>0</v>
      </c>
      <c r="H387">
        <v>0</v>
      </c>
      <c r="I387">
        <v>1</v>
      </c>
      <c r="J387">
        <v>1.6989999999999998</v>
      </c>
    </row>
    <row r="388" spans="1:10" x14ac:dyDescent="0.3">
      <c r="A388">
        <v>43</v>
      </c>
      <c r="B388">
        <v>9</v>
      </c>
      <c r="C388">
        <v>1</v>
      </c>
      <c r="D388">
        <v>0</v>
      </c>
      <c r="E388">
        <v>1</v>
      </c>
      <c r="F388">
        <v>0</v>
      </c>
      <c r="G388">
        <v>0</v>
      </c>
      <c r="H388">
        <v>1</v>
      </c>
      <c r="I388">
        <v>0</v>
      </c>
      <c r="J388">
        <v>1.6989999999999998</v>
      </c>
    </row>
    <row r="389" spans="1:10" x14ac:dyDescent="0.3">
      <c r="A389">
        <v>44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1.9989999999999999</v>
      </c>
    </row>
    <row r="390" spans="1:10" x14ac:dyDescent="0.3">
      <c r="A390">
        <v>44</v>
      </c>
      <c r="B390">
        <v>2</v>
      </c>
      <c r="C390">
        <v>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1.399</v>
      </c>
    </row>
    <row r="391" spans="1:10" x14ac:dyDescent="0.3">
      <c r="A391">
        <v>44</v>
      </c>
      <c r="B391">
        <v>3</v>
      </c>
      <c r="C391">
        <v>1</v>
      </c>
      <c r="D391">
        <v>0</v>
      </c>
      <c r="E391">
        <v>1</v>
      </c>
      <c r="F391">
        <v>0</v>
      </c>
      <c r="G391">
        <v>1</v>
      </c>
      <c r="H391">
        <v>0</v>
      </c>
      <c r="I391">
        <v>0</v>
      </c>
      <c r="J391">
        <v>1.9989999999999999</v>
      </c>
    </row>
    <row r="392" spans="1:10" x14ac:dyDescent="0.3">
      <c r="A392">
        <v>44</v>
      </c>
      <c r="B392">
        <v>4</v>
      </c>
      <c r="C392">
        <v>1</v>
      </c>
      <c r="D392">
        <v>0</v>
      </c>
      <c r="E392">
        <v>0</v>
      </c>
      <c r="F392">
        <v>1</v>
      </c>
      <c r="G392">
        <v>1</v>
      </c>
      <c r="H392">
        <v>0</v>
      </c>
      <c r="I392">
        <v>0</v>
      </c>
      <c r="J392">
        <v>1.6989999999999998</v>
      </c>
    </row>
    <row r="393" spans="1:10" x14ac:dyDescent="0.3">
      <c r="A393">
        <v>44</v>
      </c>
      <c r="B393">
        <v>5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1</v>
      </c>
      <c r="J393">
        <v>1.9989999999999999</v>
      </c>
    </row>
    <row r="394" spans="1:10" x14ac:dyDescent="0.3">
      <c r="A394">
        <v>44</v>
      </c>
      <c r="B394">
        <v>6</v>
      </c>
      <c r="C394">
        <v>1</v>
      </c>
      <c r="D394">
        <v>1</v>
      </c>
      <c r="E394">
        <v>0</v>
      </c>
      <c r="F394">
        <v>0</v>
      </c>
      <c r="G394">
        <v>1</v>
      </c>
      <c r="H394">
        <v>0</v>
      </c>
      <c r="I394">
        <v>0</v>
      </c>
      <c r="J394">
        <v>1.399</v>
      </c>
    </row>
    <row r="395" spans="1:10" x14ac:dyDescent="0.3">
      <c r="A395">
        <v>44</v>
      </c>
      <c r="B395">
        <v>7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1</v>
      </c>
      <c r="I395">
        <v>0</v>
      </c>
      <c r="J395">
        <v>1.399</v>
      </c>
    </row>
    <row r="396" spans="1:10" x14ac:dyDescent="0.3">
      <c r="A396">
        <v>44</v>
      </c>
      <c r="B396">
        <v>8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1.6989999999999998</v>
      </c>
    </row>
    <row r="397" spans="1:10" x14ac:dyDescent="0.3">
      <c r="A397">
        <v>44</v>
      </c>
      <c r="B397">
        <v>9</v>
      </c>
      <c r="C397">
        <v>0</v>
      </c>
      <c r="D397">
        <v>0</v>
      </c>
      <c r="E397">
        <v>1</v>
      </c>
      <c r="F397">
        <v>0</v>
      </c>
      <c r="G397">
        <v>0</v>
      </c>
      <c r="H397">
        <v>1</v>
      </c>
      <c r="I397">
        <v>0</v>
      </c>
      <c r="J397">
        <v>1.6989999999999998</v>
      </c>
    </row>
    <row r="398" spans="1:10" x14ac:dyDescent="0.3">
      <c r="A398">
        <v>45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1.9989999999999999</v>
      </c>
    </row>
    <row r="399" spans="1:10" x14ac:dyDescent="0.3">
      <c r="A399">
        <v>45</v>
      </c>
      <c r="B399">
        <v>2</v>
      </c>
      <c r="C399">
        <v>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1.399</v>
      </c>
    </row>
    <row r="400" spans="1:10" x14ac:dyDescent="0.3">
      <c r="A400">
        <v>45</v>
      </c>
      <c r="B400">
        <v>3</v>
      </c>
      <c r="C400">
        <v>0</v>
      </c>
      <c r="D400">
        <v>0</v>
      </c>
      <c r="E400">
        <v>1</v>
      </c>
      <c r="F400">
        <v>0</v>
      </c>
      <c r="G400">
        <v>1</v>
      </c>
      <c r="H400">
        <v>0</v>
      </c>
      <c r="I400">
        <v>0</v>
      </c>
      <c r="J400">
        <v>1.9989999999999999</v>
      </c>
    </row>
    <row r="401" spans="1:10" x14ac:dyDescent="0.3">
      <c r="A401">
        <v>45</v>
      </c>
      <c r="B401">
        <v>4</v>
      </c>
      <c r="C401">
        <v>1</v>
      </c>
      <c r="D401">
        <v>0</v>
      </c>
      <c r="E401">
        <v>0</v>
      </c>
      <c r="F401">
        <v>1</v>
      </c>
      <c r="G401">
        <v>1</v>
      </c>
      <c r="H401">
        <v>0</v>
      </c>
      <c r="I401">
        <v>0</v>
      </c>
      <c r="J401">
        <v>1.6989999999999998</v>
      </c>
    </row>
    <row r="402" spans="1:10" x14ac:dyDescent="0.3">
      <c r="A402">
        <v>45</v>
      </c>
      <c r="B402">
        <v>5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1</v>
      </c>
      <c r="J402">
        <v>1.9989999999999999</v>
      </c>
    </row>
    <row r="403" spans="1:10" x14ac:dyDescent="0.3">
      <c r="A403">
        <v>45</v>
      </c>
      <c r="B403">
        <v>6</v>
      </c>
      <c r="C403">
        <v>0</v>
      </c>
      <c r="D403">
        <v>1</v>
      </c>
      <c r="E403">
        <v>0</v>
      </c>
      <c r="F403">
        <v>0</v>
      </c>
      <c r="G403">
        <v>1</v>
      </c>
      <c r="H403">
        <v>0</v>
      </c>
      <c r="I403">
        <v>0</v>
      </c>
      <c r="J403">
        <v>1.399</v>
      </c>
    </row>
    <row r="404" spans="1:10" x14ac:dyDescent="0.3">
      <c r="A404">
        <v>45</v>
      </c>
      <c r="B404">
        <v>7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1</v>
      </c>
      <c r="I404">
        <v>0</v>
      </c>
      <c r="J404">
        <v>1.399</v>
      </c>
    </row>
    <row r="405" spans="1:10" x14ac:dyDescent="0.3">
      <c r="A405">
        <v>45</v>
      </c>
      <c r="B405">
        <v>8</v>
      </c>
      <c r="C405">
        <v>0</v>
      </c>
      <c r="D405">
        <v>1</v>
      </c>
      <c r="E405">
        <v>0</v>
      </c>
      <c r="F405">
        <v>0</v>
      </c>
      <c r="G405">
        <v>0</v>
      </c>
      <c r="H405">
        <v>0</v>
      </c>
      <c r="I405">
        <v>1</v>
      </c>
      <c r="J405">
        <v>1.6989999999999998</v>
      </c>
    </row>
    <row r="406" spans="1:10" x14ac:dyDescent="0.3">
      <c r="A406">
        <v>45</v>
      </c>
      <c r="B406">
        <v>9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1</v>
      </c>
      <c r="I406">
        <v>0</v>
      </c>
      <c r="J406">
        <v>1.6989999999999998</v>
      </c>
    </row>
    <row r="407" spans="1:10" x14ac:dyDescent="0.3">
      <c r="A407">
        <v>46</v>
      </c>
      <c r="B407">
        <v>1</v>
      </c>
      <c r="C407">
        <v>0</v>
      </c>
      <c r="D407">
        <v>1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1.9989999999999999</v>
      </c>
    </row>
    <row r="408" spans="1:10" x14ac:dyDescent="0.3">
      <c r="A408">
        <v>46</v>
      </c>
      <c r="B408">
        <v>2</v>
      </c>
      <c r="C408">
        <v>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1.399</v>
      </c>
    </row>
    <row r="409" spans="1:10" x14ac:dyDescent="0.3">
      <c r="A409">
        <v>46</v>
      </c>
      <c r="B409">
        <v>3</v>
      </c>
      <c r="C409">
        <v>1</v>
      </c>
      <c r="D409">
        <v>0</v>
      </c>
      <c r="E409">
        <v>1</v>
      </c>
      <c r="F409">
        <v>0</v>
      </c>
      <c r="G409">
        <v>1</v>
      </c>
      <c r="H409">
        <v>0</v>
      </c>
      <c r="I409">
        <v>0</v>
      </c>
      <c r="J409">
        <v>1.9989999999999999</v>
      </c>
    </row>
    <row r="410" spans="1:10" x14ac:dyDescent="0.3">
      <c r="A410">
        <v>46</v>
      </c>
      <c r="B410">
        <v>4</v>
      </c>
      <c r="C410">
        <v>1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1.6989999999999998</v>
      </c>
    </row>
    <row r="411" spans="1:10" x14ac:dyDescent="0.3">
      <c r="A411">
        <v>46</v>
      </c>
      <c r="B411">
        <v>5</v>
      </c>
      <c r="C411">
        <v>0</v>
      </c>
      <c r="D411">
        <v>0</v>
      </c>
      <c r="E411">
        <v>0</v>
      </c>
      <c r="F411">
        <v>1</v>
      </c>
      <c r="G411">
        <v>0</v>
      </c>
      <c r="H411">
        <v>0</v>
      </c>
      <c r="I411">
        <v>1</v>
      </c>
      <c r="J411">
        <v>1.9989999999999999</v>
      </c>
    </row>
    <row r="412" spans="1:10" x14ac:dyDescent="0.3">
      <c r="A412">
        <v>46</v>
      </c>
      <c r="B412">
        <v>6</v>
      </c>
      <c r="C412">
        <v>0</v>
      </c>
      <c r="D412">
        <v>1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1.399</v>
      </c>
    </row>
    <row r="413" spans="1:10" x14ac:dyDescent="0.3">
      <c r="A413">
        <v>46</v>
      </c>
      <c r="B413">
        <v>7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0</v>
      </c>
      <c r="J413">
        <v>1.399</v>
      </c>
    </row>
    <row r="414" spans="1:10" x14ac:dyDescent="0.3">
      <c r="A414">
        <v>46</v>
      </c>
      <c r="B414">
        <v>8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1</v>
      </c>
      <c r="J414">
        <v>1.6989999999999998</v>
      </c>
    </row>
    <row r="415" spans="1:10" x14ac:dyDescent="0.3">
      <c r="A415">
        <v>46</v>
      </c>
      <c r="B415">
        <v>9</v>
      </c>
      <c r="C415">
        <v>0</v>
      </c>
      <c r="D415">
        <v>0</v>
      </c>
      <c r="E415">
        <v>1</v>
      </c>
      <c r="F415">
        <v>0</v>
      </c>
      <c r="G415">
        <v>0</v>
      </c>
      <c r="H415">
        <v>1</v>
      </c>
      <c r="I415">
        <v>0</v>
      </c>
      <c r="J415">
        <v>1.6989999999999998</v>
      </c>
    </row>
    <row r="416" spans="1:10" x14ac:dyDescent="0.3">
      <c r="A416">
        <v>47</v>
      </c>
      <c r="B416">
        <v>1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1.9989999999999999</v>
      </c>
    </row>
    <row r="417" spans="1:10" x14ac:dyDescent="0.3">
      <c r="A417">
        <v>47</v>
      </c>
      <c r="B417">
        <v>2</v>
      </c>
      <c r="C417">
        <v>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1.399</v>
      </c>
    </row>
    <row r="418" spans="1:10" x14ac:dyDescent="0.3">
      <c r="A418">
        <v>47</v>
      </c>
      <c r="B418">
        <v>3</v>
      </c>
      <c r="C418">
        <v>0</v>
      </c>
      <c r="D418">
        <v>0</v>
      </c>
      <c r="E418">
        <v>1</v>
      </c>
      <c r="F418">
        <v>0</v>
      </c>
      <c r="G418">
        <v>1</v>
      </c>
      <c r="H418">
        <v>0</v>
      </c>
      <c r="I418">
        <v>0</v>
      </c>
      <c r="J418">
        <v>1.9989999999999999</v>
      </c>
    </row>
    <row r="419" spans="1:10" x14ac:dyDescent="0.3">
      <c r="A419">
        <v>47</v>
      </c>
      <c r="B419">
        <v>4</v>
      </c>
      <c r="C419">
        <v>1</v>
      </c>
      <c r="D419">
        <v>0</v>
      </c>
      <c r="E419">
        <v>0</v>
      </c>
      <c r="F419">
        <v>1</v>
      </c>
      <c r="G419">
        <v>1</v>
      </c>
      <c r="H419">
        <v>0</v>
      </c>
      <c r="I419">
        <v>0</v>
      </c>
      <c r="J419">
        <v>1.6989999999999998</v>
      </c>
    </row>
    <row r="420" spans="1:10" x14ac:dyDescent="0.3">
      <c r="A420">
        <v>47</v>
      </c>
      <c r="B420">
        <v>5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1</v>
      </c>
      <c r="J420">
        <v>1.9989999999999999</v>
      </c>
    </row>
    <row r="421" spans="1:10" x14ac:dyDescent="0.3">
      <c r="A421">
        <v>47</v>
      </c>
      <c r="B421">
        <v>6</v>
      </c>
      <c r="C421">
        <v>0</v>
      </c>
      <c r="D421">
        <v>1</v>
      </c>
      <c r="E421">
        <v>0</v>
      </c>
      <c r="F421">
        <v>0</v>
      </c>
      <c r="G421">
        <v>1</v>
      </c>
      <c r="H421">
        <v>0</v>
      </c>
      <c r="I421">
        <v>0</v>
      </c>
      <c r="J421">
        <v>1.399</v>
      </c>
    </row>
    <row r="422" spans="1:10" x14ac:dyDescent="0.3">
      <c r="A422">
        <v>47</v>
      </c>
      <c r="B422">
        <v>7</v>
      </c>
      <c r="C422">
        <v>1</v>
      </c>
      <c r="D422">
        <v>0</v>
      </c>
      <c r="E422">
        <v>0</v>
      </c>
      <c r="F422">
        <v>1</v>
      </c>
      <c r="G422">
        <v>0</v>
      </c>
      <c r="H422">
        <v>1</v>
      </c>
      <c r="I422">
        <v>0</v>
      </c>
      <c r="J422">
        <v>1.399</v>
      </c>
    </row>
    <row r="423" spans="1:10" x14ac:dyDescent="0.3">
      <c r="A423">
        <v>47</v>
      </c>
      <c r="B423">
        <v>8</v>
      </c>
      <c r="C423">
        <v>0</v>
      </c>
      <c r="D423">
        <v>1</v>
      </c>
      <c r="E423">
        <v>0</v>
      </c>
      <c r="F423">
        <v>0</v>
      </c>
      <c r="G423">
        <v>0</v>
      </c>
      <c r="H423">
        <v>0</v>
      </c>
      <c r="I423">
        <v>1</v>
      </c>
      <c r="J423">
        <v>1.6989999999999998</v>
      </c>
    </row>
    <row r="424" spans="1:10" x14ac:dyDescent="0.3">
      <c r="A424">
        <v>47</v>
      </c>
      <c r="B424">
        <v>9</v>
      </c>
      <c r="C424">
        <v>0</v>
      </c>
      <c r="D424">
        <v>0</v>
      </c>
      <c r="E424">
        <v>1</v>
      </c>
      <c r="F424">
        <v>0</v>
      </c>
      <c r="G424">
        <v>0</v>
      </c>
      <c r="H424">
        <v>1</v>
      </c>
      <c r="I424">
        <v>0</v>
      </c>
      <c r="J424">
        <v>1.6989999999999998</v>
      </c>
    </row>
    <row r="425" spans="1:10" x14ac:dyDescent="0.3">
      <c r="A425">
        <v>48</v>
      </c>
      <c r="B425">
        <v>1</v>
      </c>
      <c r="C425">
        <v>0</v>
      </c>
      <c r="D425">
        <v>1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1.9989999999999999</v>
      </c>
    </row>
    <row r="426" spans="1:10" x14ac:dyDescent="0.3">
      <c r="A426">
        <v>48</v>
      </c>
      <c r="B426">
        <v>2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1</v>
      </c>
      <c r="J426">
        <v>1.399</v>
      </c>
    </row>
    <row r="427" spans="1:10" x14ac:dyDescent="0.3">
      <c r="A427">
        <v>48</v>
      </c>
      <c r="B427">
        <v>3</v>
      </c>
      <c r="C427">
        <v>0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1.9989999999999999</v>
      </c>
    </row>
    <row r="428" spans="1:10" x14ac:dyDescent="0.3">
      <c r="A428">
        <v>48</v>
      </c>
      <c r="B428">
        <v>4</v>
      </c>
      <c r="C428">
        <v>0</v>
      </c>
      <c r="D428">
        <v>0</v>
      </c>
      <c r="E428">
        <v>0</v>
      </c>
      <c r="F428">
        <v>1</v>
      </c>
      <c r="G428">
        <v>1</v>
      </c>
      <c r="H428">
        <v>0</v>
      </c>
      <c r="I428">
        <v>0</v>
      </c>
      <c r="J428">
        <v>1.6989999999999998</v>
      </c>
    </row>
    <row r="429" spans="1:10" x14ac:dyDescent="0.3">
      <c r="A429">
        <v>48</v>
      </c>
      <c r="B429">
        <v>5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1</v>
      </c>
      <c r="J429">
        <v>1.9989999999999999</v>
      </c>
    </row>
    <row r="430" spans="1:10" x14ac:dyDescent="0.3">
      <c r="A430">
        <v>48</v>
      </c>
      <c r="B430">
        <v>6</v>
      </c>
      <c r="C430">
        <v>1</v>
      </c>
      <c r="D430">
        <v>1</v>
      </c>
      <c r="E430">
        <v>0</v>
      </c>
      <c r="F430">
        <v>0</v>
      </c>
      <c r="G430">
        <v>1</v>
      </c>
      <c r="H430">
        <v>0</v>
      </c>
      <c r="I430">
        <v>0</v>
      </c>
      <c r="J430">
        <v>1.399</v>
      </c>
    </row>
    <row r="431" spans="1:10" x14ac:dyDescent="0.3">
      <c r="A431">
        <v>48</v>
      </c>
      <c r="B431">
        <v>7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1</v>
      </c>
      <c r="I431">
        <v>0</v>
      </c>
      <c r="J431">
        <v>1.399</v>
      </c>
    </row>
    <row r="432" spans="1:10" x14ac:dyDescent="0.3">
      <c r="A432">
        <v>48</v>
      </c>
      <c r="B432">
        <v>8</v>
      </c>
      <c r="C432">
        <v>0</v>
      </c>
      <c r="D432">
        <v>1</v>
      </c>
      <c r="E432">
        <v>0</v>
      </c>
      <c r="F432">
        <v>0</v>
      </c>
      <c r="G432">
        <v>0</v>
      </c>
      <c r="H432">
        <v>0</v>
      </c>
      <c r="I432">
        <v>1</v>
      </c>
      <c r="J432">
        <v>1.6989999999999998</v>
      </c>
    </row>
    <row r="433" spans="1:10" x14ac:dyDescent="0.3">
      <c r="A433">
        <v>48</v>
      </c>
      <c r="B433">
        <v>9</v>
      </c>
      <c r="C433">
        <v>0</v>
      </c>
      <c r="D433">
        <v>0</v>
      </c>
      <c r="E433">
        <v>1</v>
      </c>
      <c r="F433">
        <v>0</v>
      </c>
      <c r="G433">
        <v>0</v>
      </c>
      <c r="H433">
        <v>1</v>
      </c>
      <c r="I433">
        <v>0</v>
      </c>
      <c r="J433">
        <v>1.6989999999999998</v>
      </c>
    </row>
    <row r="434" spans="1:10" x14ac:dyDescent="0.3">
      <c r="A434">
        <v>49</v>
      </c>
      <c r="B434">
        <v>1</v>
      </c>
      <c r="C434">
        <v>0</v>
      </c>
      <c r="D434">
        <v>1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1.9989999999999999</v>
      </c>
    </row>
    <row r="435" spans="1:10" x14ac:dyDescent="0.3">
      <c r="A435">
        <v>49</v>
      </c>
      <c r="B435">
        <v>2</v>
      </c>
      <c r="C435">
        <v>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1</v>
      </c>
      <c r="J435">
        <v>1.399</v>
      </c>
    </row>
    <row r="436" spans="1:10" x14ac:dyDescent="0.3">
      <c r="A436">
        <v>49</v>
      </c>
      <c r="B436">
        <v>3</v>
      </c>
      <c r="C436">
        <v>0</v>
      </c>
      <c r="D436">
        <v>0</v>
      </c>
      <c r="E436">
        <v>1</v>
      </c>
      <c r="F436">
        <v>0</v>
      </c>
      <c r="G436">
        <v>1</v>
      </c>
      <c r="H436">
        <v>0</v>
      </c>
      <c r="I436">
        <v>0</v>
      </c>
      <c r="J436">
        <v>1.9989999999999999</v>
      </c>
    </row>
    <row r="437" spans="1:10" x14ac:dyDescent="0.3">
      <c r="A437">
        <v>49</v>
      </c>
      <c r="B437">
        <v>4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0</v>
      </c>
      <c r="I437">
        <v>0</v>
      </c>
      <c r="J437">
        <v>1.6989999999999998</v>
      </c>
    </row>
    <row r="438" spans="1:10" x14ac:dyDescent="0.3">
      <c r="A438">
        <v>49</v>
      </c>
      <c r="B438">
        <v>5</v>
      </c>
      <c r="C438">
        <v>0</v>
      </c>
      <c r="D438">
        <v>0</v>
      </c>
      <c r="E438">
        <v>0</v>
      </c>
      <c r="F438">
        <v>1</v>
      </c>
      <c r="G438">
        <v>0</v>
      </c>
      <c r="H438">
        <v>0</v>
      </c>
      <c r="I438">
        <v>1</v>
      </c>
      <c r="J438">
        <v>1.9989999999999999</v>
      </c>
    </row>
    <row r="439" spans="1:10" x14ac:dyDescent="0.3">
      <c r="A439">
        <v>49</v>
      </c>
      <c r="B439">
        <v>6</v>
      </c>
      <c r="C439">
        <v>1</v>
      </c>
      <c r="D439">
        <v>1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1.399</v>
      </c>
    </row>
    <row r="440" spans="1:10" x14ac:dyDescent="0.3">
      <c r="A440">
        <v>49</v>
      </c>
      <c r="B440">
        <v>7</v>
      </c>
      <c r="C440">
        <v>1</v>
      </c>
      <c r="D440">
        <v>0</v>
      </c>
      <c r="E440">
        <v>0</v>
      </c>
      <c r="F440">
        <v>1</v>
      </c>
      <c r="G440">
        <v>0</v>
      </c>
      <c r="H440">
        <v>1</v>
      </c>
      <c r="I440">
        <v>0</v>
      </c>
      <c r="J440">
        <v>1.399</v>
      </c>
    </row>
    <row r="441" spans="1:10" x14ac:dyDescent="0.3">
      <c r="A441">
        <v>49</v>
      </c>
      <c r="B441">
        <v>8</v>
      </c>
      <c r="C441">
        <v>0</v>
      </c>
      <c r="D441">
        <v>1</v>
      </c>
      <c r="E441">
        <v>0</v>
      </c>
      <c r="F441">
        <v>0</v>
      </c>
      <c r="G441">
        <v>0</v>
      </c>
      <c r="H441">
        <v>0</v>
      </c>
      <c r="I441">
        <v>1</v>
      </c>
      <c r="J441">
        <v>1.6989999999999998</v>
      </c>
    </row>
    <row r="442" spans="1:10" x14ac:dyDescent="0.3">
      <c r="A442">
        <v>49</v>
      </c>
      <c r="B442">
        <v>9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1</v>
      </c>
      <c r="I442">
        <v>0</v>
      </c>
      <c r="J442">
        <v>1.6989999999999998</v>
      </c>
    </row>
    <row r="443" spans="1:10" x14ac:dyDescent="0.3">
      <c r="A443">
        <v>50</v>
      </c>
      <c r="B443">
        <v>1</v>
      </c>
      <c r="C443">
        <v>1</v>
      </c>
      <c r="D443">
        <v>1</v>
      </c>
      <c r="E443">
        <v>0</v>
      </c>
      <c r="F443">
        <v>0</v>
      </c>
      <c r="G443">
        <v>0</v>
      </c>
      <c r="H443">
        <v>1</v>
      </c>
      <c r="I443">
        <v>0</v>
      </c>
      <c r="J443">
        <v>1.9989999999999999</v>
      </c>
    </row>
    <row r="444" spans="1:10" x14ac:dyDescent="0.3">
      <c r="A444">
        <v>50</v>
      </c>
      <c r="B444">
        <v>2</v>
      </c>
      <c r="C444">
        <v>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1</v>
      </c>
      <c r="J444">
        <v>1.399</v>
      </c>
    </row>
    <row r="445" spans="1:10" x14ac:dyDescent="0.3">
      <c r="A445">
        <v>50</v>
      </c>
      <c r="B445">
        <v>3</v>
      </c>
      <c r="C445">
        <v>0</v>
      </c>
      <c r="D445">
        <v>0</v>
      </c>
      <c r="E445">
        <v>1</v>
      </c>
      <c r="F445">
        <v>0</v>
      </c>
      <c r="G445">
        <v>1</v>
      </c>
      <c r="H445">
        <v>0</v>
      </c>
      <c r="I445">
        <v>0</v>
      </c>
      <c r="J445">
        <v>1.9989999999999999</v>
      </c>
    </row>
    <row r="446" spans="1:10" x14ac:dyDescent="0.3">
      <c r="A446">
        <v>50</v>
      </c>
      <c r="B446">
        <v>4</v>
      </c>
      <c r="C446">
        <v>1</v>
      </c>
      <c r="D446">
        <v>0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1.6989999999999998</v>
      </c>
    </row>
    <row r="447" spans="1:10" x14ac:dyDescent="0.3">
      <c r="A447">
        <v>50</v>
      </c>
      <c r="B447">
        <v>5</v>
      </c>
      <c r="C447">
        <v>0</v>
      </c>
      <c r="D447">
        <v>0</v>
      </c>
      <c r="E447">
        <v>0</v>
      </c>
      <c r="F447">
        <v>1</v>
      </c>
      <c r="G447">
        <v>0</v>
      </c>
      <c r="H447">
        <v>0</v>
      </c>
      <c r="I447">
        <v>1</v>
      </c>
      <c r="J447">
        <v>1.9989999999999999</v>
      </c>
    </row>
    <row r="448" spans="1:10" x14ac:dyDescent="0.3">
      <c r="A448">
        <v>50</v>
      </c>
      <c r="B448">
        <v>6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1.399</v>
      </c>
    </row>
    <row r="449" spans="1:10" x14ac:dyDescent="0.3">
      <c r="A449">
        <v>50</v>
      </c>
      <c r="B449">
        <v>7</v>
      </c>
      <c r="C449">
        <v>1</v>
      </c>
      <c r="D449">
        <v>0</v>
      </c>
      <c r="E449">
        <v>0</v>
      </c>
      <c r="F449">
        <v>1</v>
      </c>
      <c r="G449">
        <v>0</v>
      </c>
      <c r="H449">
        <v>1</v>
      </c>
      <c r="I449">
        <v>0</v>
      </c>
      <c r="J449">
        <v>1.399</v>
      </c>
    </row>
    <row r="450" spans="1:10" x14ac:dyDescent="0.3">
      <c r="A450">
        <v>50</v>
      </c>
      <c r="B450">
        <v>8</v>
      </c>
      <c r="C450">
        <v>0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1</v>
      </c>
      <c r="J450">
        <v>1.6989999999999998</v>
      </c>
    </row>
    <row r="451" spans="1:10" x14ac:dyDescent="0.3">
      <c r="A451">
        <v>50</v>
      </c>
      <c r="B451">
        <v>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1</v>
      </c>
      <c r="I451">
        <v>0</v>
      </c>
      <c r="J451">
        <v>1.6989999999999998</v>
      </c>
    </row>
    <row r="452" spans="1:10" x14ac:dyDescent="0.3">
      <c r="A452">
        <v>51</v>
      </c>
      <c r="B452">
        <v>1</v>
      </c>
      <c r="C452">
        <v>0</v>
      </c>
      <c r="D452">
        <v>1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1.9989999999999999</v>
      </c>
    </row>
    <row r="453" spans="1:10" x14ac:dyDescent="0.3">
      <c r="A453">
        <v>51</v>
      </c>
      <c r="B453">
        <v>2</v>
      </c>
      <c r="C453">
        <v>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1</v>
      </c>
      <c r="J453">
        <v>1.399</v>
      </c>
    </row>
    <row r="454" spans="1:10" x14ac:dyDescent="0.3">
      <c r="A454">
        <v>51</v>
      </c>
      <c r="B454">
        <v>3</v>
      </c>
      <c r="C454">
        <v>0</v>
      </c>
      <c r="D454">
        <v>0</v>
      </c>
      <c r="E454">
        <v>1</v>
      </c>
      <c r="F454">
        <v>0</v>
      </c>
      <c r="G454">
        <v>1</v>
      </c>
      <c r="H454">
        <v>0</v>
      </c>
      <c r="I454">
        <v>0</v>
      </c>
      <c r="J454">
        <v>1.9989999999999999</v>
      </c>
    </row>
    <row r="455" spans="1:10" x14ac:dyDescent="0.3">
      <c r="A455">
        <v>51</v>
      </c>
      <c r="B455">
        <v>4</v>
      </c>
      <c r="C455">
        <v>1</v>
      </c>
      <c r="D455">
        <v>0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1.6989999999999998</v>
      </c>
    </row>
    <row r="456" spans="1:10" x14ac:dyDescent="0.3">
      <c r="A456">
        <v>51</v>
      </c>
      <c r="B456">
        <v>5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1</v>
      </c>
      <c r="J456">
        <v>1.9989999999999999</v>
      </c>
    </row>
    <row r="457" spans="1:10" x14ac:dyDescent="0.3">
      <c r="A457">
        <v>51</v>
      </c>
      <c r="B457">
        <v>6</v>
      </c>
      <c r="C457">
        <v>1</v>
      </c>
      <c r="D457">
        <v>1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1.399</v>
      </c>
    </row>
    <row r="458" spans="1:10" x14ac:dyDescent="0.3">
      <c r="A458">
        <v>51</v>
      </c>
      <c r="B458">
        <v>7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1</v>
      </c>
      <c r="I458">
        <v>0</v>
      </c>
      <c r="J458">
        <v>1.399</v>
      </c>
    </row>
    <row r="459" spans="1:10" x14ac:dyDescent="0.3">
      <c r="A459">
        <v>51</v>
      </c>
      <c r="B459">
        <v>8</v>
      </c>
      <c r="C459">
        <v>0</v>
      </c>
      <c r="D459">
        <v>1</v>
      </c>
      <c r="E459">
        <v>0</v>
      </c>
      <c r="F459">
        <v>0</v>
      </c>
      <c r="G459">
        <v>0</v>
      </c>
      <c r="H459">
        <v>0</v>
      </c>
      <c r="I459">
        <v>1</v>
      </c>
      <c r="J459">
        <v>1.6989999999999998</v>
      </c>
    </row>
    <row r="460" spans="1:10" x14ac:dyDescent="0.3">
      <c r="A460">
        <v>51</v>
      </c>
      <c r="B460">
        <v>9</v>
      </c>
      <c r="C460">
        <v>0</v>
      </c>
      <c r="D460">
        <v>0</v>
      </c>
      <c r="E460">
        <v>1</v>
      </c>
      <c r="F460">
        <v>0</v>
      </c>
      <c r="G460">
        <v>0</v>
      </c>
      <c r="H460">
        <v>1</v>
      </c>
      <c r="I460">
        <v>0</v>
      </c>
      <c r="J460">
        <v>1.6989999999999998</v>
      </c>
    </row>
    <row r="461" spans="1:10" x14ac:dyDescent="0.3">
      <c r="A461">
        <v>52</v>
      </c>
      <c r="B461">
        <v>1</v>
      </c>
      <c r="C461">
        <v>0</v>
      </c>
      <c r="D461">
        <v>1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1.9989999999999999</v>
      </c>
    </row>
    <row r="462" spans="1:10" x14ac:dyDescent="0.3">
      <c r="A462">
        <v>52</v>
      </c>
      <c r="B462">
        <v>2</v>
      </c>
      <c r="C462">
        <v>0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1</v>
      </c>
      <c r="J462">
        <v>1.399</v>
      </c>
    </row>
    <row r="463" spans="1:10" x14ac:dyDescent="0.3">
      <c r="A463">
        <v>52</v>
      </c>
      <c r="B463">
        <v>3</v>
      </c>
      <c r="C463">
        <v>1</v>
      </c>
      <c r="D463">
        <v>0</v>
      </c>
      <c r="E463">
        <v>1</v>
      </c>
      <c r="F463">
        <v>0</v>
      </c>
      <c r="G463">
        <v>1</v>
      </c>
      <c r="H463">
        <v>0</v>
      </c>
      <c r="I463">
        <v>0</v>
      </c>
      <c r="J463">
        <v>1.9989999999999999</v>
      </c>
    </row>
    <row r="464" spans="1:10" x14ac:dyDescent="0.3">
      <c r="A464">
        <v>52</v>
      </c>
      <c r="B464">
        <v>4</v>
      </c>
      <c r="C464">
        <v>1</v>
      </c>
      <c r="D464">
        <v>0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1.6989999999999998</v>
      </c>
    </row>
    <row r="465" spans="1:10" x14ac:dyDescent="0.3">
      <c r="A465">
        <v>52</v>
      </c>
      <c r="B465">
        <v>5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1</v>
      </c>
      <c r="J465">
        <v>1.9989999999999999</v>
      </c>
    </row>
    <row r="466" spans="1:10" x14ac:dyDescent="0.3">
      <c r="A466">
        <v>52</v>
      </c>
      <c r="B466">
        <v>6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1.399</v>
      </c>
    </row>
    <row r="467" spans="1:10" x14ac:dyDescent="0.3">
      <c r="A467">
        <v>52</v>
      </c>
      <c r="B467">
        <v>7</v>
      </c>
      <c r="C467">
        <v>0</v>
      </c>
      <c r="D467">
        <v>0</v>
      </c>
      <c r="E467">
        <v>0</v>
      </c>
      <c r="F467">
        <v>1</v>
      </c>
      <c r="G467">
        <v>0</v>
      </c>
      <c r="H467">
        <v>1</v>
      </c>
      <c r="I467">
        <v>0</v>
      </c>
      <c r="J467">
        <v>1.399</v>
      </c>
    </row>
    <row r="468" spans="1:10" x14ac:dyDescent="0.3">
      <c r="A468">
        <v>52</v>
      </c>
      <c r="B468">
        <v>8</v>
      </c>
      <c r="C468">
        <v>0</v>
      </c>
      <c r="D468">
        <v>1</v>
      </c>
      <c r="E468">
        <v>0</v>
      </c>
      <c r="F468">
        <v>0</v>
      </c>
      <c r="G468">
        <v>0</v>
      </c>
      <c r="H468">
        <v>0</v>
      </c>
      <c r="I468">
        <v>1</v>
      </c>
      <c r="J468">
        <v>1.6989999999999998</v>
      </c>
    </row>
    <row r="469" spans="1:10" x14ac:dyDescent="0.3">
      <c r="A469">
        <v>52</v>
      </c>
      <c r="B469">
        <v>9</v>
      </c>
      <c r="C469">
        <v>0</v>
      </c>
      <c r="D469">
        <v>0</v>
      </c>
      <c r="E469">
        <v>1</v>
      </c>
      <c r="F469">
        <v>0</v>
      </c>
      <c r="G469">
        <v>0</v>
      </c>
      <c r="H469">
        <v>1</v>
      </c>
      <c r="I469">
        <v>0</v>
      </c>
      <c r="J469">
        <v>1.6989999999999998</v>
      </c>
    </row>
    <row r="470" spans="1:10" x14ac:dyDescent="0.3">
      <c r="A470">
        <v>53</v>
      </c>
      <c r="B470">
        <v>1</v>
      </c>
      <c r="C470">
        <v>0</v>
      </c>
      <c r="D470">
        <v>1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1.9989999999999999</v>
      </c>
    </row>
    <row r="471" spans="1:10" x14ac:dyDescent="0.3">
      <c r="A471">
        <v>53</v>
      </c>
      <c r="B471">
        <v>2</v>
      </c>
      <c r="C471">
        <v>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1</v>
      </c>
      <c r="J471">
        <v>1.399</v>
      </c>
    </row>
    <row r="472" spans="1:10" x14ac:dyDescent="0.3">
      <c r="A472">
        <v>53</v>
      </c>
      <c r="B472">
        <v>3</v>
      </c>
      <c r="C472">
        <v>1</v>
      </c>
      <c r="D472">
        <v>0</v>
      </c>
      <c r="E472">
        <v>1</v>
      </c>
      <c r="F472">
        <v>0</v>
      </c>
      <c r="G472">
        <v>1</v>
      </c>
      <c r="H472">
        <v>0</v>
      </c>
      <c r="I472">
        <v>0</v>
      </c>
      <c r="J472">
        <v>1.9989999999999999</v>
      </c>
    </row>
    <row r="473" spans="1:10" x14ac:dyDescent="0.3">
      <c r="A473">
        <v>53</v>
      </c>
      <c r="B473">
        <v>4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1.6989999999999998</v>
      </c>
    </row>
    <row r="474" spans="1:10" x14ac:dyDescent="0.3">
      <c r="A474">
        <v>53</v>
      </c>
      <c r="B474">
        <v>5</v>
      </c>
      <c r="C474">
        <v>0</v>
      </c>
      <c r="D474">
        <v>0</v>
      </c>
      <c r="E474">
        <v>0</v>
      </c>
      <c r="F474">
        <v>1</v>
      </c>
      <c r="G474">
        <v>0</v>
      </c>
      <c r="H474">
        <v>0</v>
      </c>
      <c r="I474">
        <v>1</v>
      </c>
      <c r="J474">
        <v>1.9989999999999999</v>
      </c>
    </row>
    <row r="475" spans="1:10" x14ac:dyDescent="0.3">
      <c r="A475">
        <v>53</v>
      </c>
      <c r="B475">
        <v>6</v>
      </c>
      <c r="C475">
        <v>1</v>
      </c>
      <c r="D475">
        <v>1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1.399</v>
      </c>
    </row>
    <row r="476" spans="1:10" x14ac:dyDescent="0.3">
      <c r="A476">
        <v>53</v>
      </c>
      <c r="B476">
        <v>7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1</v>
      </c>
      <c r="I476">
        <v>0</v>
      </c>
      <c r="J476">
        <v>1.399</v>
      </c>
    </row>
    <row r="477" spans="1:10" x14ac:dyDescent="0.3">
      <c r="A477">
        <v>53</v>
      </c>
      <c r="B477">
        <v>8</v>
      </c>
      <c r="C477">
        <v>0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1</v>
      </c>
      <c r="J477">
        <v>1.6989999999999998</v>
      </c>
    </row>
    <row r="478" spans="1:10" x14ac:dyDescent="0.3">
      <c r="A478">
        <v>53</v>
      </c>
      <c r="B478">
        <v>9</v>
      </c>
      <c r="C478">
        <v>1</v>
      </c>
      <c r="D478">
        <v>0</v>
      </c>
      <c r="E478">
        <v>1</v>
      </c>
      <c r="F478">
        <v>0</v>
      </c>
      <c r="G478">
        <v>0</v>
      </c>
      <c r="H478">
        <v>1</v>
      </c>
      <c r="I478">
        <v>0</v>
      </c>
      <c r="J478">
        <v>1.6989999999999998</v>
      </c>
    </row>
    <row r="479" spans="1:10" x14ac:dyDescent="0.3">
      <c r="A479">
        <v>54</v>
      </c>
      <c r="B479">
        <v>1</v>
      </c>
      <c r="C479">
        <v>0</v>
      </c>
      <c r="D479">
        <v>1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1.9989999999999999</v>
      </c>
    </row>
    <row r="480" spans="1:10" x14ac:dyDescent="0.3">
      <c r="A480">
        <v>54</v>
      </c>
      <c r="B480">
        <v>2</v>
      </c>
      <c r="C480">
        <v>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1</v>
      </c>
      <c r="J480">
        <v>1.399</v>
      </c>
    </row>
    <row r="481" spans="1:10" x14ac:dyDescent="0.3">
      <c r="A481">
        <v>54</v>
      </c>
      <c r="B481">
        <v>3</v>
      </c>
      <c r="C481">
        <v>0</v>
      </c>
      <c r="D481">
        <v>0</v>
      </c>
      <c r="E481">
        <v>1</v>
      </c>
      <c r="F481">
        <v>0</v>
      </c>
      <c r="G481">
        <v>1</v>
      </c>
      <c r="H481">
        <v>0</v>
      </c>
      <c r="I481">
        <v>0</v>
      </c>
      <c r="J481">
        <v>1.9989999999999999</v>
      </c>
    </row>
    <row r="482" spans="1:10" x14ac:dyDescent="0.3">
      <c r="A482">
        <v>54</v>
      </c>
      <c r="B482">
        <v>4</v>
      </c>
      <c r="C482">
        <v>0</v>
      </c>
      <c r="D482">
        <v>0</v>
      </c>
      <c r="E482">
        <v>0</v>
      </c>
      <c r="F482">
        <v>1</v>
      </c>
      <c r="G482">
        <v>1</v>
      </c>
      <c r="H482">
        <v>0</v>
      </c>
      <c r="I482">
        <v>0</v>
      </c>
      <c r="J482">
        <v>1.6989999999999998</v>
      </c>
    </row>
    <row r="483" spans="1:10" x14ac:dyDescent="0.3">
      <c r="A483">
        <v>54</v>
      </c>
      <c r="B483">
        <v>5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1</v>
      </c>
      <c r="J483">
        <v>1.9989999999999999</v>
      </c>
    </row>
    <row r="484" spans="1:10" x14ac:dyDescent="0.3">
      <c r="A484">
        <v>54</v>
      </c>
      <c r="B484">
        <v>6</v>
      </c>
      <c r="C484">
        <v>0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1.399</v>
      </c>
    </row>
    <row r="485" spans="1:10" x14ac:dyDescent="0.3">
      <c r="A485">
        <v>54</v>
      </c>
      <c r="B485">
        <v>7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1</v>
      </c>
      <c r="I485">
        <v>0</v>
      </c>
      <c r="J485">
        <v>1.399</v>
      </c>
    </row>
    <row r="486" spans="1:10" x14ac:dyDescent="0.3">
      <c r="A486">
        <v>54</v>
      </c>
      <c r="B486">
        <v>8</v>
      </c>
      <c r="C486">
        <v>0</v>
      </c>
      <c r="D486">
        <v>1</v>
      </c>
      <c r="E486">
        <v>0</v>
      </c>
      <c r="F486">
        <v>0</v>
      </c>
      <c r="G486">
        <v>0</v>
      </c>
      <c r="H486">
        <v>0</v>
      </c>
      <c r="I486">
        <v>1</v>
      </c>
      <c r="J486">
        <v>1.6989999999999998</v>
      </c>
    </row>
    <row r="487" spans="1:10" x14ac:dyDescent="0.3">
      <c r="A487">
        <v>54</v>
      </c>
      <c r="B487">
        <v>9</v>
      </c>
      <c r="C487">
        <v>0</v>
      </c>
      <c r="D487">
        <v>0</v>
      </c>
      <c r="E487">
        <v>1</v>
      </c>
      <c r="F487">
        <v>0</v>
      </c>
      <c r="G487">
        <v>0</v>
      </c>
      <c r="H487">
        <v>1</v>
      </c>
      <c r="I487">
        <v>0</v>
      </c>
      <c r="J487">
        <v>1.6989999999999998</v>
      </c>
    </row>
    <row r="488" spans="1:10" x14ac:dyDescent="0.3">
      <c r="A488">
        <v>55</v>
      </c>
      <c r="B488">
        <v>1</v>
      </c>
      <c r="C488">
        <v>0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1.9989999999999999</v>
      </c>
    </row>
    <row r="489" spans="1:10" x14ac:dyDescent="0.3">
      <c r="A489">
        <v>55</v>
      </c>
      <c r="B489">
        <v>2</v>
      </c>
      <c r="C489">
        <v>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1</v>
      </c>
      <c r="J489">
        <v>1.399</v>
      </c>
    </row>
    <row r="490" spans="1:10" x14ac:dyDescent="0.3">
      <c r="A490">
        <v>55</v>
      </c>
      <c r="B490">
        <v>3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1.9989999999999999</v>
      </c>
    </row>
    <row r="491" spans="1:10" x14ac:dyDescent="0.3">
      <c r="A491">
        <v>55</v>
      </c>
      <c r="B491">
        <v>4</v>
      </c>
      <c r="C491">
        <v>1</v>
      </c>
      <c r="D491">
        <v>0</v>
      </c>
      <c r="E491">
        <v>0</v>
      </c>
      <c r="F491">
        <v>1</v>
      </c>
      <c r="G491">
        <v>1</v>
      </c>
      <c r="H491">
        <v>0</v>
      </c>
      <c r="I491">
        <v>0</v>
      </c>
      <c r="J491">
        <v>1.6989999999999998</v>
      </c>
    </row>
    <row r="492" spans="1:10" x14ac:dyDescent="0.3">
      <c r="A492">
        <v>55</v>
      </c>
      <c r="B492">
        <v>5</v>
      </c>
      <c r="C492">
        <v>0</v>
      </c>
      <c r="D492">
        <v>0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1.9989999999999999</v>
      </c>
    </row>
    <row r="493" spans="1:10" x14ac:dyDescent="0.3">
      <c r="A493">
        <v>55</v>
      </c>
      <c r="B493">
        <v>6</v>
      </c>
      <c r="C493">
        <v>0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1.399</v>
      </c>
    </row>
    <row r="494" spans="1:10" x14ac:dyDescent="0.3">
      <c r="A494">
        <v>55</v>
      </c>
      <c r="B494">
        <v>7</v>
      </c>
      <c r="C494">
        <v>0</v>
      </c>
      <c r="D494">
        <v>0</v>
      </c>
      <c r="E494">
        <v>0</v>
      </c>
      <c r="F494">
        <v>1</v>
      </c>
      <c r="G494">
        <v>0</v>
      </c>
      <c r="H494">
        <v>1</v>
      </c>
      <c r="I494">
        <v>0</v>
      </c>
      <c r="J494">
        <v>1.399</v>
      </c>
    </row>
    <row r="495" spans="1:10" x14ac:dyDescent="0.3">
      <c r="A495">
        <v>55</v>
      </c>
      <c r="B495">
        <v>8</v>
      </c>
      <c r="C495">
        <v>0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1</v>
      </c>
      <c r="J495">
        <v>1.6989999999999998</v>
      </c>
    </row>
    <row r="496" spans="1:10" x14ac:dyDescent="0.3">
      <c r="A496">
        <v>55</v>
      </c>
      <c r="B496">
        <v>9</v>
      </c>
      <c r="C496">
        <v>0</v>
      </c>
      <c r="D496">
        <v>0</v>
      </c>
      <c r="E496">
        <v>1</v>
      </c>
      <c r="F496">
        <v>0</v>
      </c>
      <c r="G496">
        <v>0</v>
      </c>
      <c r="H496">
        <v>1</v>
      </c>
      <c r="I496">
        <v>0</v>
      </c>
      <c r="J496">
        <v>1.6989999999999998</v>
      </c>
    </row>
    <row r="497" spans="1:10" x14ac:dyDescent="0.3">
      <c r="A497">
        <v>56</v>
      </c>
      <c r="B497">
        <v>1</v>
      </c>
      <c r="C497">
        <v>0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1.9989999999999999</v>
      </c>
    </row>
    <row r="498" spans="1:10" x14ac:dyDescent="0.3">
      <c r="A498">
        <v>56</v>
      </c>
      <c r="B498">
        <v>2</v>
      </c>
      <c r="C498">
        <v>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1</v>
      </c>
      <c r="J498">
        <v>1.399</v>
      </c>
    </row>
    <row r="499" spans="1:10" x14ac:dyDescent="0.3">
      <c r="A499">
        <v>56</v>
      </c>
      <c r="B499">
        <v>3</v>
      </c>
      <c r="C499">
        <v>0</v>
      </c>
      <c r="D499">
        <v>0</v>
      </c>
      <c r="E499">
        <v>1</v>
      </c>
      <c r="F499">
        <v>0</v>
      </c>
      <c r="G499">
        <v>1</v>
      </c>
      <c r="H499">
        <v>0</v>
      </c>
      <c r="I499">
        <v>0</v>
      </c>
      <c r="J499">
        <v>1.9989999999999999</v>
      </c>
    </row>
    <row r="500" spans="1:10" x14ac:dyDescent="0.3">
      <c r="A500">
        <v>56</v>
      </c>
      <c r="B500">
        <v>4</v>
      </c>
      <c r="C500">
        <v>1</v>
      </c>
      <c r="D500">
        <v>0</v>
      </c>
      <c r="E500">
        <v>0</v>
      </c>
      <c r="F500">
        <v>1</v>
      </c>
      <c r="G500">
        <v>1</v>
      </c>
      <c r="H500">
        <v>0</v>
      </c>
      <c r="I500">
        <v>0</v>
      </c>
      <c r="J500">
        <v>1.6989999999999998</v>
      </c>
    </row>
    <row r="501" spans="1:10" x14ac:dyDescent="0.3">
      <c r="A501">
        <v>56</v>
      </c>
      <c r="B501">
        <v>5</v>
      </c>
      <c r="C501">
        <v>1</v>
      </c>
      <c r="D501">
        <v>0</v>
      </c>
      <c r="E501">
        <v>0</v>
      </c>
      <c r="F501">
        <v>1</v>
      </c>
      <c r="G501">
        <v>0</v>
      </c>
      <c r="H501">
        <v>0</v>
      </c>
      <c r="I501">
        <v>1</v>
      </c>
      <c r="J501">
        <v>1.9989999999999999</v>
      </c>
    </row>
    <row r="502" spans="1:10" x14ac:dyDescent="0.3">
      <c r="A502">
        <v>56</v>
      </c>
      <c r="B502">
        <v>6</v>
      </c>
      <c r="C502">
        <v>1</v>
      </c>
      <c r="D502">
        <v>1</v>
      </c>
      <c r="E502">
        <v>0</v>
      </c>
      <c r="F502">
        <v>0</v>
      </c>
      <c r="G502">
        <v>1</v>
      </c>
      <c r="H502">
        <v>0</v>
      </c>
      <c r="I502">
        <v>0</v>
      </c>
      <c r="J502">
        <v>1.399</v>
      </c>
    </row>
    <row r="503" spans="1:10" x14ac:dyDescent="0.3">
      <c r="A503">
        <v>56</v>
      </c>
      <c r="B503">
        <v>7</v>
      </c>
      <c r="C503">
        <v>1</v>
      </c>
      <c r="D503">
        <v>0</v>
      </c>
      <c r="E503">
        <v>0</v>
      </c>
      <c r="F503">
        <v>1</v>
      </c>
      <c r="G503">
        <v>0</v>
      </c>
      <c r="H503">
        <v>1</v>
      </c>
      <c r="I503">
        <v>0</v>
      </c>
      <c r="J503">
        <v>1.399</v>
      </c>
    </row>
    <row r="504" spans="1:10" x14ac:dyDescent="0.3">
      <c r="A504">
        <v>56</v>
      </c>
      <c r="B504">
        <v>8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1</v>
      </c>
      <c r="J504">
        <v>1.6989999999999998</v>
      </c>
    </row>
    <row r="505" spans="1:10" x14ac:dyDescent="0.3">
      <c r="A505">
        <v>56</v>
      </c>
      <c r="B505">
        <v>9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1</v>
      </c>
      <c r="I505">
        <v>0</v>
      </c>
      <c r="J505">
        <v>1.6989999999999998</v>
      </c>
    </row>
    <row r="506" spans="1:10" x14ac:dyDescent="0.3">
      <c r="A506">
        <v>57</v>
      </c>
      <c r="B506">
        <v>1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1</v>
      </c>
      <c r="I506">
        <v>0</v>
      </c>
      <c r="J506">
        <v>1.9989999999999999</v>
      </c>
    </row>
    <row r="507" spans="1:10" x14ac:dyDescent="0.3">
      <c r="A507">
        <v>57</v>
      </c>
      <c r="B507">
        <v>2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1.399</v>
      </c>
    </row>
    <row r="508" spans="1:10" x14ac:dyDescent="0.3">
      <c r="A508">
        <v>57</v>
      </c>
      <c r="B508">
        <v>3</v>
      </c>
      <c r="C508">
        <v>1</v>
      </c>
      <c r="D508">
        <v>0</v>
      </c>
      <c r="E508">
        <v>1</v>
      </c>
      <c r="F508">
        <v>0</v>
      </c>
      <c r="G508">
        <v>1</v>
      </c>
      <c r="H508">
        <v>0</v>
      </c>
      <c r="I508">
        <v>0</v>
      </c>
      <c r="J508">
        <v>1.9989999999999999</v>
      </c>
    </row>
    <row r="509" spans="1:10" x14ac:dyDescent="0.3">
      <c r="A509">
        <v>57</v>
      </c>
      <c r="B509">
        <v>4</v>
      </c>
      <c r="C509">
        <v>1</v>
      </c>
      <c r="D509">
        <v>0</v>
      </c>
      <c r="E509">
        <v>0</v>
      </c>
      <c r="F509">
        <v>1</v>
      </c>
      <c r="G509">
        <v>1</v>
      </c>
      <c r="H509">
        <v>0</v>
      </c>
      <c r="I509">
        <v>0</v>
      </c>
      <c r="J509">
        <v>1.6989999999999998</v>
      </c>
    </row>
    <row r="510" spans="1:10" x14ac:dyDescent="0.3">
      <c r="A510">
        <v>57</v>
      </c>
      <c r="B510">
        <v>5</v>
      </c>
      <c r="C510">
        <v>0</v>
      </c>
      <c r="D510">
        <v>0</v>
      </c>
      <c r="E510">
        <v>0</v>
      </c>
      <c r="F510">
        <v>1</v>
      </c>
      <c r="G510">
        <v>0</v>
      </c>
      <c r="H510">
        <v>0</v>
      </c>
      <c r="I510">
        <v>1</v>
      </c>
      <c r="J510">
        <v>1.9989999999999999</v>
      </c>
    </row>
    <row r="511" spans="1:10" x14ac:dyDescent="0.3">
      <c r="A511">
        <v>57</v>
      </c>
      <c r="B511">
        <v>6</v>
      </c>
      <c r="C511">
        <v>0</v>
      </c>
      <c r="D511">
        <v>1</v>
      </c>
      <c r="E511">
        <v>0</v>
      </c>
      <c r="F511">
        <v>0</v>
      </c>
      <c r="G511">
        <v>1</v>
      </c>
      <c r="H511">
        <v>0</v>
      </c>
      <c r="I511">
        <v>0</v>
      </c>
      <c r="J511">
        <v>1.399</v>
      </c>
    </row>
    <row r="512" spans="1:10" x14ac:dyDescent="0.3">
      <c r="A512">
        <v>57</v>
      </c>
      <c r="B512">
        <v>7</v>
      </c>
      <c r="C512">
        <v>0</v>
      </c>
      <c r="D512">
        <v>0</v>
      </c>
      <c r="E512">
        <v>0</v>
      </c>
      <c r="F512">
        <v>1</v>
      </c>
      <c r="G512">
        <v>0</v>
      </c>
      <c r="H512">
        <v>1</v>
      </c>
      <c r="I512">
        <v>0</v>
      </c>
      <c r="J512">
        <v>1.399</v>
      </c>
    </row>
    <row r="513" spans="1:10" x14ac:dyDescent="0.3">
      <c r="A513">
        <v>57</v>
      </c>
      <c r="B513">
        <v>8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1</v>
      </c>
      <c r="J513">
        <v>1.6989999999999998</v>
      </c>
    </row>
    <row r="514" spans="1:10" x14ac:dyDescent="0.3">
      <c r="A514">
        <v>57</v>
      </c>
      <c r="B514">
        <v>9</v>
      </c>
      <c r="C514">
        <v>1</v>
      </c>
      <c r="D514">
        <v>0</v>
      </c>
      <c r="E514">
        <v>1</v>
      </c>
      <c r="F514">
        <v>0</v>
      </c>
      <c r="G514">
        <v>0</v>
      </c>
      <c r="H514">
        <v>1</v>
      </c>
      <c r="I514">
        <v>0</v>
      </c>
      <c r="J514">
        <v>1.6989999999999998</v>
      </c>
    </row>
    <row r="515" spans="1:10" x14ac:dyDescent="0.3">
      <c r="A515">
        <v>58</v>
      </c>
      <c r="B515">
        <v>1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1.9989999999999999</v>
      </c>
    </row>
    <row r="516" spans="1:10" x14ac:dyDescent="0.3">
      <c r="A516">
        <v>58</v>
      </c>
      <c r="B516">
        <v>2</v>
      </c>
      <c r="C516">
        <v>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1.399</v>
      </c>
    </row>
    <row r="517" spans="1:10" x14ac:dyDescent="0.3">
      <c r="A517">
        <v>58</v>
      </c>
      <c r="B517">
        <v>3</v>
      </c>
      <c r="C517">
        <v>0</v>
      </c>
      <c r="D517">
        <v>0</v>
      </c>
      <c r="E517">
        <v>1</v>
      </c>
      <c r="F517">
        <v>0</v>
      </c>
      <c r="G517">
        <v>1</v>
      </c>
      <c r="H517">
        <v>0</v>
      </c>
      <c r="I517">
        <v>0</v>
      </c>
      <c r="J517">
        <v>1.9989999999999999</v>
      </c>
    </row>
    <row r="518" spans="1:10" x14ac:dyDescent="0.3">
      <c r="A518">
        <v>58</v>
      </c>
      <c r="B518">
        <v>4</v>
      </c>
      <c r="C518">
        <v>1</v>
      </c>
      <c r="D518">
        <v>0</v>
      </c>
      <c r="E518">
        <v>0</v>
      </c>
      <c r="F518">
        <v>1</v>
      </c>
      <c r="G518">
        <v>1</v>
      </c>
      <c r="H518">
        <v>0</v>
      </c>
      <c r="I518">
        <v>0</v>
      </c>
      <c r="J518">
        <v>1.6989999999999998</v>
      </c>
    </row>
    <row r="519" spans="1:10" x14ac:dyDescent="0.3">
      <c r="A519">
        <v>58</v>
      </c>
      <c r="B519">
        <v>5</v>
      </c>
      <c r="C519">
        <v>0</v>
      </c>
      <c r="D519">
        <v>0</v>
      </c>
      <c r="E519">
        <v>0</v>
      </c>
      <c r="F519">
        <v>1</v>
      </c>
      <c r="G519">
        <v>0</v>
      </c>
      <c r="H519">
        <v>0</v>
      </c>
      <c r="I519">
        <v>1</v>
      </c>
      <c r="J519">
        <v>1.9989999999999999</v>
      </c>
    </row>
    <row r="520" spans="1:10" x14ac:dyDescent="0.3">
      <c r="A520">
        <v>58</v>
      </c>
      <c r="B520">
        <v>6</v>
      </c>
      <c r="C520">
        <v>0</v>
      </c>
      <c r="D520">
        <v>1</v>
      </c>
      <c r="E520">
        <v>0</v>
      </c>
      <c r="F520">
        <v>0</v>
      </c>
      <c r="G520">
        <v>1</v>
      </c>
      <c r="H520">
        <v>0</v>
      </c>
      <c r="I520">
        <v>0</v>
      </c>
      <c r="J520">
        <v>1.399</v>
      </c>
    </row>
    <row r="521" spans="1:10" x14ac:dyDescent="0.3">
      <c r="A521">
        <v>58</v>
      </c>
      <c r="B521">
        <v>7</v>
      </c>
      <c r="C521">
        <v>0</v>
      </c>
      <c r="D521">
        <v>0</v>
      </c>
      <c r="E521">
        <v>0</v>
      </c>
      <c r="F521">
        <v>1</v>
      </c>
      <c r="G521">
        <v>0</v>
      </c>
      <c r="H521">
        <v>1</v>
      </c>
      <c r="I521">
        <v>0</v>
      </c>
      <c r="J521">
        <v>1.399</v>
      </c>
    </row>
    <row r="522" spans="1:10" x14ac:dyDescent="0.3">
      <c r="A522">
        <v>58</v>
      </c>
      <c r="B522">
        <v>8</v>
      </c>
      <c r="C522">
        <v>0</v>
      </c>
      <c r="D522">
        <v>1</v>
      </c>
      <c r="E522">
        <v>0</v>
      </c>
      <c r="F522">
        <v>0</v>
      </c>
      <c r="G522">
        <v>0</v>
      </c>
      <c r="H522">
        <v>0</v>
      </c>
      <c r="I522">
        <v>1</v>
      </c>
      <c r="J522">
        <v>1.6989999999999998</v>
      </c>
    </row>
    <row r="523" spans="1:10" x14ac:dyDescent="0.3">
      <c r="A523">
        <v>58</v>
      </c>
      <c r="B523">
        <v>9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1</v>
      </c>
      <c r="I523">
        <v>0</v>
      </c>
      <c r="J523">
        <v>1.6989999999999998</v>
      </c>
    </row>
    <row r="524" spans="1:10" x14ac:dyDescent="0.3">
      <c r="A524">
        <v>59</v>
      </c>
      <c r="B524">
        <v>1</v>
      </c>
      <c r="C524">
        <v>0</v>
      </c>
      <c r="D524">
        <v>1</v>
      </c>
      <c r="E524">
        <v>0</v>
      </c>
      <c r="F524">
        <v>0</v>
      </c>
      <c r="G524">
        <v>0</v>
      </c>
      <c r="H524">
        <v>1</v>
      </c>
      <c r="I524">
        <v>0</v>
      </c>
      <c r="J524">
        <v>1.9989999999999999</v>
      </c>
    </row>
    <row r="525" spans="1:10" x14ac:dyDescent="0.3">
      <c r="A525">
        <v>59</v>
      </c>
      <c r="B525">
        <v>2</v>
      </c>
      <c r="C525">
        <v>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1.399</v>
      </c>
    </row>
    <row r="526" spans="1:10" x14ac:dyDescent="0.3">
      <c r="A526">
        <v>59</v>
      </c>
      <c r="B526">
        <v>3</v>
      </c>
      <c r="C526">
        <v>0</v>
      </c>
      <c r="D526">
        <v>0</v>
      </c>
      <c r="E526">
        <v>1</v>
      </c>
      <c r="F526">
        <v>0</v>
      </c>
      <c r="G526">
        <v>1</v>
      </c>
      <c r="H526">
        <v>0</v>
      </c>
      <c r="I526">
        <v>0</v>
      </c>
      <c r="J526">
        <v>1.9989999999999999</v>
      </c>
    </row>
    <row r="527" spans="1:10" x14ac:dyDescent="0.3">
      <c r="A527">
        <v>59</v>
      </c>
      <c r="B527">
        <v>4</v>
      </c>
      <c r="C527">
        <v>0</v>
      </c>
      <c r="D527">
        <v>0</v>
      </c>
      <c r="E527">
        <v>0</v>
      </c>
      <c r="F527">
        <v>1</v>
      </c>
      <c r="G527">
        <v>1</v>
      </c>
      <c r="H527">
        <v>0</v>
      </c>
      <c r="I527">
        <v>0</v>
      </c>
      <c r="J527">
        <v>1.6989999999999998</v>
      </c>
    </row>
    <row r="528" spans="1:10" x14ac:dyDescent="0.3">
      <c r="A528">
        <v>59</v>
      </c>
      <c r="B528">
        <v>5</v>
      </c>
      <c r="C528">
        <v>0</v>
      </c>
      <c r="D528">
        <v>0</v>
      </c>
      <c r="E528">
        <v>0</v>
      </c>
      <c r="F528">
        <v>1</v>
      </c>
      <c r="G528">
        <v>0</v>
      </c>
      <c r="H528">
        <v>0</v>
      </c>
      <c r="I528">
        <v>1</v>
      </c>
      <c r="J528">
        <v>1.9989999999999999</v>
      </c>
    </row>
    <row r="529" spans="1:10" x14ac:dyDescent="0.3">
      <c r="A529">
        <v>59</v>
      </c>
      <c r="B529">
        <v>6</v>
      </c>
      <c r="C529">
        <v>0</v>
      </c>
      <c r="D529">
        <v>1</v>
      </c>
      <c r="E529">
        <v>0</v>
      </c>
      <c r="F529">
        <v>0</v>
      </c>
      <c r="G529">
        <v>1</v>
      </c>
      <c r="H529">
        <v>0</v>
      </c>
      <c r="I529">
        <v>0</v>
      </c>
      <c r="J529">
        <v>1.399</v>
      </c>
    </row>
    <row r="530" spans="1:10" x14ac:dyDescent="0.3">
      <c r="A530">
        <v>59</v>
      </c>
      <c r="B530">
        <v>7</v>
      </c>
      <c r="C530">
        <v>0</v>
      </c>
      <c r="D530">
        <v>0</v>
      </c>
      <c r="E530">
        <v>0</v>
      </c>
      <c r="F530">
        <v>1</v>
      </c>
      <c r="G530">
        <v>0</v>
      </c>
      <c r="H530">
        <v>1</v>
      </c>
      <c r="I530">
        <v>0</v>
      </c>
      <c r="J530">
        <v>1.399</v>
      </c>
    </row>
    <row r="531" spans="1:10" x14ac:dyDescent="0.3">
      <c r="A531">
        <v>59</v>
      </c>
      <c r="B531">
        <v>8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1</v>
      </c>
      <c r="J531">
        <v>1.6989999999999998</v>
      </c>
    </row>
    <row r="532" spans="1:10" x14ac:dyDescent="0.3">
      <c r="A532">
        <v>59</v>
      </c>
      <c r="B532">
        <v>9</v>
      </c>
      <c r="C532">
        <v>0</v>
      </c>
      <c r="D532">
        <v>0</v>
      </c>
      <c r="E532">
        <v>1</v>
      </c>
      <c r="F532">
        <v>0</v>
      </c>
      <c r="G532">
        <v>0</v>
      </c>
      <c r="H532">
        <v>1</v>
      </c>
      <c r="I532">
        <v>0</v>
      </c>
      <c r="J532">
        <v>1.6989999999999998</v>
      </c>
    </row>
    <row r="533" spans="1:10" x14ac:dyDescent="0.3">
      <c r="A533">
        <v>60</v>
      </c>
      <c r="B533">
        <v>1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1.9989999999999999</v>
      </c>
    </row>
    <row r="534" spans="1:10" x14ac:dyDescent="0.3">
      <c r="A534">
        <v>60</v>
      </c>
      <c r="B534">
        <v>2</v>
      </c>
      <c r="C534">
        <v>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1.399</v>
      </c>
    </row>
    <row r="535" spans="1:10" x14ac:dyDescent="0.3">
      <c r="A535">
        <v>60</v>
      </c>
      <c r="B535">
        <v>3</v>
      </c>
      <c r="C535">
        <v>1</v>
      </c>
      <c r="D535">
        <v>0</v>
      </c>
      <c r="E535">
        <v>1</v>
      </c>
      <c r="F535">
        <v>0</v>
      </c>
      <c r="G535">
        <v>1</v>
      </c>
      <c r="H535">
        <v>0</v>
      </c>
      <c r="I535">
        <v>0</v>
      </c>
      <c r="J535">
        <v>1.9989999999999999</v>
      </c>
    </row>
    <row r="536" spans="1:10" x14ac:dyDescent="0.3">
      <c r="A536">
        <v>60</v>
      </c>
      <c r="B536">
        <v>4</v>
      </c>
      <c r="C536">
        <v>1</v>
      </c>
      <c r="D536">
        <v>0</v>
      </c>
      <c r="E536">
        <v>0</v>
      </c>
      <c r="F536">
        <v>1</v>
      </c>
      <c r="G536">
        <v>1</v>
      </c>
      <c r="H536">
        <v>0</v>
      </c>
      <c r="I536">
        <v>0</v>
      </c>
      <c r="J536">
        <v>1.6989999999999998</v>
      </c>
    </row>
    <row r="537" spans="1:10" x14ac:dyDescent="0.3">
      <c r="A537">
        <v>60</v>
      </c>
      <c r="B537">
        <v>5</v>
      </c>
      <c r="C537">
        <v>0</v>
      </c>
      <c r="D537">
        <v>0</v>
      </c>
      <c r="E537">
        <v>0</v>
      </c>
      <c r="F537">
        <v>1</v>
      </c>
      <c r="G537">
        <v>0</v>
      </c>
      <c r="H537">
        <v>0</v>
      </c>
      <c r="I537">
        <v>1</v>
      </c>
      <c r="J537">
        <v>1.9989999999999999</v>
      </c>
    </row>
    <row r="538" spans="1:10" x14ac:dyDescent="0.3">
      <c r="A538">
        <v>60</v>
      </c>
      <c r="B538">
        <v>6</v>
      </c>
      <c r="C538">
        <v>1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1.399</v>
      </c>
    </row>
    <row r="539" spans="1:10" x14ac:dyDescent="0.3">
      <c r="A539">
        <v>60</v>
      </c>
      <c r="B539">
        <v>7</v>
      </c>
      <c r="C539">
        <v>0</v>
      </c>
      <c r="D539">
        <v>0</v>
      </c>
      <c r="E539">
        <v>0</v>
      </c>
      <c r="F539">
        <v>1</v>
      </c>
      <c r="G539">
        <v>0</v>
      </c>
      <c r="H539">
        <v>1</v>
      </c>
      <c r="I539">
        <v>0</v>
      </c>
      <c r="J539">
        <v>1.399</v>
      </c>
    </row>
    <row r="540" spans="1:10" x14ac:dyDescent="0.3">
      <c r="A540">
        <v>60</v>
      </c>
      <c r="B540">
        <v>8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1</v>
      </c>
      <c r="J540">
        <v>1.6989999999999998</v>
      </c>
    </row>
    <row r="541" spans="1:10" x14ac:dyDescent="0.3">
      <c r="A541">
        <v>60</v>
      </c>
      <c r="B541">
        <v>9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1</v>
      </c>
      <c r="I541">
        <v>0</v>
      </c>
      <c r="J541">
        <v>1.6989999999999998</v>
      </c>
    </row>
    <row r="542" spans="1:10" x14ac:dyDescent="0.3">
      <c r="A542">
        <v>61</v>
      </c>
      <c r="B542">
        <v>1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1</v>
      </c>
      <c r="I542">
        <v>0</v>
      </c>
      <c r="J542">
        <v>1.9989999999999999</v>
      </c>
    </row>
    <row r="543" spans="1:10" x14ac:dyDescent="0.3">
      <c r="A543">
        <v>61</v>
      </c>
      <c r="B543">
        <v>2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1</v>
      </c>
      <c r="J543">
        <v>1.399</v>
      </c>
    </row>
    <row r="544" spans="1:10" x14ac:dyDescent="0.3">
      <c r="A544">
        <v>61</v>
      </c>
      <c r="B544">
        <v>3</v>
      </c>
      <c r="C544">
        <v>0</v>
      </c>
      <c r="D544">
        <v>0</v>
      </c>
      <c r="E544">
        <v>1</v>
      </c>
      <c r="F544">
        <v>0</v>
      </c>
      <c r="G544">
        <v>1</v>
      </c>
      <c r="H544">
        <v>0</v>
      </c>
      <c r="I544">
        <v>0</v>
      </c>
      <c r="J544">
        <v>1.9989999999999999</v>
      </c>
    </row>
    <row r="545" spans="1:10" x14ac:dyDescent="0.3">
      <c r="A545">
        <v>61</v>
      </c>
      <c r="B545">
        <v>4</v>
      </c>
      <c r="C545">
        <v>0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1.6989999999999998</v>
      </c>
    </row>
    <row r="546" spans="1:10" x14ac:dyDescent="0.3">
      <c r="A546">
        <v>61</v>
      </c>
      <c r="B546">
        <v>5</v>
      </c>
      <c r="C546">
        <v>0</v>
      </c>
      <c r="D546">
        <v>0</v>
      </c>
      <c r="E546">
        <v>0</v>
      </c>
      <c r="F546">
        <v>1</v>
      </c>
      <c r="G546">
        <v>0</v>
      </c>
      <c r="H546">
        <v>0</v>
      </c>
      <c r="I546">
        <v>1</v>
      </c>
      <c r="J546">
        <v>1.9989999999999999</v>
      </c>
    </row>
    <row r="547" spans="1:10" x14ac:dyDescent="0.3">
      <c r="A547">
        <v>61</v>
      </c>
      <c r="B547">
        <v>6</v>
      </c>
      <c r="C547">
        <v>0</v>
      </c>
      <c r="D547">
        <v>1</v>
      </c>
      <c r="E547">
        <v>0</v>
      </c>
      <c r="F547">
        <v>0</v>
      </c>
      <c r="G547">
        <v>1</v>
      </c>
      <c r="H547">
        <v>0</v>
      </c>
      <c r="I547">
        <v>0</v>
      </c>
      <c r="J547">
        <v>1.399</v>
      </c>
    </row>
    <row r="548" spans="1:10" x14ac:dyDescent="0.3">
      <c r="A548">
        <v>61</v>
      </c>
      <c r="B548">
        <v>7</v>
      </c>
      <c r="C548">
        <v>0</v>
      </c>
      <c r="D548">
        <v>0</v>
      </c>
      <c r="E548">
        <v>0</v>
      </c>
      <c r="F548">
        <v>1</v>
      </c>
      <c r="G548">
        <v>0</v>
      </c>
      <c r="H548">
        <v>1</v>
      </c>
      <c r="I548">
        <v>0</v>
      </c>
      <c r="J548">
        <v>1.399</v>
      </c>
    </row>
    <row r="549" spans="1:10" x14ac:dyDescent="0.3">
      <c r="A549">
        <v>61</v>
      </c>
      <c r="B549">
        <v>8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1</v>
      </c>
      <c r="J549">
        <v>1.6989999999999998</v>
      </c>
    </row>
    <row r="550" spans="1:10" x14ac:dyDescent="0.3">
      <c r="A550">
        <v>61</v>
      </c>
      <c r="B550">
        <v>9</v>
      </c>
      <c r="C550">
        <v>0</v>
      </c>
      <c r="D550">
        <v>0</v>
      </c>
      <c r="E550">
        <v>1</v>
      </c>
      <c r="F550">
        <v>0</v>
      </c>
      <c r="G550">
        <v>0</v>
      </c>
      <c r="H550">
        <v>1</v>
      </c>
      <c r="I550">
        <v>0</v>
      </c>
      <c r="J550">
        <v>1.6989999999999998</v>
      </c>
    </row>
    <row r="551" spans="1:10" x14ac:dyDescent="0.3">
      <c r="A551">
        <v>62</v>
      </c>
      <c r="B551">
        <v>1</v>
      </c>
      <c r="C551">
        <v>1</v>
      </c>
      <c r="D551">
        <v>1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1.9989999999999999</v>
      </c>
    </row>
    <row r="552" spans="1:10" x14ac:dyDescent="0.3">
      <c r="A552">
        <v>62</v>
      </c>
      <c r="B552">
        <v>2</v>
      </c>
      <c r="C552">
        <v>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1</v>
      </c>
      <c r="J552">
        <v>1.399</v>
      </c>
    </row>
    <row r="553" spans="1:10" x14ac:dyDescent="0.3">
      <c r="A553">
        <v>62</v>
      </c>
      <c r="B553">
        <v>3</v>
      </c>
      <c r="C553">
        <v>1</v>
      </c>
      <c r="D553">
        <v>0</v>
      </c>
      <c r="E553">
        <v>1</v>
      </c>
      <c r="F553">
        <v>0</v>
      </c>
      <c r="G553">
        <v>1</v>
      </c>
      <c r="H553">
        <v>0</v>
      </c>
      <c r="I553">
        <v>0</v>
      </c>
      <c r="J553">
        <v>1.9989999999999999</v>
      </c>
    </row>
    <row r="554" spans="1:10" x14ac:dyDescent="0.3">
      <c r="A554">
        <v>62</v>
      </c>
      <c r="B554">
        <v>4</v>
      </c>
      <c r="C554">
        <v>1</v>
      </c>
      <c r="D554">
        <v>0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1.6989999999999998</v>
      </c>
    </row>
    <row r="555" spans="1:10" x14ac:dyDescent="0.3">
      <c r="A555">
        <v>62</v>
      </c>
      <c r="B555">
        <v>5</v>
      </c>
      <c r="C555">
        <v>0</v>
      </c>
      <c r="D555">
        <v>0</v>
      </c>
      <c r="E555">
        <v>0</v>
      </c>
      <c r="F555">
        <v>1</v>
      </c>
      <c r="G555">
        <v>0</v>
      </c>
      <c r="H555">
        <v>0</v>
      </c>
      <c r="I555">
        <v>1</v>
      </c>
      <c r="J555">
        <v>1.9989999999999999</v>
      </c>
    </row>
    <row r="556" spans="1:10" x14ac:dyDescent="0.3">
      <c r="A556">
        <v>62</v>
      </c>
      <c r="B556">
        <v>6</v>
      </c>
      <c r="C556">
        <v>1</v>
      </c>
      <c r="D556">
        <v>1</v>
      </c>
      <c r="E556">
        <v>0</v>
      </c>
      <c r="F556">
        <v>0</v>
      </c>
      <c r="G556">
        <v>1</v>
      </c>
      <c r="H556">
        <v>0</v>
      </c>
      <c r="I556">
        <v>0</v>
      </c>
      <c r="J556">
        <v>1.399</v>
      </c>
    </row>
    <row r="557" spans="1:10" x14ac:dyDescent="0.3">
      <c r="A557">
        <v>62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1</v>
      </c>
      <c r="I557">
        <v>0</v>
      </c>
      <c r="J557">
        <v>1.399</v>
      </c>
    </row>
    <row r="558" spans="1:10" x14ac:dyDescent="0.3">
      <c r="A558">
        <v>62</v>
      </c>
      <c r="B558">
        <v>8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1</v>
      </c>
      <c r="J558">
        <v>1.6989999999999998</v>
      </c>
    </row>
    <row r="559" spans="1:10" x14ac:dyDescent="0.3">
      <c r="A559">
        <v>62</v>
      </c>
      <c r="B559">
        <v>9</v>
      </c>
      <c r="C559">
        <v>1</v>
      </c>
      <c r="D559">
        <v>0</v>
      </c>
      <c r="E559">
        <v>1</v>
      </c>
      <c r="F559">
        <v>0</v>
      </c>
      <c r="G559">
        <v>0</v>
      </c>
      <c r="H559">
        <v>1</v>
      </c>
      <c r="I559">
        <v>0</v>
      </c>
      <c r="J559">
        <v>1.6989999999999998</v>
      </c>
    </row>
    <row r="560" spans="1:10" x14ac:dyDescent="0.3">
      <c r="A560">
        <v>63</v>
      </c>
      <c r="B560">
        <v>1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1.9989999999999999</v>
      </c>
    </row>
    <row r="561" spans="1:10" x14ac:dyDescent="0.3">
      <c r="A561">
        <v>63</v>
      </c>
      <c r="B561">
        <v>2</v>
      </c>
      <c r="C561">
        <v>1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1</v>
      </c>
      <c r="J561">
        <v>1.399</v>
      </c>
    </row>
    <row r="562" spans="1:10" x14ac:dyDescent="0.3">
      <c r="A562">
        <v>63</v>
      </c>
      <c r="B562">
        <v>3</v>
      </c>
      <c r="C562">
        <v>1</v>
      </c>
      <c r="D562">
        <v>0</v>
      </c>
      <c r="E562">
        <v>1</v>
      </c>
      <c r="F562">
        <v>0</v>
      </c>
      <c r="G562">
        <v>1</v>
      </c>
      <c r="H562">
        <v>0</v>
      </c>
      <c r="I562">
        <v>0</v>
      </c>
      <c r="J562">
        <v>1.9989999999999999</v>
      </c>
    </row>
    <row r="563" spans="1:10" x14ac:dyDescent="0.3">
      <c r="A563">
        <v>63</v>
      </c>
      <c r="B563">
        <v>4</v>
      </c>
      <c r="C563">
        <v>1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1.6989999999999998</v>
      </c>
    </row>
    <row r="564" spans="1:10" x14ac:dyDescent="0.3">
      <c r="A564">
        <v>63</v>
      </c>
      <c r="B564">
        <v>5</v>
      </c>
      <c r="C564">
        <v>1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1</v>
      </c>
      <c r="J564">
        <v>1.9989999999999999</v>
      </c>
    </row>
    <row r="565" spans="1:10" x14ac:dyDescent="0.3">
      <c r="A565">
        <v>63</v>
      </c>
      <c r="B565">
        <v>6</v>
      </c>
      <c r="C565">
        <v>0</v>
      </c>
      <c r="D565">
        <v>1</v>
      </c>
      <c r="E565">
        <v>0</v>
      </c>
      <c r="F565">
        <v>0</v>
      </c>
      <c r="G565">
        <v>1</v>
      </c>
      <c r="H565">
        <v>0</v>
      </c>
      <c r="I565">
        <v>0</v>
      </c>
      <c r="J565">
        <v>1.399</v>
      </c>
    </row>
    <row r="566" spans="1:10" x14ac:dyDescent="0.3">
      <c r="A566">
        <v>63</v>
      </c>
      <c r="B566">
        <v>7</v>
      </c>
      <c r="C566">
        <v>1</v>
      </c>
      <c r="D566">
        <v>0</v>
      </c>
      <c r="E566">
        <v>0</v>
      </c>
      <c r="F566">
        <v>1</v>
      </c>
      <c r="G566">
        <v>0</v>
      </c>
      <c r="H566">
        <v>1</v>
      </c>
      <c r="I566">
        <v>0</v>
      </c>
      <c r="J566">
        <v>1.399</v>
      </c>
    </row>
    <row r="567" spans="1:10" x14ac:dyDescent="0.3">
      <c r="A567">
        <v>63</v>
      </c>
      <c r="B567">
        <v>8</v>
      </c>
      <c r="C567">
        <v>0</v>
      </c>
      <c r="D567">
        <v>1</v>
      </c>
      <c r="E567">
        <v>0</v>
      </c>
      <c r="F567">
        <v>0</v>
      </c>
      <c r="G567">
        <v>0</v>
      </c>
      <c r="H567">
        <v>0</v>
      </c>
      <c r="I567">
        <v>1</v>
      </c>
      <c r="J567">
        <v>1.6989999999999998</v>
      </c>
    </row>
    <row r="568" spans="1:10" x14ac:dyDescent="0.3">
      <c r="A568">
        <v>63</v>
      </c>
      <c r="B568">
        <v>9</v>
      </c>
      <c r="C568">
        <v>1</v>
      </c>
      <c r="D568">
        <v>0</v>
      </c>
      <c r="E568">
        <v>1</v>
      </c>
      <c r="F568">
        <v>0</v>
      </c>
      <c r="G568">
        <v>0</v>
      </c>
      <c r="H568">
        <v>1</v>
      </c>
      <c r="I568">
        <v>0</v>
      </c>
      <c r="J568">
        <v>1.6989999999999998</v>
      </c>
    </row>
    <row r="569" spans="1:10" x14ac:dyDescent="0.3">
      <c r="A569">
        <v>64</v>
      </c>
      <c r="B569">
        <v>1</v>
      </c>
      <c r="C569">
        <v>0</v>
      </c>
      <c r="D569">
        <v>1</v>
      </c>
      <c r="E569">
        <v>0</v>
      </c>
      <c r="F569">
        <v>0</v>
      </c>
      <c r="G569">
        <v>0</v>
      </c>
      <c r="H569">
        <v>1</v>
      </c>
      <c r="I569">
        <v>0</v>
      </c>
      <c r="J569">
        <v>1.9989999999999999</v>
      </c>
    </row>
    <row r="570" spans="1:10" x14ac:dyDescent="0.3">
      <c r="A570">
        <v>64</v>
      </c>
      <c r="B570">
        <v>2</v>
      </c>
      <c r="C570">
        <v>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1</v>
      </c>
      <c r="J570">
        <v>1.399</v>
      </c>
    </row>
    <row r="571" spans="1:10" x14ac:dyDescent="0.3">
      <c r="A571">
        <v>64</v>
      </c>
      <c r="B571">
        <v>3</v>
      </c>
      <c r="C571">
        <v>0</v>
      </c>
      <c r="D571">
        <v>0</v>
      </c>
      <c r="E571">
        <v>1</v>
      </c>
      <c r="F571">
        <v>0</v>
      </c>
      <c r="G571">
        <v>1</v>
      </c>
      <c r="H571">
        <v>0</v>
      </c>
      <c r="I571">
        <v>0</v>
      </c>
      <c r="J571">
        <v>1.9989999999999999</v>
      </c>
    </row>
    <row r="572" spans="1:10" x14ac:dyDescent="0.3">
      <c r="A572">
        <v>64</v>
      </c>
      <c r="B572">
        <v>4</v>
      </c>
      <c r="C572">
        <v>0</v>
      </c>
      <c r="D572">
        <v>0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1.6989999999999998</v>
      </c>
    </row>
    <row r="573" spans="1:10" x14ac:dyDescent="0.3">
      <c r="A573">
        <v>64</v>
      </c>
      <c r="B573">
        <v>5</v>
      </c>
      <c r="C573">
        <v>0</v>
      </c>
      <c r="D573">
        <v>0</v>
      </c>
      <c r="E573">
        <v>0</v>
      </c>
      <c r="F573">
        <v>1</v>
      </c>
      <c r="G573">
        <v>0</v>
      </c>
      <c r="H573">
        <v>0</v>
      </c>
      <c r="I573">
        <v>1</v>
      </c>
      <c r="J573">
        <v>1.9989999999999999</v>
      </c>
    </row>
    <row r="574" spans="1:10" x14ac:dyDescent="0.3">
      <c r="A574">
        <v>64</v>
      </c>
      <c r="B574">
        <v>6</v>
      </c>
      <c r="C574">
        <v>0</v>
      </c>
      <c r="D574">
        <v>1</v>
      </c>
      <c r="E574">
        <v>0</v>
      </c>
      <c r="F574">
        <v>0</v>
      </c>
      <c r="G574">
        <v>1</v>
      </c>
      <c r="H574">
        <v>0</v>
      </c>
      <c r="I574">
        <v>0</v>
      </c>
      <c r="J574">
        <v>1.399</v>
      </c>
    </row>
    <row r="575" spans="1:10" x14ac:dyDescent="0.3">
      <c r="A575">
        <v>64</v>
      </c>
      <c r="B575">
        <v>7</v>
      </c>
      <c r="C575">
        <v>0</v>
      </c>
      <c r="D575">
        <v>0</v>
      </c>
      <c r="E575">
        <v>0</v>
      </c>
      <c r="F575">
        <v>1</v>
      </c>
      <c r="G575">
        <v>0</v>
      </c>
      <c r="H575">
        <v>1</v>
      </c>
      <c r="I575">
        <v>0</v>
      </c>
      <c r="J575">
        <v>1.399</v>
      </c>
    </row>
    <row r="576" spans="1:10" x14ac:dyDescent="0.3">
      <c r="A576">
        <v>64</v>
      </c>
      <c r="B576">
        <v>8</v>
      </c>
      <c r="C576">
        <v>0</v>
      </c>
      <c r="D576">
        <v>1</v>
      </c>
      <c r="E576">
        <v>0</v>
      </c>
      <c r="F576">
        <v>0</v>
      </c>
      <c r="G576">
        <v>0</v>
      </c>
      <c r="H576">
        <v>0</v>
      </c>
      <c r="I576">
        <v>1</v>
      </c>
      <c r="J576">
        <v>1.6989999999999998</v>
      </c>
    </row>
    <row r="577" spans="1:10" x14ac:dyDescent="0.3">
      <c r="A577">
        <v>64</v>
      </c>
      <c r="B577">
        <v>9</v>
      </c>
      <c r="C577">
        <v>0</v>
      </c>
      <c r="D577">
        <v>0</v>
      </c>
      <c r="E577">
        <v>1</v>
      </c>
      <c r="F577">
        <v>0</v>
      </c>
      <c r="G577">
        <v>0</v>
      </c>
      <c r="H577">
        <v>1</v>
      </c>
      <c r="I577">
        <v>0</v>
      </c>
      <c r="J577">
        <v>1.6989999999999998</v>
      </c>
    </row>
    <row r="578" spans="1:10" x14ac:dyDescent="0.3">
      <c r="A578">
        <v>65</v>
      </c>
      <c r="B578">
        <v>1</v>
      </c>
      <c r="C578">
        <v>0</v>
      </c>
      <c r="D578">
        <v>1</v>
      </c>
      <c r="E578">
        <v>0</v>
      </c>
      <c r="F578">
        <v>0</v>
      </c>
      <c r="G578">
        <v>0</v>
      </c>
      <c r="H578">
        <v>1</v>
      </c>
      <c r="I578">
        <v>0</v>
      </c>
      <c r="J578">
        <v>1.9989999999999999</v>
      </c>
    </row>
    <row r="579" spans="1:10" x14ac:dyDescent="0.3">
      <c r="A579">
        <v>65</v>
      </c>
      <c r="B579">
        <v>2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1</v>
      </c>
      <c r="J579">
        <v>1.399</v>
      </c>
    </row>
    <row r="580" spans="1:10" x14ac:dyDescent="0.3">
      <c r="A580">
        <v>65</v>
      </c>
      <c r="B580">
        <v>3</v>
      </c>
      <c r="C580">
        <v>1</v>
      </c>
      <c r="D580">
        <v>0</v>
      </c>
      <c r="E580">
        <v>1</v>
      </c>
      <c r="F580">
        <v>0</v>
      </c>
      <c r="G580">
        <v>1</v>
      </c>
      <c r="H580">
        <v>0</v>
      </c>
      <c r="I580">
        <v>0</v>
      </c>
      <c r="J580">
        <v>1.9989999999999999</v>
      </c>
    </row>
    <row r="581" spans="1:10" x14ac:dyDescent="0.3">
      <c r="A581">
        <v>65</v>
      </c>
      <c r="B581">
        <v>4</v>
      </c>
      <c r="C581">
        <v>1</v>
      </c>
      <c r="D581">
        <v>0</v>
      </c>
      <c r="E581">
        <v>0</v>
      </c>
      <c r="F581">
        <v>1</v>
      </c>
      <c r="G581">
        <v>1</v>
      </c>
      <c r="H581">
        <v>0</v>
      </c>
      <c r="I581">
        <v>0</v>
      </c>
      <c r="J581">
        <v>1.6989999999999998</v>
      </c>
    </row>
    <row r="582" spans="1:10" x14ac:dyDescent="0.3">
      <c r="A582">
        <v>65</v>
      </c>
      <c r="B582">
        <v>5</v>
      </c>
      <c r="C582">
        <v>0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1.9989999999999999</v>
      </c>
    </row>
    <row r="583" spans="1:10" x14ac:dyDescent="0.3">
      <c r="A583">
        <v>65</v>
      </c>
      <c r="B583">
        <v>6</v>
      </c>
      <c r="C583">
        <v>1</v>
      </c>
      <c r="D583">
        <v>1</v>
      </c>
      <c r="E583">
        <v>0</v>
      </c>
      <c r="F583">
        <v>0</v>
      </c>
      <c r="G583">
        <v>1</v>
      </c>
      <c r="H583">
        <v>0</v>
      </c>
      <c r="I583">
        <v>0</v>
      </c>
      <c r="J583">
        <v>1.399</v>
      </c>
    </row>
    <row r="584" spans="1:10" x14ac:dyDescent="0.3">
      <c r="A584">
        <v>65</v>
      </c>
      <c r="B584">
        <v>7</v>
      </c>
      <c r="C584">
        <v>0</v>
      </c>
      <c r="D584">
        <v>0</v>
      </c>
      <c r="E584">
        <v>0</v>
      </c>
      <c r="F584">
        <v>1</v>
      </c>
      <c r="G584">
        <v>0</v>
      </c>
      <c r="H584">
        <v>1</v>
      </c>
      <c r="I584">
        <v>0</v>
      </c>
      <c r="J584">
        <v>1.399</v>
      </c>
    </row>
    <row r="585" spans="1:10" x14ac:dyDescent="0.3">
      <c r="A585">
        <v>65</v>
      </c>
      <c r="B585">
        <v>8</v>
      </c>
      <c r="C585">
        <v>0</v>
      </c>
      <c r="D585">
        <v>1</v>
      </c>
      <c r="E585">
        <v>0</v>
      </c>
      <c r="F585">
        <v>0</v>
      </c>
      <c r="G585">
        <v>0</v>
      </c>
      <c r="H585">
        <v>0</v>
      </c>
      <c r="I585">
        <v>1</v>
      </c>
      <c r="J585">
        <v>1.6989999999999998</v>
      </c>
    </row>
    <row r="586" spans="1:10" x14ac:dyDescent="0.3">
      <c r="A586">
        <v>65</v>
      </c>
      <c r="B586">
        <v>9</v>
      </c>
      <c r="C586">
        <v>0</v>
      </c>
      <c r="D586">
        <v>0</v>
      </c>
      <c r="E586">
        <v>1</v>
      </c>
      <c r="F586">
        <v>0</v>
      </c>
      <c r="G586">
        <v>0</v>
      </c>
      <c r="H586">
        <v>1</v>
      </c>
      <c r="I586">
        <v>0</v>
      </c>
      <c r="J586">
        <v>1.6989999999999998</v>
      </c>
    </row>
    <row r="587" spans="1:10" x14ac:dyDescent="0.3">
      <c r="A587">
        <v>66</v>
      </c>
      <c r="B587">
        <v>1</v>
      </c>
      <c r="C587">
        <v>0</v>
      </c>
      <c r="D587">
        <v>1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1.9989999999999999</v>
      </c>
    </row>
    <row r="588" spans="1:10" x14ac:dyDescent="0.3">
      <c r="A588">
        <v>66</v>
      </c>
      <c r="B588">
        <v>2</v>
      </c>
      <c r="C588">
        <v>1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1</v>
      </c>
      <c r="J588">
        <v>1.399</v>
      </c>
    </row>
    <row r="589" spans="1:10" x14ac:dyDescent="0.3">
      <c r="A589">
        <v>66</v>
      </c>
      <c r="B589">
        <v>3</v>
      </c>
      <c r="C589">
        <v>0</v>
      </c>
      <c r="D589">
        <v>0</v>
      </c>
      <c r="E589">
        <v>1</v>
      </c>
      <c r="F589">
        <v>0</v>
      </c>
      <c r="G589">
        <v>1</v>
      </c>
      <c r="H589">
        <v>0</v>
      </c>
      <c r="I589">
        <v>0</v>
      </c>
      <c r="J589">
        <v>1.9989999999999999</v>
      </c>
    </row>
    <row r="590" spans="1:10" x14ac:dyDescent="0.3">
      <c r="A590">
        <v>66</v>
      </c>
      <c r="B590">
        <v>4</v>
      </c>
      <c r="C590">
        <v>0</v>
      </c>
      <c r="D590">
        <v>0</v>
      </c>
      <c r="E590">
        <v>0</v>
      </c>
      <c r="F590">
        <v>1</v>
      </c>
      <c r="G590">
        <v>1</v>
      </c>
      <c r="H590">
        <v>0</v>
      </c>
      <c r="I590">
        <v>0</v>
      </c>
      <c r="J590">
        <v>1.6989999999999998</v>
      </c>
    </row>
    <row r="591" spans="1:10" x14ac:dyDescent="0.3">
      <c r="A591">
        <v>66</v>
      </c>
      <c r="B591">
        <v>5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1</v>
      </c>
      <c r="J591">
        <v>1.9989999999999999</v>
      </c>
    </row>
    <row r="592" spans="1:10" x14ac:dyDescent="0.3">
      <c r="A592">
        <v>66</v>
      </c>
      <c r="B592">
        <v>6</v>
      </c>
      <c r="C592">
        <v>0</v>
      </c>
      <c r="D592">
        <v>1</v>
      </c>
      <c r="E592">
        <v>0</v>
      </c>
      <c r="F592">
        <v>0</v>
      </c>
      <c r="G592">
        <v>1</v>
      </c>
      <c r="H592">
        <v>0</v>
      </c>
      <c r="I592">
        <v>0</v>
      </c>
      <c r="J592">
        <v>1.399</v>
      </c>
    </row>
    <row r="593" spans="1:10" x14ac:dyDescent="0.3">
      <c r="A593">
        <v>66</v>
      </c>
      <c r="B593">
        <v>7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1</v>
      </c>
      <c r="I593">
        <v>0</v>
      </c>
      <c r="J593">
        <v>1.399</v>
      </c>
    </row>
    <row r="594" spans="1:10" x14ac:dyDescent="0.3">
      <c r="A594">
        <v>66</v>
      </c>
      <c r="B594">
        <v>8</v>
      </c>
      <c r="C594">
        <v>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1</v>
      </c>
      <c r="J594">
        <v>1.6989999999999998</v>
      </c>
    </row>
    <row r="595" spans="1:10" x14ac:dyDescent="0.3">
      <c r="A595">
        <v>66</v>
      </c>
      <c r="B595">
        <v>9</v>
      </c>
      <c r="C595">
        <v>0</v>
      </c>
      <c r="D595">
        <v>0</v>
      </c>
      <c r="E595">
        <v>1</v>
      </c>
      <c r="F595">
        <v>0</v>
      </c>
      <c r="G595">
        <v>0</v>
      </c>
      <c r="H595">
        <v>1</v>
      </c>
      <c r="I595">
        <v>0</v>
      </c>
      <c r="J595">
        <v>1.6989999999999998</v>
      </c>
    </row>
    <row r="596" spans="1:10" x14ac:dyDescent="0.3">
      <c r="A596">
        <v>67</v>
      </c>
      <c r="B596">
        <v>1</v>
      </c>
      <c r="C596">
        <v>0</v>
      </c>
      <c r="D596">
        <v>1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1.9989999999999999</v>
      </c>
    </row>
    <row r="597" spans="1:10" x14ac:dyDescent="0.3">
      <c r="A597">
        <v>67</v>
      </c>
      <c r="B597">
        <v>2</v>
      </c>
      <c r="C597">
        <v>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1</v>
      </c>
      <c r="J597">
        <v>1.399</v>
      </c>
    </row>
    <row r="598" spans="1:10" x14ac:dyDescent="0.3">
      <c r="A598">
        <v>67</v>
      </c>
      <c r="B598">
        <v>3</v>
      </c>
      <c r="C598">
        <v>0</v>
      </c>
      <c r="D598">
        <v>0</v>
      </c>
      <c r="E598">
        <v>1</v>
      </c>
      <c r="F598">
        <v>0</v>
      </c>
      <c r="G598">
        <v>1</v>
      </c>
      <c r="H598">
        <v>0</v>
      </c>
      <c r="I598">
        <v>0</v>
      </c>
      <c r="J598">
        <v>1.9989999999999999</v>
      </c>
    </row>
    <row r="599" spans="1:10" x14ac:dyDescent="0.3">
      <c r="A599">
        <v>67</v>
      </c>
      <c r="B599">
        <v>4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1.6989999999999998</v>
      </c>
    </row>
    <row r="600" spans="1:10" x14ac:dyDescent="0.3">
      <c r="A600">
        <v>67</v>
      </c>
      <c r="B600">
        <v>5</v>
      </c>
      <c r="C600">
        <v>0</v>
      </c>
      <c r="D600">
        <v>0</v>
      </c>
      <c r="E600">
        <v>0</v>
      </c>
      <c r="F600">
        <v>1</v>
      </c>
      <c r="G600">
        <v>0</v>
      </c>
      <c r="H600">
        <v>0</v>
      </c>
      <c r="I600">
        <v>1</v>
      </c>
      <c r="J600">
        <v>1.9989999999999999</v>
      </c>
    </row>
    <row r="601" spans="1:10" x14ac:dyDescent="0.3">
      <c r="A601">
        <v>67</v>
      </c>
      <c r="B601">
        <v>6</v>
      </c>
      <c r="C601">
        <v>0</v>
      </c>
      <c r="D601">
        <v>1</v>
      </c>
      <c r="E601">
        <v>0</v>
      </c>
      <c r="F601">
        <v>0</v>
      </c>
      <c r="G601">
        <v>1</v>
      </c>
      <c r="H601">
        <v>0</v>
      </c>
      <c r="I601">
        <v>0</v>
      </c>
      <c r="J601">
        <v>1.399</v>
      </c>
    </row>
    <row r="602" spans="1:10" x14ac:dyDescent="0.3">
      <c r="A602">
        <v>67</v>
      </c>
      <c r="B602">
        <v>7</v>
      </c>
      <c r="C602">
        <v>0</v>
      </c>
      <c r="D602">
        <v>0</v>
      </c>
      <c r="E602">
        <v>0</v>
      </c>
      <c r="F602">
        <v>1</v>
      </c>
      <c r="G602">
        <v>0</v>
      </c>
      <c r="H602">
        <v>1</v>
      </c>
      <c r="I602">
        <v>0</v>
      </c>
      <c r="J602">
        <v>1.399</v>
      </c>
    </row>
    <row r="603" spans="1:10" x14ac:dyDescent="0.3">
      <c r="A603">
        <v>67</v>
      </c>
      <c r="B603">
        <v>8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1.6989999999999998</v>
      </c>
    </row>
    <row r="604" spans="1:10" x14ac:dyDescent="0.3">
      <c r="A604">
        <v>67</v>
      </c>
      <c r="B604">
        <v>9</v>
      </c>
      <c r="C604">
        <v>0</v>
      </c>
      <c r="D604">
        <v>0</v>
      </c>
      <c r="E604">
        <v>1</v>
      </c>
      <c r="F604">
        <v>0</v>
      </c>
      <c r="G604">
        <v>0</v>
      </c>
      <c r="H604">
        <v>1</v>
      </c>
      <c r="I604">
        <v>0</v>
      </c>
      <c r="J604">
        <v>1.6989999999999998</v>
      </c>
    </row>
    <row r="605" spans="1:10" x14ac:dyDescent="0.3">
      <c r="A605">
        <v>68</v>
      </c>
      <c r="B605">
        <v>1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1.9989999999999999</v>
      </c>
    </row>
    <row r="606" spans="1:10" x14ac:dyDescent="0.3">
      <c r="A606">
        <v>68</v>
      </c>
      <c r="B606">
        <v>2</v>
      </c>
      <c r="C606">
        <v>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1</v>
      </c>
      <c r="J606">
        <v>1.399</v>
      </c>
    </row>
    <row r="607" spans="1:10" x14ac:dyDescent="0.3">
      <c r="A607">
        <v>68</v>
      </c>
      <c r="B607">
        <v>3</v>
      </c>
      <c r="C607">
        <v>0</v>
      </c>
      <c r="D607">
        <v>0</v>
      </c>
      <c r="E607">
        <v>1</v>
      </c>
      <c r="F607">
        <v>0</v>
      </c>
      <c r="G607">
        <v>1</v>
      </c>
      <c r="H607">
        <v>0</v>
      </c>
      <c r="I607">
        <v>0</v>
      </c>
      <c r="J607">
        <v>1.9989999999999999</v>
      </c>
    </row>
    <row r="608" spans="1:10" x14ac:dyDescent="0.3">
      <c r="A608">
        <v>68</v>
      </c>
      <c r="B608">
        <v>4</v>
      </c>
      <c r="C608">
        <v>0</v>
      </c>
      <c r="D608">
        <v>0</v>
      </c>
      <c r="E608">
        <v>0</v>
      </c>
      <c r="F608">
        <v>1</v>
      </c>
      <c r="G608">
        <v>1</v>
      </c>
      <c r="H608">
        <v>0</v>
      </c>
      <c r="I608">
        <v>0</v>
      </c>
      <c r="J608">
        <v>1.6989999999999998</v>
      </c>
    </row>
    <row r="609" spans="1:10" x14ac:dyDescent="0.3">
      <c r="A609">
        <v>68</v>
      </c>
      <c r="B609">
        <v>5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1</v>
      </c>
      <c r="J609">
        <v>1.9989999999999999</v>
      </c>
    </row>
    <row r="610" spans="1:10" x14ac:dyDescent="0.3">
      <c r="A610">
        <v>68</v>
      </c>
      <c r="B610">
        <v>6</v>
      </c>
      <c r="C610">
        <v>0</v>
      </c>
      <c r="D610">
        <v>1</v>
      </c>
      <c r="E610">
        <v>0</v>
      </c>
      <c r="F610">
        <v>0</v>
      </c>
      <c r="G610">
        <v>1</v>
      </c>
      <c r="H610">
        <v>0</v>
      </c>
      <c r="I610">
        <v>0</v>
      </c>
      <c r="J610">
        <v>1.399</v>
      </c>
    </row>
    <row r="611" spans="1:10" x14ac:dyDescent="0.3">
      <c r="A611">
        <v>68</v>
      </c>
      <c r="B611">
        <v>7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1</v>
      </c>
      <c r="I611">
        <v>0</v>
      </c>
      <c r="J611">
        <v>1.399</v>
      </c>
    </row>
    <row r="612" spans="1:10" x14ac:dyDescent="0.3">
      <c r="A612">
        <v>68</v>
      </c>
      <c r="B612">
        <v>8</v>
      </c>
      <c r="C612">
        <v>0</v>
      </c>
      <c r="D612">
        <v>1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1.6989999999999998</v>
      </c>
    </row>
    <row r="613" spans="1:10" x14ac:dyDescent="0.3">
      <c r="A613">
        <v>68</v>
      </c>
      <c r="B613">
        <v>9</v>
      </c>
      <c r="C613">
        <v>0</v>
      </c>
      <c r="D613">
        <v>0</v>
      </c>
      <c r="E613">
        <v>1</v>
      </c>
      <c r="F613">
        <v>0</v>
      </c>
      <c r="G613">
        <v>0</v>
      </c>
      <c r="H613">
        <v>1</v>
      </c>
      <c r="I613">
        <v>0</v>
      </c>
      <c r="J613">
        <v>1.6989999999999998</v>
      </c>
    </row>
    <row r="614" spans="1:10" x14ac:dyDescent="0.3">
      <c r="A614">
        <v>69</v>
      </c>
      <c r="B614">
        <v>1</v>
      </c>
      <c r="C614">
        <v>0</v>
      </c>
      <c r="D614">
        <v>1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1.9989999999999999</v>
      </c>
    </row>
    <row r="615" spans="1:10" x14ac:dyDescent="0.3">
      <c r="A615">
        <v>69</v>
      </c>
      <c r="B615">
        <v>2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1</v>
      </c>
      <c r="J615">
        <v>1.399</v>
      </c>
    </row>
    <row r="616" spans="1:10" x14ac:dyDescent="0.3">
      <c r="A616">
        <v>69</v>
      </c>
      <c r="B616">
        <v>3</v>
      </c>
      <c r="C616">
        <v>0</v>
      </c>
      <c r="D616">
        <v>0</v>
      </c>
      <c r="E616">
        <v>1</v>
      </c>
      <c r="F616">
        <v>0</v>
      </c>
      <c r="G616">
        <v>1</v>
      </c>
      <c r="H616">
        <v>0</v>
      </c>
      <c r="I616">
        <v>0</v>
      </c>
      <c r="J616">
        <v>1.9989999999999999</v>
      </c>
    </row>
    <row r="617" spans="1:10" x14ac:dyDescent="0.3">
      <c r="A617">
        <v>69</v>
      </c>
      <c r="B617">
        <v>4</v>
      </c>
      <c r="C617">
        <v>0</v>
      </c>
      <c r="D617">
        <v>0</v>
      </c>
      <c r="E617">
        <v>0</v>
      </c>
      <c r="F617">
        <v>1</v>
      </c>
      <c r="G617">
        <v>1</v>
      </c>
      <c r="H617">
        <v>0</v>
      </c>
      <c r="I617">
        <v>0</v>
      </c>
      <c r="J617">
        <v>1.6989999999999998</v>
      </c>
    </row>
    <row r="618" spans="1:10" x14ac:dyDescent="0.3">
      <c r="A618">
        <v>69</v>
      </c>
      <c r="B618">
        <v>5</v>
      </c>
      <c r="C618">
        <v>0</v>
      </c>
      <c r="D618">
        <v>0</v>
      </c>
      <c r="E618">
        <v>0</v>
      </c>
      <c r="F618">
        <v>1</v>
      </c>
      <c r="G618">
        <v>0</v>
      </c>
      <c r="H618">
        <v>0</v>
      </c>
      <c r="I618">
        <v>1</v>
      </c>
      <c r="J618">
        <v>1.9989999999999999</v>
      </c>
    </row>
    <row r="619" spans="1:10" x14ac:dyDescent="0.3">
      <c r="A619">
        <v>69</v>
      </c>
      <c r="B619">
        <v>6</v>
      </c>
      <c r="C619">
        <v>0</v>
      </c>
      <c r="D619">
        <v>1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1.399</v>
      </c>
    </row>
    <row r="620" spans="1:10" x14ac:dyDescent="0.3">
      <c r="A620">
        <v>69</v>
      </c>
      <c r="B620">
        <v>7</v>
      </c>
      <c r="C620">
        <v>0</v>
      </c>
      <c r="D620">
        <v>0</v>
      </c>
      <c r="E620">
        <v>0</v>
      </c>
      <c r="F620">
        <v>1</v>
      </c>
      <c r="G620">
        <v>0</v>
      </c>
      <c r="H620">
        <v>1</v>
      </c>
      <c r="I620">
        <v>0</v>
      </c>
      <c r="J620">
        <v>1.399</v>
      </c>
    </row>
    <row r="621" spans="1:10" x14ac:dyDescent="0.3">
      <c r="A621">
        <v>69</v>
      </c>
      <c r="B621">
        <v>8</v>
      </c>
      <c r="C621">
        <v>0</v>
      </c>
      <c r="D621">
        <v>1</v>
      </c>
      <c r="E621">
        <v>0</v>
      </c>
      <c r="F621">
        <v>0</v>
      </c>
      <c r="G621">
        <v>0</v>
      </c>
      <c r="H621">
        <v>0</v>
      </c>
      <c r="I621">
        <v>1</v>
      </c>
      <c r="J621">
        <v>1.6989999999999998</v>
      </c>
    </row>
    <row r="622" spans="1:10" x14ac:dyDescent="0.3">
      <c r="A622">
        <v>69</v>
      </c>
      <c r="B622">
        <v>9</v>
      </c>
      <c r="C622">
        <v>0</v>
      </c>
      <c r="D622">
        <v>0</v>
      </c>
      <c r="E622">
        <v>1</v>
      </c>
      <c r="F622">
        <v>0</v>
      </c>
      <c r="G622">
        <v>0</v>
      </c>
      <c r="H622">
        <v>1</v>
      </c>
      <c r="I622">
        <v>0</v>
      </c>
      <c r="J622">
        <v>1.6989999999999998</v>
      </c>
    </row>
    <row r="623" spans="1:10" x14ac:dyDescent="0.3">
      <c r="A623">
        <v>70</v>
      </c>
      <c r="B623">
        <v>1</v>
      </c>
      <c r="C623">
        <v>1</v>
      </c>
      <c r="D623">
        <v>1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1.9989999999999999</v>
      </c>
    </row>
    <row r="624" spans="1:10" x14ac:dyDescent="0.3">
      <c r="A624">
        <v>70</v>
      </c>
      <c r="B624">
        <v>2</v>
      </c>
      <c r="C624">
        <v>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1</v>
      </c>
      <c r="J624">
        <v>1.399</v>
      </c>
    </row>
    <row r="625" spans="1:10" x14ac:dyDescent="0.3">
      <c r="A625">
        <v>70</v>
      </c>
      <c r="B625">
        <v>3</v>
      </c>
      <c r="C625">
        <v>1</v>
      </c>
      <c r="D625">
        <v>0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1.9989999999999999</v>
      </c>
    </row>
    <row r="626" spans="1:10" x14ac:dyDescent="0.3">
      <c r="A626">
        <v>70</v>
      </c>
      <c r="B626">
        <v>4</v>
      </c>
      <c r="C626">
        <v>1</v>
      </c>
      <c r="D626">
        <v>0</v>
      </c>
      <c r="E626">
        <v>0</v>
      </c>
      <c r="F626">
        <v>1</v>
      </c>
      <c r="G626">
        <v>1</v>
      </c>
      <c r="H626">
        <v>0</v>
      </c>
      <c r="I626">
        <v>0</v>
      </c>
      <c r="J626">
        <v>1.6989999999999998</v>
      </c>
    </row>
    <row r="627" spans="1:10" x14ac:dyDescent="0.3">
      <c r="A627">
        <v>70</v>
      </c>
      <c r="B627">
        <v>5</v>
      </c>
      <c r="C627">
        <v>0</v>
      </c>
      <c r="D627">
        <v>0</v>
      </c>
      <c r="E627">
        <v>0</v>
      </c>
      <c r="F627">
        <v>1</v>
      </c>
      <c r="G627">
        <v>0</v>
      </c>
      <c r="H627">
        <v>0</v>
      </c>
      <c r="I627">
        <v>1</v>
      </c>
      <c r="J627">
        <v>1.9989999999999999</v>
      </c>
    </row>
    <row r="628" spans="1:10" x14ac:dyDescent="0.3">
      <c r="A628">
        <v>70</v>
      </c>
      <c r="B628">
        <v>6</v>
      </c>
      <c r="C628">
        <v>0</v>
      </c>
      <c r="D628">
        <v>1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1.399</v>
      </c>
    </row>
    <row r="629" spans="1:10" x14ac:dyDescent="0.3">
      <c r="A629">
        <v>70</v>
      </c>
      <c r="B629">
        <v>7</v>
      </c>
      <c r="C629">
        <v>1</v>
      </c>
      <c r="D629">
        <v>0</v>
      </c>
      <c r="E629">
        <v>0</v>
      </c>
      <c r="F629">
        <v>1</v>
      </c>
      <c r="G629">
        <v>0</v>
      </c>
      <c r="H629">
        <v>1</v>
      </c>
      <c r="I629">
        <v>0</v>
      </c>
      <c r="J629">
        <v>1.399</v>
      </c>
    </row>
    <row r="630" spans="1:10" x14ac:dyDescent="0.3">
      <c r="A630">
        <v>70</v>
      </c>
      <c r="B630">
        <v>8</v>
      </c>
      <c r="C630">
        <v>0</v>
      </c>
      <c r="D630">
        <v>1</v>
      </c>
      <c r="E630">
        <v>0</v>
      </c>
      <c r="F630">
        <v>0</v>
      </c>
      <c r="G630">
        <v>0</v>
      </c>
      <c r="H630">
        <v>0</v>
      </c>
      <c r="I630">
        <v>1</v>
      </c>
      <c r="J630">
        <v>1.6989999999999998</v>
      </c>
    </row>
    <row r="631" spans="1:10" x14ac:dyDescent="0.3">
      <c r="A631">
        <v>70</v>
      </c>
      <c r="B631">
        <v>9</v>
      </c>
      <c r="C631">
        <v>1</v>
      </c>
      <c r="D631">
        <v>0</v>
      </c>
      <c r="E631">
        <v>1</v>
      </c>
      <c r="F631">
        <v>0</v>
      </c>
      <c r="G631">
        <v>0</v>
      </c>
      <c r="H631">
        <v>1</v>
      </c>
      <c r="I631">
        <v>0</v>
      </c>
      <c r="J631">
        <v>1.6989999999999998</v>
      </c>
    </row>
    <row r="632" spans="1:10" x14ac:dyDescent="0.3">
      <c r="A632">
        <v>71</v>
      </c>
      <c r="B632">
        <v>1</v>
      </c>
      <c r="C632">
        <v>0</v>
      </c>
      <c r="D632">
        <v>1</v>
      </c>
      <c r="E632">
        <v>0</v>
      </c>
      <c r="F632">
        <v>0</v>
      </c>
      <c r="G632">
        <v>0</v>
      </c>
      <c r="H632">
        <v>1</v>
      </c>
      <c r="I632">
        <v>0</v>
      </c>
      <c r="J632">
        <v>1.9989999999999999</v>
      </c>
    </row>
    <row r="633" spans="1:10" x14ac:dyDescent="0.3">
      <c r="A633">
        <v>71</v>
      </c>
      <c r="B633">
        <v>2</v>
      </c>
      <c r="C633">
        <v>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1</v>
      </c>
      <c r="J633">
        <v>1.399</v>
      </c>
    </row>
    <row r="634" spans="1:10" x14ac:dyDescent="0.3">
      <c r="A634">
        <v>71</v>
      </c>
      <c r="B634">
        <v>3</v>
      </c>
      <c r="C634">
        <v>0</v>
      </c>
      <c r="D634">
        <v>0</v>
      </c>
      <c r="E634">
        <v>1</v>
      </c>
      <c r="F634">
        <v>0</v>
      </c>
      <c r="G634">
        <v>1</v>
      </c>
      <c r="H634">
        <v>0</v>
      </c>
      <c r="I634">
        <v>0</v>
      </c>
      <c r="J634">
        <v>1.9989999999999999</v>
      </c>
    </row>
    <row r="635" spans="1:10" x14ac:dyDescent="0.3">
      <c r="A635">
        <v>71</v>
      </c>
      <c r="B635">
        <v>4</v>
      </c>
      <c r="C635">
        <v>0</v>
      </c>
      <c r="D635">
        <v>0</v>
      </c>
      <c r="E635">
        <v>0</v>
      </c>
      <c r="F635">
        <v>1</v>
      </c>
      <c r="G635">
        <v>1</v>
      </c>
      <c r="H635">
        <v>0</v>
      </c>
      <c r="I635">
        <v>0</v>
      </c>
      <c r="J635">
        <v>1.6989999999999998</v>
      </c>
    </row>
    <row r="636" spans="1:10" x14ac:dyDescent="0.3">
      <c r="A636">
        <v>71</v>
      </c>
      <c r="B636">
        <v>5</v>
      </c>
      <c r="C636">
        <v>0</v>
      </c>
      <c r="D636">
        <v>0</v>
      </c>
      <c r="E636">
        <v>0</v>
      </c>
      <c r="F636">
        <v>1</v>
      </c>
      <c r="G636">
        <v>0</v>
      </c>
      <c r="H636">
        <v>0</v>
      </c>
      <c r="I636">
        <v>1</v>
      </c>
      <c r="J636">
        <v>1.9989999999999999</v>
      </c>
    </row>
    <row r="637" spans="1:10" x14ac:dyDescent="0.3">
      <c r="A637">
        <v>71</v>
      </c>
      <c r="B637">
        <v>6</v>
      </c>
      <c r="C637">
        <v>0</v>
      </c>
      <c r="D637">
        <v>1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1.399</v>
      </c>
    </row>
    <row r="638" spans="1:10" x14ac:dyDescent="0.3">
      <c r="A638">
        <v>71</v>
      </c>
      <c r="B638">
        <v>7</v>
      </c>
      <c r="C638">
        <v>0</v>
      </c>
      <c r="D638">
        <v>0</v>
      </c>
      <c r="E638">
        <v>0</v>
      </c>
      <c r="F638">
        <v>1</v>
      </c>
      <c r="G638">
        <v>0</v>
      </c>
      <c r="H638">
        <v>1</v>
      </c>
      <c r="I638">
        <v>0</v>
      </c>
      <c r="J638">
        <v>1.399</v>
      </c>
    </row>
    <row r="639" spans="1:10" x14ac:dyDescent="0.3">
      <c r="A639">
        <v>71</v>
      </c>
      <c r="B639">
        <v>8</v>
      </c>
      <c r="C639">
        <v>0</v>
      </c>
      <c r="D639">
        <v>1</v>
      </c>
      <c r="E639">
        <v>0</v>
      </c>
      <c r="F639">
        <v>0</v>
      </c>
      <c r="G639">
        <v>0</v>
      </c>
      <c r="H639">
        <v>0</v>
      </c>
      <c r="I639">
        <v>1</v>
      </c>
      <c r="J639">
        <v>1.6989999999999998</v>
      </c>
    </row>
    <row r="640" spans="1:10" x14ac:dyDescent="0.3">
      <c r="A640">
        <v>71</v>
      </c>
      <c r="B640">
        <v>9</v>
      </c>
      <c r="C640">
        <v>0</v>
      </c>
      <c r="D640">
        <v>0</v>
      </c>
      <c r="E640">
        <v>1</v>
      </c>
      <c r="F640">
        <v>0</v>
      </c>
      <c r="G640">
        <v>0</v>
      </c>
      <c r="H640">
        <v>1</v>
      </c>
      <c r="I640">
        <v>0</v>
      </c>
      <c r="J640">
        <v>1.6989999999999998</v>
      </c>
    </row>
    <row r="641" spans="1:10" x14ac:dyDescent="0.3">
      <c r="A641">
        <v>72</v>
      </c>
      <c r="B641">
        <v>1</v>
      </c>
      <c r="C641">
        <v>0</v>
      </c>
      <c r="D641">
        <v>1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1.9989999999999999</v>
      </c>
    </row>
    <row r="642" spans="1:10" x14ac:dyDescent="0.3">
      <c r="A642">
        <v>72</v>
      </c>
      <c r="B642">
        <v>2</v>
      </c>
      <c r="C642">
        <v>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1</v>
      </c>
      <c r="J642">
        <v>1.399</v>
      </c>
    </row>
    <row r="643" spans="1:10" x14ac:dyDescent="0.3">
      <c r="A643">
        <v>72</v>
      </c>
      <c r="B643">
        <v>3</v>
      </c>
      <c r="C643">
        <v>0</v>
      </c>
      <c r="D643">
        <v>0</v>
      </c>
      <c r="E643">
        <v>1</v>
      </c>
      <c r="F643">
        <v>0</v>
      </c>
      <c r="G643">
        <v>1</v>
      </c>
      <c r="H643">
        <v>0</v>
      </c>
      <c r="I643">
        <v>0</v>
      </c>
      <c r="J643">
        <v>1.9989999999999999</v>
      </c>
    </row>
    <row r="644" spans="1:10" x14ac:dyDescent="0.3">
      <c r="A644">
        <v>72</v>
      </c>
      <c r="B644">
        <v>4</v>
      </c>
      <c r="C644">
        <v>0</v>
      </c>
      <c r="D644">
        <v>0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1.6989999999999998</v>
      </c>
    </row>
    <row r="645" spans="1:10" x14ac:dyDescent="0.3">
      <c r="A645">
        <v>72</v>
      </c>
      <c r="B645">
        <v>5</v>
      </c>
      <c r="C645">
        <v>0</v>
      </c>
      <c r="D645">
        <v>0</v>
      </c>
      <c r="E645">
        <v>0</v>
      </c>
      <c r="F645">
        <v>1</v>
      </c>
      <c r="G645">
        <v>0</v>
      </c>
      <c r="H645">
        <v>0</v>
      </c>
      <c r="I645">
        <v>1</v>
      </c>
      <c r="J645">
        <v>1.9989999999999999</v>
      </c>
    </row>
    <row r="646" spans="1:10" x14ac:dyDescent="0.3">
      <c r="A646">
        <v>72</v>
      </c>
      <c r="B646">
        <v>6</v>
      </c>
      <c r="C646">
        <v>1</v>
      </c>
      <c r="D646">
        <v>1</v>
      </c>
      <c r="E646">
        <v>0</v>
      </c>
      <c r="F646">
        <v>0</v>
      </c>
      <c r="G646">
        <v>1</v>
      </c>
      <c r="H646">
        <v>0</v>
      </c>
      <c r="I646">
        <v>0</v>
      </c>
      <c r="J646">
        <v>1.399</v>
      </c>
    </row>
    <row r="647" spans="1:10" x14ac:dyDescent="0.3">
      <c r="A647">
        <v>72</v>
      </c>
      <c r="B647">
        <v>7</v>
      </c>
      <c r="C647">
        <v>0</v>
      </c>
      <c r="D647">
        <v>0</v>
      </c>
      <c r="E647">
        <v>0</v>
      </c>
      <c r="F647">
        <v>1</v>
      </c>
      <c r="G647">
        <v>0</v>
      </c>
      <c r="H647">
        <v>1</v>
      </c>
      <c r="I647">
        <v>0</v>
      </c>
      <c r="J647">
        <v>1.399</v>
      </c>
    </row>
    <row r="648" spans="1:10" x14ac:dyDescent="0.3">
      <c r="A648">
        <v>72</v>
      </c>
      <c r="B648">
        <v>8</v>
      </c>
      <c r="C648">
        <v>0</v>
      </c>
      <c r="D648">
        <v>1</v>
      </c>
      <c r="E648">
        <v>0</v>
      </c>
      <c r="F648">
        <v>0</v>
      </c>
      <c r="G648">
        <v>0</v>
      </c>
      <c r="H648">
        <v>0</v>
      </c>
      <c r="I648">
        <v>1</v>
      </c>
      <c r="J648">
        <v>1.6989999999999998</v>
      </c>
    </row>
    <row r="649" spans="1:10" x14ac:dyDescent="0.3">
      <c r="A649">
        <v>72</v>
      </c>
      <c r="B649">
        <v>9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1</v>
      </c>
      <c r="I649">
        <v>0</v>
      </c>
      <c r="J649">
        <v>1.6989999999999998</v>
      </c>
    </row>
    <row r="650" spans="1:10" x14ac:dyDescent="0.3">
      <c r="A650">
        <v>73</v>
      </c>
      <c r="B650">
        <v>1</v>
      </c>
      <c r="C650">
        <v>0</v>
      </c>
      <c r="D650">
        <v>1</v>
      </c>
      <c r="E650">
        <v>0</v>
      </c>
      <c r="F650">
        <v>0</v>
      </c>
      <c r="G650">
        <v>0</v>
      </c>
      <c r="H650">
        <v>1</v>
      </c>
      <c r="I650">
        <v>0</v>
      </c>
      <c r="J650">
        <v>1.9989999999999999</v>
      </c>
    </row>
    <row r="651" spans="1:10" x14ac:dyDescent="0.3">
      <c r="A651">
        <v>73</v>
      </c>
      <c r="B651">
        <v>2</v>
      </c>
      <c r="C651">
        <v>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1</v>
      </c>
      <c r="J651">
        <v>1.399</v>
      </c>
    </row>
    <row r="652" spans="1:10" x14ac:dyDescent="0.3">
      <c r="A652">
        <v>73</v>
      </c>
      <c r="B652">
        <v>3</v>
      </c>
      <c r="C652">
        <v>1</v>
      </c>
      <c r="D652">
        <v>0</v>
      </c>
      <c r="E652">
        <v>1</v>
      </c>
      <c r="F652">
        <v>0</v>
      </c>
      <c r="G652">
        <v>1</v>
      </c>
      <c r="H652">
        <v>0</v>
      </c>
      <c r="I652">
        <v>0</v>
      </c>
      <c r="J652">
        <v>1.9989999999999999</v>
      </c>
    </row>
    <row r="653" spans="1:10" x14ac:dyDescent="0.3">
      <c r="A653">
        <v>73</v>
      </c>
      <c r="B653">
        <v>4</v>
      </c>
      <c r="C653">
        <v>0</v>
      </c>
      <c r="D653">
        <v>0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1.6989999999999998</v>
      </c>
    </row>
    <row r="654" spans="1:10" x14ac:dyDescent="0.3">
      <c r="A654">
        <v>73</v>
      </c>
      <c r="B654">
        <v>5</v>
      </c>
      <c r="C654">
        <v>0</v>
      </c>
      <c r="D654">
        <v>0</v>
      </c>
      <c r="E654">
        <v>0</v>
      </c>
      <c r="F654">
        <v>1</v>
      </c>
      <c r="G654">
        <v>0</v>
      </c>
      <c r="H654">
        <v>0</v>
      </c>
      <c r="I654">
        <v>1</v>
      </c>
      <c r="J654">
        <v>1.9989999999999999</v>
      </c>
    </row>
    <row r="655" spans="1:10" x14ac:dyDescent="0.3">
      <c r="A655">
        <v>73</v>
      </c>
      <c r="B655">
        <v>6</v>
      </c>
      <c r="C655">
        <v>1</v>
      </c>
      <c r="D655">
        <v>1</v>
      </c>
      <c r="E655">
        <v>0</v>
      </c>
      <c r="F655">
        <v>0</v>
      </c>
      <c r="G655">
        <v>1</v>
      </c>
      <c r="H655">
        <v>0</v>
      </c>
      <c r="I655">
        <v>0</v>
      </c>
      <c r="J655">
        <v>1.399</v>
      </c>
    </row>
    <row r="656" spans="1:10" x14ac:dyDescent="0.3">
      <c r="A656">
        <v>73</v>
      </c>
      <c r="B656">
        <v>7</v>
      </c>
      <c r="C656">
        <v>0</v>
      </c>
      <c r="D656">
        <v>0</v>
      </c>
      <c r="E656">
        <v>0</v>
      </c>
      <c r="F656">
        <v>1</v>
      </c>
      <c r="G656">
        <v>0</v>
      </c>
      <c r="H656">
        <v>1</v>
      </c>
      <c r="I656">
        <v>0</v>
      </c>
      <c r="J656">
        <v>1.399</v>
      </c>
    </row>
    <row r="657" spans="1:10" x14ac:dyDescent="0.3">
      <c r="A657">
        <v>73</v>
      </c>
      <c r="B657">
        <v>8</v>
      </c>
      <c r="C657">
        <v>0</v>
      </c>
      <c r="D657">
        <v>1</v>
      </c>
      <c r="E657">
        <v>0</v>
      </c>
      <c r="F657">
        <v>0</v>
      </c>
      <c r="G657">
        <v>0</v>
      </c>
      <c r="H657">
        <v>0</v>
      </c>
      <c r="I657">
        <v>1</v>
      </c>
      <c r="J657">
        <v>1.6989999999999998</v>
      </c>
    </row>
    <row r="658" spans="1:10" x14ac:dyDescent="0.3">
      <c r="A658">
        <v>73</v>
      </c>
      <c r="B658">
        <v>9</v>
      </c>
      <c r="C658">
        <v>0</v>
      </c>
      <c r="D658">
        <v>0</v>
      </c>
      <c r="E658">
        <v>1</v>
      </c>
      <c r="F658">
        <v>0</v>
      </c>
      <c r="G658">
        <v>0</v>
      </c>
      <c r="H658">
        <v>1</v>
      </c>
      <c r="I658">
        <v>0</v>
      </c>
      <c r="J658">
        <v>1.6989999999999998</v>
      </c>
    </row>
    <row r="659" spans="1:10" x14ac:dyDescent="0.3">
      <c r="A659">
        <v>74</v>
      </c>
      <c r="B659">
        <v>1</v>
      </c>
      <c r="C659">
        <v>0</v>
      </c>
      <c r="D659">
        <v>1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1.9989999999999999</v>
      </c>
    </row>
    <row r="660" spans="1:10" x14ac:dyDescent="0.3">
      <c r="A660">
        <v>74</v>
      </c>
      <c r="B660">
        <v>2</v>
      </c>
      <c r="C660">
        <v>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1</v>
      </c>
      <c r="J660">
        <v>1.399</v>
      </c>
    </row>
    <row r="661" spans="1:10" x14ac:dyDescent="0.3">
      <c r="A661">
        <v>74</v>
      </c>
      <c r="B661">
        <v>3</v>
      </c>
      <c r="C661">
        <v>0</v>
      </c>
      <c r="D661">
        <v>0</v>
      </c>
      <c r="E661">
        <v>1</v>
      </c>
      <c r="F661">
        <v>0</v>
      </c>
      <c r="G661">
        <v>1</v>
      </c>
      <c r="H661">
        <v>0</v>
      </c>
      <c r="I661">
        <v>0</v>
      </c>
      <c r="J661">
        <v>1.9989999999999999</v>
      </c>
    </row>
    <row r="662" spans="1:10" x14ac:dyDescent="0.3">
      <c r="A662">
        <v>74</v>
      </c>
      <c r="B662">
        <v>4</v>
      </c>
      <c r="C662">
        <v>0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1.6989999999999998</v>
      </c>
    </row>
    <row r="663" spans="1:10" x14ac:dyDescent="0.3">
      <c r="A663">
        <v>74</v>
      </c>
      <c r="B663">
        <v>5</v>
      </c>
      <c r="C663">
        <v>0</v>
      </c>
      <c r="D663">
        <v>0</v>
      </c>
      <c r="E663">
        <v>0</v>
      </c>
      <c r="F663">
        <v>1</v>
      </c>
      <c r="G663">
        <v>0</v>
      </c>
      <c r="H663">
        <v>0</v>
      </c>
      <c r="I663">
        <v>1</v>
      </c>
      <c r="J663">
        <v>1.9989999999999999</v>
      </c>
    </row>
    <row r="664" spans="1:10" x14ac:dyDescent="0.3">
      <c r="A664">
        <v>74</v>
      </c>
      <c r="B664">
        <v>6</v>
      </c>
      <c r="C664">
        <v>0</v>
      </c>
      <c r="D664">
        <v>1</v>
      </c>
      <c r="E664">
        <v>0</v>
      </c>
      <c r="F664">
        <v>0</v>
      </c>
      <c r="G664">
        <v>1</v>
      </c>
      <c r="H664">
        <v>0</v>
      </c>
      <c r="I664">
        <v>0</v>
      </c>
      <c r="J664">
        <v>1.399</v>
      </c>
    </row>
    <row r="665" spans="1:10" x14ac:dyDescent="0.3">
      <c r="A665">
        <v>74</v>
      </c>
      <c r="B665">
        <v>7</v>
      </c>
      <c r="C665">
        <v>0</v>
      </c>
      <c r="D665">
        <v>0</v>
      </c>
      <c r="E665">
        <v>0</v>
      </c>
      <c r="F665">
        <v>1</v>
      </c>
      <c r="G665">
        <v>0</v>
      </c>
      <c r="H665">
        <v>1</v>
      </c>
      <c r="I665">
        <v>0</v>
      </c>
      <c r="J665">
        <v>1.399</v>
      </c>
    </row>
    <row r="666" spans="1:10" x14ac:dyDescent="0.3">
      <c r="A666">
        <v>74</v>
      </c>
      <c r="B666">
        <v>8</v>
      </c>
      <c r="C666">
        <v>0</v>
      </c>
      <c r="D666">
        <v>1</v>
      </c>
      <c r="E666">
        <v>0</v>
      </c>
      <c r="F666">
        <v>0</v>
      </c>
      <c r="G666">
        <v>0</v>
      </c>
      <c r="H666">
        <v>0</v>
      </c>
      <c r="I666">
        <v>1</v>
      </c>
      <c r="J666">
        <v>1.6989999999999998</v>
      </c>
    </row>
    <row r="667" spans="1:10" x14ac:dyDescent="0.3">
      <c r="A667">
        <v>74</v>
      </c>
      <c r="B667">
        <v>9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1</v>
      </c>
      <c r="I667">
        <v>0</v>
      </c>
      <c r="J667">
        <v>1.6989999999999998</v>
      </c>
    </row>
    <row r="668" spans="1:10" x14ac:dyDescent="0.3">
      <c r="A668">
        <v>75</v>
      </c>
      <c r="B668">
        <v>1</v>
      </c>
      <c r="C668">
        <v>0</v>
      </c>
      <c r="D668">
        <v>1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1.9989999999999999</v>
      </c>
    </row>
    <row r="669" spans="1:10" x14ac:dyDescent="0.3">
      <c r="A669">
        <v>75</v>
      </c>
      <c r="B669">
        <v>2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1</v>
      </c>
      <c r="J669">
        <v>1.399</v>
      </c>
    </row>
    <row r="670" spans="1:10" x14ac:dyDescent="0.3">
      <c r="A670">
        <v>75</v>
      </c>
      <c r="B670">
        <v>3</v>
      </c>
      <c r="C670">
        <v>0</v>
      </c>
      <c r="D670">
        <v>0</v>
      </c>
      <c r="E670">
        <v>1</v>
      </c>
      <c r="F670">
        <v>0</v>
      </c>
      <c r="G670">
        <v>1</v>
      </c>
      <c r="H670">
        <v>0</v>
      </c>
      <c r="I670">
        <v>0</v>
      </c>
      <c r="J670">
        <v>1.9989999999999999</v>
      </c>
    </row>
    <row r="671" spans="1:10" x14ac:dyDescent="0.3">
      <c r="A671">
        <v>75</v>
      </c>
      <c r="B671">
        <v>4</v>
      </c>
      <c r="C671">
        <v>0</v>
      </c>
      <c r="D671">
        <v>0</v>
      </c>
      <c r="E671">
        <v>0</v>
      </c>
      <c r="F671">
        <v>1</v>
      </c>
      <c r="G671">
        <v>1</v>
      </c>
      <c r="H671">
        <v>0</v>
      </c>
      <c r="I671">
        <v>0</v>
      </c>
      <c r="J671">
        <v>1.6989999999999998</v>
      </c>
    </row>
    <row r="672" spans="1:10" x14ac:dyDescent="0.3">
      <c r="A672">
        <v>75</v>
      </c>
      <c r="B672">
        <v>5</v>
      </c>
      <c r="C672">
        <v>0</v>
      </c>
      <c r="D672">
        <v>0</v>
      </c>
      <c r="E672">
        <v>0</v>
      </c>
      <c r="F672">
        <v>1</v>
      </c>
      <c r="G672">
        <v>0</v>
      </c>
      <c r="H672">
        <v>0</v>
      </c>
      <c r="I672">
        <v>1</v>
      </c>
      <c r="J672">
        <v>1.9989999999999999</v>
      </c>
    </row>
    <row r="673" spans="1:10" x14ac:dyDescent="0.3">
      <c r="A673">
        <v>75</v>
      </c>
      <c r="B673">
        <v>6</v>
      </c>
      <c r="C673">
        <v>1</v>
      </c>
      <c r="D673">
        <v>1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1.399</v>
      </c>
    </row>
    <row r="674" spans="1:10" x14ac:dyDescent="0.3">
      <c r="A674">
        <v>75</v>
      </c>
      <c r="B674">
        <v>7</v>
      </c>
      <c r="C674">
        <v>1</v>
      </c>
      <c r="D674">
        <v>0</v>
      </c>
      <c r="E674">
        <v>0</v>
      </c>
      <c r="F674">
        <v>1</v>
      </c>
      <c r="G674">
        <v>0</v>
      </c>
      <c r="H674">
        <v>1</v>
      </c>
      <c r="I674">
        <v>0</v>
      </c>
      <c r="J674">
        <v>1.399</v>
      </c>
    </row>
    <row r="675" spans="1:10" x14ac:dyDescent="0.3">
      <c r="A675">
        <v>75</v>
      </c>
      <c r="B675">
        <v>8</v>
      </c>
      <c r="C675">
        <v>0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1</v>
      </c>
      <c r="J675">
        <v>1.6989999999999998</v>
      </c>
    </row>
    <row r="676" spans="1:10" x14ac:dyDescent="0.3">
      <c r="A676">
        <v>75</v>
      </c>
      <c r="B676">
        <v>9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1</v>
      </c>
      <c r="I676">
        <v>0</v>
      </c>
      <c r="J676">
        <v>1.6989999999999998</v>
      </c>
    </row>
    <row r="677" spans="1:10" x14ac:dyDescent="0.3">
      <c r="A677">
        <v>76</v>
      </c>
      <c r="B677">
        <v>1</v>
      </c>
      <c r="C677">
        <v>0</v>
      </c>
      <c r="D677">
        <v>1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1.9989999999999999</v>
      </c>
    </row>
    <row r="678" spans="1:10" x14ac:dyDescent="0.3">
      <c r="A678">
        <v>76</v>
      </c>
      <c r="B678">
        <v>2</v>
      </c>
      <c r="C678">
        <v>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1</v>
      </c>
      <c r="J678">
        <v>1.399</v>
      </c>
    </row>
    <row r="679" spans="1:10" x14ac:dyDescent="0.3">
      <c r="A679">
        <v>76</v>
      </c>
      <c r="B679">
        <v>3</v>
      </c>
      <c r="C679">
        <v>0</v>
      </c>
      <c r="D679">
        <v>0</v>
      </c>
      <c r="E679">
        <v>1</v>
      </c>
      <c r="F679">
        <v>0</v>
      </c>
      <c r="G679">
        <v>1</v>
      </c>
      <c r="H679">
        <v>0</v>
      </c>
      <c r="I679">
        <v>0</v>
      </c>
      <c r="J679">
        <v>1.9989999999999999</v>
      </c>
    </row>
    <row r="680" spans="1:10" x14ac:dyDescent="0.3">
      <c r="A680">
        <v>76</v>
      </c>
      <c r="B680">
        <v>4</v>
      </c>
      <c r="C680">
        <v>1</v>
      </c>
      <c r="D680">
        <v>0</v>
      </c>
      <c r="E680">
        <v>0</v>
      </c>
      <c r="F680">
        <v>1</v>
      </c>
      <c r="G680">
        <v>1</v>
      </c>
      <c r="H680">
        <v>0</v>
      </c>
      <c r="I680">
        <v>0</v>
      </c>
      <c r="J680">
        <v>1.6989999999999998</v>
      </c>
    </row>
    <row r="681" spans="1:10" x14ac:dyDescent="0.3">
      <c r="A681">
        <v>76</v>
      </c>
      <c r="B681">
        <v>5</v>
      </c>
      <c r="C681">
        <v>0</v>
      </c>
      <c r="D681">
        <v>0</v>
      </c>
      <c r="E681">
        <v>0</v>
      </c>
      <c r="F681">
        <v>1</v>
      </c>
      <c r="G681">
        <v>0</v>
      </c>
      <c r="H681">
        <v>0</v>
      </c>
      <c r="I681">
        <v>1</v>
      </c>
      <c r="J681">
        <v>1.9989999999999999</v>
      </c>
    </row>
    <row r="682" spans="1:10" x14ac:dyDescent="0.3">
      <c r="A682">
        <v>76</v>
      </c>
      <c r="B682">
        <v>6</v>
      </c>
      <c r="C682">
        <v>1</v>
      </c>
      <c r="D682">
        <v>1</v>
      </c>
      <c r="E682">
        <v>0</v>
      </c>
      <c r="F682">
        <v>0</v>
      </c>
      <c r="G682">
        <v>1</v>
      </c>
      <c r="H682">
        <v>0</v>
      </c>
      <c r="I682">
        <v>0</v>
      </c>
      <c r="J682">
        <v>1.399</v>
      </c>
    </row>
    <row r="683" spans="1:10" x14ac:dyDescent="0.3">
      <c r="A683">
        <v>76</v>
      </c>
      <c r="B683">
        <v>7</v>
      </c>
      <c r="C683">
        <v>0</v>
      </c>
      <c r="D683">
        <v>0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1.399</v>
      </c>
    </row>
    <row r="684" spans="1:10" x14ac:dyDescent="0.3">
      <c r="A684">
        <v>76</v>
      </c>
      <c r="B684">
        <v>8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1</v>
      </c>
      <c r="J684">
        <v>1.6989999999999998</v>
      </c>
    </row>
    <row r="685" spans="1:10" x14ac:dyDescent="0.3">
      <c r="A685">
        <v>76</v>
      </c>
      <c r="B685">
        <v>9</v>
      </c>
      <c r="C685">
        <v>0</v>
      </c>
      <c r="D685">
        <v>0</v>
      </c>
      <c r="E685">
        <v>1</v>
      </c>
      <c r="F685">
        <v>0</v>
      </c>
      <c r="G685">
        <v>0</v>
      </c>
      <c r="H685">
        <v>1</v>
      </c>
      <c r="I685">
        <v>0</v>
      </c>
      <c r="J685">
        <v>1.6989999999999998</v>
      </c>
    </row>
    <row r="686" spans="1:10" x14ac:dyDescent="0.3">
      <c r="A686">
        <v>77</v>
      </c>
      <c r="B686">
        <v>1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1.9989999999999999</v>
      </c>
    </row>
    <row r="687" spans="1:10" x14ac:dyDescent="0.3">
      <c r="A687">
        <v>77</v>
      </c>
      <c r="B687">
        <v>2</v>
      </c>
      <c r="C687">
        <v>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1</v>
      </c>
      <c r="J687">
        <v>1.399</v>
      </c>
    </row>
    <row r="688" spans="1:10" x14ac:dyDescent="0.3">
      <c r="A688">
        <v>77</v>
      </c>
      <c r="B688">
        <v>3</v>
      </c>
      <c r="C688">
        <v>0</v>
      </c>
      <c r="D688">
        <v>0</v>
      </c>
      <c r="E688">
        <v>1</v>
      </c>
      <c r="F688">
        <v>0</v>
      </c>
      <c r="G688">
        <v>1</v>
      </c>
      <c r="H688">
        <v>0</v>
      </c>
      <c r="I688">
        <v>0</v>
      </c>
      <c r="J688">
        <v>1.9989999999999999</v>
      </c>
    </row>
    <row r="689" spans="1:10" x14ac:dyDescent="0.3">
      <c r="A689">
        <v>77</v>
      </c>
      <c r="B689">
        <v>4</v>
      </c>
      <c r="C689">
        <v>0</v>
      </c>
      <c r="D689">
        <v>0</v>
      </c>
      <c r="E689">
        <v>0</v>
      </c>
      <c r="F689">
        <v>1</v>
      </c>
      <c r="G689">
        <v>1</v>
      </c>
      <c r="H689">
        <v>0</v>
      </c>
      <c r="I689">
        <v>0</v>
      </c>
      <c r="J689">
        <v>1.6989999999999998</v>
      </c>
    </row>
    <row r="690" spans="1:10" x14ac:dyDescent="0.3">
      <c r="A690">
        <v>77</v>
      </c>
      <c r="B690">
        <v>5</v>
      </c>
      <c r="C690">
        <v>0</v>
      </c>
      <c r="D690">
        <v>0</v>
      </c>
      <c r="E690">
        <v>0</v>
      </c>
      <c r="F690">
        <v>1</v>
      </c>
      <c r="G690">
        <v>0</v>
      </c>
      <c r="H690">
        <v>0</v>
      </c>
      <c r="I690">
        <v>1</v>
      </c>
      <c r="J690">
        <v>1.9989999999999999</v>
      </c>
    </row>
    <row r="691" spans="1:10" x14ac:dyDescent="0.3">
      <c r="A691">
        <v>77</v>
      </c>
      <c r="B691">
        <v>6</v>
      </c>
      <c r="C691">
        <v>0</v>
      </c>
      <c r="D691">
        <v>1</v>
      </c>
      <c r="E691">
        <v>0</v>
      </c>
      <c r="F691">
        <v>0</v>
      </c>
      <c r="G691">
        <v>1</v>
      </c>
      <c r="H691">
        <v>0</v>
      </c>
      <c r="I691">
        <v>0</v>
      </c>
      <c r="J691">
        <v>1.399</v>
      </c>
    </row>
    <row r="692" spans="1:10" x14ac:dyDescent="0.3">
      <c r="A692">
        <v>77</v>
      </c>
      <c r="B692">
        <v>7</v>
      </c>
      <c r="C692">
        <v>0</v>
      </c>
      <c r="D692">
        <v>0</v>
      </c>
      <c r="E692">
        <v>0</v>
      </c>
      <c r="F692">
        <v>1</v>
      </c>
      <c r="G692">
        <v>0</v>
      </c>
      <c r="H692">
        <v>1</v>
      </c>
      <c r="I692">
        <v>0</v>
      </c>
      <c r="J692">
        <v>1.399</v>
      </c>
    </row>
    <row r="693" spans="1:10" x14ac:dyDescent="0.3">
      <c r="A693">
        <v>77</v>
      </c>
      <c r="B693">
        <v>8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1</v>
      </c>
      <c r="J693">
        <v>1.6989999999999998</v>
      </c>
    </row>
    <row r="694" spans="1:10" x14ac:dyDescent="0.3">
      <c r="A694">
        <v>77</v>
      </c>
      <c r="B694">
        <v>9</v>
      </c>
      <c r="C694">
        <v>0</v>
      </c>
      <c r="D694">
        <v>0</v>
      </c>
      <c r="E694">
        <v>1</v>
      </c>
      <c r="F694">
        <v>0</v>
      </c>
      <c r="G694">
        <v>0</v>
      </c>
      <c r="H694">
        <v>1</v>
      </c>
      <c r="I694">
        <v>0</v>
      </c>
      <c r="J694">
        <v>1.6989999999999998</v>
      </c>
    </row>
    <row r="695" spans="1:10" x14ac:dyDescent="0.3">
      <c r="A695">
        <v>78</v>
      </c>
      <c r="B695">
        <v>1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1.9989999999999999</v>
      </c>
    </row>
    <row r="696" spans="1:10" x14ac:dyDescent="0.3">
      <c r="A696">
        <v>78</v>
      </c>
      <c r="B696">
        <v>2</v>
      </c>
      <c r="C696">
        <v>0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1</v>
      </c>
      <c r="J696">
        <v>1.399</v>
      </c>
    </row>
    <row r="697" spans="1:10" x14ac:dyDescent="0.3">
      <c r="A697">
        <v>78</v>
      </c>
      <c r="B697">
        <v>3</v>
      </c>
      <c r="C697">
        <v>1</v>
      </c>
      <c r="D697">
        <v>0</v>
      </c>
      <c r="E697">
        <v>1</v>
      </c>
      <c r="F697">
        <v>0</v>
      </c>
      <c r="G697">
        <v>1</v>
      </c>
      <c r="H697">
        <v>0</v>
      </c>
      <c r="I697">
        <v>0</v>
      </c>
      <c r="J697">
        <v>1.9989999999999999</v>
      </c>
    </row>
    <row r="698" spans="1:10" x14ac:dyDescent="0.3">
      <c r="A698">
        <v>78</v>
      </c>
      <c r="B698">
        <v>4</v>
      </c>
      <c r="C698">
        <v>1</v>
      </c>
      <c r="D698">
        <v>0</v>
      </c>
      <c r="E698">
        <v>0</v>
      </c>
      <c r="F698">
        <v>1</v>
      </c>
      <c r="G698">
        <v>1</v>
      </c>
      <c r="H698">
        <v>0</v>
      </c>
      <c r="I698">
        <v>0</v>
      </c>
      <c r="J698">
        <v>1.6989999999999998</v>
      </c>
    </row>
    <row r="699" spans="1:10" x14ac:dyDescent="0.3">
      <c r="A699">
        <v>78</v>
      </c>
      <c r="B699">
        <v>5</v>
      </c>
      <c r="C699">
        <v>0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1</v>
      </c>
      <c r="J699">
        <v>1.9989999999999999</v>
      </c>
    </row>
    <row r="700" spans="1:10" x14ac:dyDescent="0.3">
      <c r="A700">
        <v>78</v>
      </c>
      <c r="B700">
        <v>6</v>
      </c>
      <c r="C700">
        <v>1</v>
      </c>
      <c r="D700">
        <v>1</v>
      </c>
      <c r="E700">
        <v>0</v>
      </c>
      <c r="F700">
        <v>0</v>
      </c>
      <c r="G700">
        <v>1</v>
      </c>
      <c r="H700">
        <v>0</v>
      </c>
      <c r="I700">
        <v>0</v>
      </c>
      <c r="J700">
        <v>1.399</v>
      </c>
    </row>
    <row r="701" spans="1:10" x14ac:dyDescent="0.3">
      <c r="A701">
        <v>78</v>
      </c>
      <c r="B701">
        <v>7</v>
      </c>
      <c r="C701">
        <v>0</v>
      </c>
      <c r="D701">
        <v>0</v>
      </c>
      <c r="E701">
        <v>0</v>
      </c>
      <c r="F701">
        <v>1</v>
      </c>
      <c r="G701">
        <v>0</v>
      </c>
      <c r="H701">
        <v>1</v>
      </c>
      <c r="I701">
        <v>0</v>
      </c>
      <c r="J701">
        <v>1.399</v>
      </c>
    </row>
    <row r="702" spans="1:10" x14ac:dyDescent="0.3">
      <c r="A702">
        <v>78</v>
      </c>
      <c r="B702">
        <v>8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1</v>
      </c>
      <c r="J702">
        <v>1.6989999999999998</v>
      </c>
    </row>
    <row r="703" spans="1:10" x14ac:dyDescent="0.3">
      <c r="A703">
        <v>78</v>
      </c>
      <c r="B703">
        <v>9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1</v>
      </c>
      <c r="I703">
        <v>0</v>
      </c>
      <c r="J703">
        <v>1.6989999999999998</v>
      </c>
    </row>
    <row r="704" spans="1:10" x14ac:dyDescent="0.3">
      <c r="A704">
        <v>79</v>
      </c>
      <c r="B704">
        <v>1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1.9989999999999999</v>
      </c>
    </row>
    <row r="705" spans="1:10" x14ac:dyDescent="0.3">
      <c r="A705">
        <v>79</v>
      </c>
      <c r="B705">
        <v>2</v>
      </c>
      <c r="C705">
        <v>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1</v>
      </c>
      <c r="J705">
        <v>1.399</v>
      </c>
    </row>
    <row r="706" spans="1:10" x14ac:dyDescent="0.3">
      <c r="A706">
        <v>79</v>
      </c>
      <c r="B706">
        <v>3</v>
      </c>
      <c r="C706">
        <v>0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1.9989999999999999</v>
      </c>
    </row>
    <row r="707" spans="1:10" x14ac:dyDescent="0.3">
      <c r="A707">
        <v>79</v>
      </c>
      <c r="B707">
        <v>4</v>
      </c>
      <c r="C707">
        <v>0</v>
      </c>
      <c r="D707">
        <v>0</v>
      </c>
      <c r="E707">
        <v>0</v>
      </c>
      <c r="F707">
        <v>1</v>
      </c>
      <c r="G707">
        <v>1</v>
      </c>
      <c r="H707">
        <v>0</v>
      </c>
      <c r="I707">
        <v>0</v>
      </c>
      <c r="J707">
        <v>1.6989999999999998</v>
      </c>
    </row>
    <row r="708" spans="1:10" x14ac:dyDescent="0.3">
      <c r="A708">
        <v>79</v>
      </c>
      <c r="B708">
        <v>5</v>
      </c>
      <c r="C708">
        <v>0</v>
      </c>
      <c r="D708">
        <v>0</v>
      </c>
      <c r="E708">
        <v>0</v>
      </c>
      <c r="F708">
        <v>1</v>
      </c>
      <c r="G708">
        <v>0</v>
      </c>
      <c r="H708">
        <v>0</v>
      </c>
      <c r="I708">
        <v>1</v>
      </c>
      <c r="J708">
        <v>1.9989999999999999</v>
      </c>
    </row>
    <row r="709" spans="1:10" x14ac:dyDescent="0.3">
      <c r="A709">
        <v>79</v>
      </c>
      <c r="B709">
        <v>6</v>
      </c>
      <c r="C709">
        <v>0</v>
      </c>
      <c r="D709">
        <v>1</v>
      </c>
      <c r="E709">
        <v>0</v>
      </c>
      <c r="F709">
        <v>0</v>
      </c>
      <c r="G709">
        <v>1</v>
      </c>
      <c r="H709">
        <v>0</v>
      </c>
      <c r="I709">
        <v>0</v>
      </c>
      <c r="J709">
        <v>1.399</v>
      </c>
    </row>
    <row r="710" spans="1:10" x14ac:dyDescent="0.3">
      <c r="A710">
        <v>79</v>
      </c>
      <c r="B710">
        <v>7</v>
      </c>
      <c r="C710">
        <v>0</v>
      </c>
      <c r="D710">
        <v>0</v>
      </c>
      <c r="E710">
        <v>0</v>
      </c>
      <c r="F710">
        <v>1</v>
      </c>
      <c r="G710">
        <v>0</v>
      </c>
      <c r="H710">
        <v>1</v>
      </c>
      <c r="I710">
        <v>0</v>
      </c>
      <c r="J710">
        <v>1.399</v>
      </c>
    </row>
    <row r="711" spans="1:10" x14ac:dyDescent="0.3">
      <c r="A711">
        <v>79</v>
      </c>
      <c r="B711">
        <v>8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1.6989999999999998</v>
      </c>
    </row>
    <row r="712" spans="1:10" x14ac:dyDescent="0.3">
      <c r="A712">
        <v>79</v>
      </c>
      <c r="B712">
        <v>9</v>
      </c>
      <c r="C712">
        <v>0</v>
      </c>
      <c r="D712">
        <v>0</v>
      </c>
      <c r="E712">
        <v>1</v>
      </c>
      <c r="F712">
        <v>0</v>
      </c>
      <c r="G712">
        <v>0</v>
      </c>
      <c r="H712">
        <v>1</v>
      </c>
      <c r="I712">
        <v>0</v>
      </c>
      <c r="J712">
        <v>1.6989999999999998</v>
      </c>
    </row>
    <row r="713" spans="1:10" x14ac:dyDescent="0.3">
      <c r="A713">
        <v>80</v>
      </c>
      <c r="B713">
        <v>1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1.9989999999999999</v>
      </c>
    </row>
    <row r="714" spans="1:10" x14ac:dyDescent="0.3">
      <c r="A714">
        <v>80</v>
      </c>
      <c r="B714">
        <v>2</v>
      </c>
      <c r="C714">
        <v>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1</v>
      </c>
      <c r="J714">
        <v>1.399</v>
      </c>
    </row>
    <row r="715" spans="1:10" x14ac:dyDescent="0.3">
      <c r="A715">
        <v>80</v>
      </c>
      <c r="B715">
        <v>3</v>
      </c>
      <c r="C715">
        <v>0</v>
      </c>
      <c r="D715">
        <v>0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1.9989999999999999</v>
      </c>
    </row>
    <row r="716" spans="1:10" x14ac:dyDescent="0.3">
      <c r="A716">
        <v>80</v>
      </c>
      <c r="B716">
        <v>4</v>
      </c>
      <c r="C716">
        <v>0</v>
      </c>
      <c r="D716">
        <v>0</v>
      </c>
      <c r="E716">
        <v>0</v>
      </c>
      <c r="F716">
        <v>1</v>
      </c>
      <c r="G716">
        <v>1</v>
      </c>
      <c r="H716">
        <v>0</v>
      </c>
      <c r="I716">
        <v>0</v>
      </c>
      <c r="J716">
        <v>1.6989999999999998</v>
      </c>
    </row>
    <row r="717" spans="1:10" x14ac:dyDescent="0.3">
      <c r="A717">
        <v>80</v>
      </c>
      <c r="B717">
        <v>5</v>
      </c>
      <c r="C717">
        <v>0</v>
      </c>
      <c r="D717">
        <v>0</v>
      </c>
      <c r="E717">
        <v>0</v>
      </c>
      <c r="F717">
        <v>1</v>
      </c>
      <c r="G717">
        <v>0</v>
      </c>
      <c r="H717">
        <v>0</v>
      </c>
      <c r="I717">
        <v>1</v>
      </c>
      <c r="J717">
        <v>1.9989999999999999</v>
      </c>
    </row>
    <row r="718" spans="1:10" x14ac:dyDescent="0.3">
      <c r="A718">
        <v>80</v>
      </c>
      <c r="B718">
        <v>6</v>
      </c>
      <c r="C718">
        <v>0</v>
      </c>
      <c r="D718">
        <v>1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1.399</v>
      </c>
    </row>
    <row r="719" spans="1:10" x14ac:dyDescent="0.3">
      <c r="A719">
        <v>80</v>
      </c>
      <c r="B719">
        <v>7</v>
      </c>
      <c r="C719">
        <v>0</v>
      </c>
      <c r="D719">
        <v>0</v>
      </c>
      <c r="E719">
        <v>0</v>
      </c>
      <c r="F719">
        <v>1</v>
      </c>
      <c r="G719">
        <v>0</v>
      </c>
      <c r="H719">
        <v>1</v>
      </c>
      <c r="I719">
        <v>0</v>
      </c>
      <c r="J719">
        <v>1.399</v>
      </c>
    </row>
    <row r="720" spans="1:10" x14ac:dyDescent="0.3">
      <c r="A720">
        <v>80</v>
      </c>
      <c r="B720">
        <v>8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1.6989999999999998</v>
      </c>
    </row>
    <row r="721" spans="1:10" x14ac:dyDescent="0.3">
      <c r="A721">
        <v>80</v>
      </c>
      <c r="B721">
        <v>9</v>
      </c>
      <c r="C721">
        <v>0</v>
      </c>
      <c r="D721">
        <v>0</v>
      </c>
      <c r="E721">
        <v>1</v>
      </c>
      <c r="F721">
        <v>0</v>
      </c>
      <c r="G721">
        <v>0</v>
      </c>
      <c r="H721">
        <v>1</v>
      </c>
      <c r="I721">
        <v>0</v>
      </c>
      <c r="J721">
        <v>1.6989999999999998</v>
      </c>
    </row>
    <row r="722" spans="1:10" x14ac:dyDescent="0.3">
      <c r="A722">
        <v>81</v>
      </c>
      <c r="B722">
        <v>1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1.9989999999999999</v>
      </c>
    </row>
    <row r="723" spans="1:10" x14ac:dyDescent="0.3">
      <c r="A723">
        <v>81</v>
      </c>
      <c r="B723">
        <v>2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1</v>
      </c>
      <c r="J723">
        <v>1.399</v>
      </c>
    </row>
    <row r="724" spans="1:10" x14ac:dyDescent="0.3">
      <c r="A724">
        <v>81</v>
      </c>
      <c r="B724">
        <v>3</v>
      </c>
      <c r="C724">
        <v>0</v>
      </c>
      <c r="D724">
        <v>0</v>
      </c>
      <c r="E724">
        <v>1</v>
      </c>
      <c r="F724">
        <v>0</v>
      </c>
      <c r="G724">
        <v>1</v>
      </c>
      <c r="H724">
        <v>0</v>
      </c>
      <c r="I724">
        <v>0</v>
      </c>
      <c r="J724">
        <v>1.9989999999999999</v>
      </c>
    </row>
    <row r="725" spans="1:10" x14ac:dyDescent="0.3">
      <c r="A725">
        <v>81</v>
      </c>
      <c r="B725">
        <v>4</v>
      </c>
      <c r="C725">
        <v>0</v>
      </c>
      <c r="D725">
        <v>0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1.6989999999999998</v>
      </c>
    </row>
    <row r="726" spans="1:10" x14ac:dyDescent="0.3">
      <c r="A726">
        <v>81</v>
      </c>
      <c r="B726">
        <v>5</v>
      </c>
      <c r="C726">
        <v>0</v>
      </c>
      <c r="D726">
        <v>0</v>
      </c>
      <c r="E726">
        <v>0</v>
      </c>
      <c r="F726">
        <v>1</v>
      </c>
      <c r="G726">
        <v>0</v>
      </c>
      <c r="H726">
        <v>0</v>
      </c>
      <c r="I726">
        <v>1</v>
      </c>
      <c r="J726">
        <v>1.9989999999999999</v>
      </c>
    </row>
    <row r="727" spans="1:10" x14ac:dyDescent="0.3">
      <c r="A727">
        <v>81</v>
      </c>
      <c r="B727">
        <v>6</v>
      </c>
      <c r="C727">
        <v>0</v>
      </c>
      <c r="D727">
        <v>1</v>
      </c>
      <c r="E727">
        <v>0</v>
      </c>
      <c r="F727">
        <v>0</v>
      </c>
      <c r="G727">
        <v>1</v>
      </c>
      <c r="H727">
        <v>0</v>
      </c>
      <c r="I727">
        <v>0</v>
      </c>
      <c r="J727">
        <v>1.399</v>
      </c>
    </row>
    <row r="728" spans="1:10" x14ac:dyDescent="0.3">
      <c r="A728">
        <v>81</v>
      </c>
      <c r="B728">
        <v>7</v>
      </c>
      <c r="C728">
        <v>0</v>
      </c>
      <c r="D728">
        <v>0</v>
      </c>
      <c r="E728">
        <v>0</v>
      </c>
      <c r="F728">
        <v>1</v>
      </c>
      <c r="G728">
        <v>0</v>
      </c>
      <c r="H728">
        <v>1</v>
      </c>
      <c r="I728">
        <v>0</v>
      </c>
      <c r="J728">
        <v>1.399</v>
      </c>
    </row>
    <row r="729" spans="1:10" x14ac:dyDescent="0.3">
      <c r="A729">
        <v>81</v>
      </c>
      <c r="B729">
        <v>8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1.6989999999999998</v>
      </c>
    </row>
    <row r="730" spans="1:10" x14ac:dyDescent="0.3">
      <c r="A730">
        <v>81</v>
      </c>
      <c r="B730">
        <v>9</v>
      </c>
      <c r="C730">
        <v>0</v>
      </c>
      <c r="D730">
        <v>0</v>
      </c>
      <c r="E730">
        <v>1</v>
      </c>
      <c r="F730">
        <v>0</v>
      </c>
      <c r="G730">
        <v>0</v>
      </c>
      <c r="H730">
        <v>1</v>
      </c>
      <c r="I730">
        <v>0</v>
      </c>
      <c r="J730">
        <v>1.6989999999999998</v>
      </c>
    </row>
    <row r="731" spans="1:10" x14ac:dyDescent="0.3">
      <c r="A731">
        <v>82</v>
      </c>
      <c r="B731">
        <v>1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1</v>
      </c>
      <c r="I731">
        <v>0</v>
      </c>
      <c r="J731">
        <v>1.9989999999999999</v>
      </c>
    </row>
    <row r="732" spans="1:10" x14ac:dyDescent="0.3">
      <c r="A732">
        <v>82</v>
      </c>
      <c r="B732">
        <v>2</v>
      </c>
      <c r="C732">
        <v>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1</v>
      </c>
      <c r="J732">
        <v>1.399</v>
      </c>
    </row>
    <row r="733" spans="1:10" x14ac:dyDescent="0.3">
      <c r="A733">
        <v>82</v>
      </c>
      <c r="B733">
        <v>3</v>
      </c>
      <c r="C733">
        <v>0</v>
      </c>
      <c r="D733">
        <v>0</v>
      </c>
      <c r="E733">
        <v>1</v>
      </c>
      <c r="F733">
        <v>0</v>
      </c>
      <c r="G733">
        <v>1</v>
      </c>
      <c r="H733">
        <v>0</v>
      </c>
      <c r="I733">
        <v>0</v>
      </c>
      <c r="J733">
        <v>1.9989999999999999</v>
      </c>
    </row>
    <row r="734" spans="1:10" x14ac:dyDescent="0.3">
      <c r="A734">
        <v>82</v>
      </c>
      <c r="B734">
        <v>4</v>
      </c>
      <c r="C734">
        <v>1</v>
      </c>
      <c r="D734">
        <v>0</v>
      </c>
      <c r="E734">
        <v>0</v>
      </c>
      <c r="F734">
        <v>1</v>
      </c>
      <c r="G734">
        <v>1</v>
      </c>
      <c r="H734">
        <v>0</v>
      </c>
      <c r="I734">
        <v>0</v>
      </c>
      <c r="J734">
        <v>1.6989999999999998</v>
      </c>
    </row>
    <row r="735" spans="1:10" x14ac:dyDescent="0.3">
      <c r="A735">
        <v>82</v>
      </c>
      <c r="B735">
        <v>5</v>
      </c>
      <c r="C735">
        <v>0</v>
      </c>
      <c r="D735">
        <v>0</v>
      </c>
      <c r="E735">
        <v>0</v>
      </c>
      <c r="F735">
        <v>1</v>
      </c>
      <c r="G735">
        <v>0</v>
      </c>
      <c r="H735">
        <v>0</v>
      </c>
      <c r="I735">
        <v>1</v>
      </c>
      <c r="J735">
        <v>1.9989999999999999</v>
      </c>
    </row>
    <row r="736" spans="1:10" x14ac:dyDescent="0.3">
      <c r="A736">
        <v>82</v>
      </c>
      <c r="B736">
        <v>6</v>
      </c>
      <c r="C736">
        <v>1</v>
      </c>
      <c r="D736">
        <v>1</v>
      </c>
      <c r="E736">
        <v>0</v>
      </c>
      <c r="F736">
        <v>0</v>
      </c>
      <c r="G736">
        <v>1</v>
      </c>
      <c r="H736">
        <v>0</v>
      </c>
      <c r="I736">
        <v>0</v>
      </c>
      <c r="J736">
        <v>1.399</v>
      </c>
    </row>
    <row r="737" spans="1:10" x14ac:dyDescent="0.3">
      <c r="A737">
        <v>82</v>
      </c>
      <c r="B737">
        <v>7</v>
      </c>
      <c r="C737">
        <v>0</v>
      </c>
      <c r="D737">
        <v>0</v>
      </c>
      <c r="E737">
        <v>0</v>
      </c>
      <c r="F737">
        <v>1</v>
      </c>
      <c r="G737">
        <v>0</v>
      </c>
      <c r="H737">
        <v>1</v>
      </c>
      <c r="I737">
        <v>0</v>
      </c>
      <c r="J737">
        <v>1.399</v>
      </c>
    </row>
    <row r="738" spans="1:10" x14ac:dyDescent="0.3">
      <c r="A738">
        <v>82</v>
      </c>
      <c r="B738">
        <v>8</v>
      </c>
      <c r="C738">
        <v>0</v>
      </c>
      <c r="D738">
        <v>1</v>
      </c>
      <c r="E738">
        <v>0</v>
      </c>
      <c r="F738">
        <v>0</v>
      </c>
      <c r="G738">
        <v>0</v>
      </c>
      <c r="H738">
        <v>0</v>
      </c>
      <c r="I738">
        <v>1</v>
      </c>
      <c r="J738">
        <v>1.6989999999999998</v>
      </c>
    </row>
    <row r="739" spans="1:10" x14ac:dyDescent="0.3">
      <c r="A739">
        <v>82</v>
      </c>
      <c r="B739">
        <v>9</v>
      </c>
      <c r="C739">
        <v>0</v>
      </c>
      <c r="D739">
        <v>0</v>
      </c>
      <c r="E739">
        <v>1</v>
      </c>
      <c r="F739">
        <v>0</v>
      </c>
      <c r="G739">
        <v>0</v>
      </c>
      <c r="H739">
        <v>1</v>
      </c>
      <c r="I739">
        <v>0</v>
      </c>
      <c r="J739">
        <v>1.6989999999999998</v>
      </c>
    </row>
    <row r="740" spans="1:10" x14ac:dyDescent="0.3">
      <c r="A740">
        <v>83</v>
      </c>
      <c r="B740">
        <v>1</v>
      </c>
      <c r="C740">
        <v>0</v>
      </c>
      <c r="D740">
        <v>1</v>
      </c>
      <c r="E740">
        <v>0</v>
      </c>
      <c r="F740">
        <v>0</v>
      </c>
      <c r="G740">
        <v>0</v>
      </c>
      <c r="H740">
        <v>1</v>
      </c>
      <c r="I740">
        <v>0</v>
      </c>
      <c r="J740">
        <v>1.9989999999999999</v>
      </c>
    </row>
    <row r="741" spans="1:10" x14ac:dyDescent="0.3">
      <c r="A741">
        <v>83</v>
      </c>
      <c r="B741">
        <v>2</v>
      </c>
      <c r="C741">
        <v>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1</v>
      </c>
      <c r="J741">
        <v>1.399</v>
      </c>
    </row>
    <row r="742" spans="1:10" x14ac:dyDescent="0.3">
      <c r="A742">
        <v>83</v>
      </c>
      <c r="B742">
        <v>3</v>
      </c>
      <c r="C742">
        <v>1</v>
      </c>
      <c r="D742">
        <v>0</v>
      </c>
      <c r="E742">
        <v>1</v>
      </c>
      <c r="F742">
        <v>0</v>
      </c>
      <c r="G742">
        <v>1</v>
      </c>
      <c r="H742">
        <v>0</v>
      </c>
      <c r="I742">
        <v>0</v>
      </c>
      <c r="J742">
        <v>1.9989999999999999</v>
      </c>
    </row>
    <row r="743" spans="1:10" x14ac:dyDescent="0.3">
      <c r="A743">
        <v>83</v>
      </c>
      <c r="B743">
        <v>4</v>
      </c>
      <c r="C743">
        <v>1</v>
      </c>
      <c r="D743">
        <v>0</v>
      </c>
      <c r="E743">
        <v>0</v>
      </c>
      <c r="F743">
        <v>1</v>
      </c>
      <c r="G743">
        <v>1</v>
      </c>
      <c r="H743">
        <v>0</v>
      </c>
      <c r="I743">
        <v>0</v>
      </c>
      <c r="J743">
        <v>1.6989999999999998</v>
      </c>
    </row>
    <row r="744" spans="1:10" x14ac:dyDescent="0.3">
      <c r="A744">
        <v>83</v>
      </c>
      <c r="B744">
        <v>5</v>
      </c>
      <c r="C744">
        <v>0</v>
      </c>
      <c r="D744">
        <v>0</v>
      </c>
      <c r="E744">
        <v>0</v>
      </c>
      <c r="F744">
        <v>1</v>
      </c>
      <c r="G744">
        <v>0</v>
      </c>
      <c r="H744">
        <v>0</v>
      </c>
      <c r="I744">
        <v>1</v>
      </c>
      <c r="J744">
        <v>1.9989999999999999</v>
      </c>
    </row>
    <row r="745" spans="1:10" x14ac:dyDescent="0.3">
      <c r="A745">
        <v>83</v>
      </c>
      <c r="B745">
        <v>6</v>
      </c>
      <c r="C745">
        <v>1</v>
      </c>
      <c r="D745">
        <v>1</v>
      </c>
      <c r="E745">
        <v>0</v>
      </c>
      <c r="F745">
        <v>0</v>
      </c>
      <c r="G745">
        <v>1</v>
      </c>
      <c r="H745">
        <v>0</v>
      </c>
      <c r="I745">
        <v>0</v>
      </c>
      <c r="J745">
        <v>1.399</v>
      </c>
    </row>
    <row r="746" spans="1:10" x14ac:dyDescent="0.3">
      <c r="A746">
        <v>83</v>
      </c>
      <c r="B746">
        <v>7</v>
      </c>
      <c r="C746">
        <v>0</v>
      </c>
      <c r="D746">
        <v>0</v>
      </c>
      <c r="E746">
        <v>0</v>
      </c>
      <c r="F746">
        <v>1</v>
      </c>
      <c r="G746">
        <v>0</v>
      </c>
      <c r="H746">
        <v>1</v>
      </c>
      <c r="I746">
        <v>0</v>
      </c>
      <c r="J746">
        <v>1.399</v>
      </c>
    </row>
    <row r="747" spans="1:10" x14ac:dyDescent="0.3">
      <c r="A747">
        <v>83</v>
      </c>
      <c r="B747">
        <v>8</v>
      </c>
      <c r="C747">
        <v>0</v>
      </c>
      <c r="D747">
        <v>1</v>
      </c>
      <c r="E747">
        <v>0</v>
      </c>
      <c r="F747">
        <v>0</v>
      </c>
      <c r="G747">
        <v>0</v>
      </c>
      <c r="H747">
        <v>0</v>
      </c>
      <c r="I747">
        <v>1</v>
      </c>
      <c r="J747">
        <v>1.6989999999999998</v>
      </c>
    </row>
    <row r="748" spans="1:10" x14ac:dyDescent="0.3">
      <c r="A748">
        <v>83</v>
      </c>
      <c r="B748">
        <v>9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1</v>
      </c>
      <c r="I748">
        <v>0</v>
      </c>
      <c r="J748">
        <v>1.6989999999999998</v>
      </c>
    </row>
    <row r="749" spans="1:10" x14ac:dyDescent="0.3">
      <c r="A749">
        <v>84</v>
      </c>
      <c r="B749">
        <v>1</v>
      </c>
      <c r="C749">
        <v>0</v>
      </c>
      <c r="D749">
        <v>1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1.9989999999999999</v>
      </c>
    </row>
    <row r="750" spans="1:10" x14ac:dyDescent="0.3">
      <c r="A750">
        <v>84</v>
      </c>
      <c r="B750">
        <v>2</v>
      </c>
      <c r="C750">
        <v>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1</v>
      </c>
      <c r="J750">
        <v>1.399</v>
      </c>
    </row>
    <row r="751" spans="1:10" x14ac:dyDescent="0.3">
      <c r="A751">
        <v>84</v>
      </c>
      <c r="B751">
        <v>3</v>
      </c>
      <c r="C751">
        <v>0</v>
      </c>
      <c r="D751">
        <v>0</v>
      </c>
      <c r="E751">
        <v>1</v>
      </c>
      <c r="F751">
        <v>0</v>
      </c>
      <c r="G751">
        <v>1</v>
      </c>
      <c r="H751">
        <v>0</v>
      </c>
      <c r="I751">
        <v>0</v>
      </c>
      <c r="J751">
        <v>1.9989999999999999</v>
      </c>
    </row>
    <row r="752" spans="1:10" x14ac:dyDescent="0.3">
      <c r="A752">
        <v>84</v>
      </c>
      <c r="B752">
        <v>4</v>
      </c>
      <c r="C752">
        <v>0</v>
      </c>
      <c r="D752">
        <v>0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1.6989999999999998</v>
      </c>
    </row>
    <row r="753" spans="1:10" x14ac:dyDescent="0.3">
      <c r="A753">
        <v>84</v>
      </c>
      <c r="B753">
        <v>5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1</v>
      </c>
      <c r="J753">
        <v>1.9989999999999999</v>
      </c>
    </row>
    <row r="754" spans="1:10" x14ac:dyDescent="0.3">
      <c r="A754">
        <v>84</v>
      </c>
      <c r="B754">
        <v>6</v>
      </c>
      <c r="C754">
        <v>0</v>
      </c>
      <c r="D754">
        <v>1</v>
      </c>
      <c r="E754">
        <v>0</v>
      </c>
      <c r="F754">
        <v>0</v>
      </c>
      <c r="G754">
        <v>1</v>
      </c>
      <c r="H754">
        <v>0</v>
      </c>
      <c r="I754">
        <v>0</v>
      </c>
      <c r="J754">
        <v>1.399</v>
      </c>
    </row>
    <row r="755" spans="1:10" x14ac:dyDescent="0.3">
      <c r="A755">
        <v>84</v>
      </c>
      <c r="B755">
        <v>7</v>
      </c>
      <c r="C755">
        <v>0</v>
      </c>
      <c r="D755">
        <v>0</v>
      </c>
      <c r="E755">
        <v>0</v>
      </c>
      <c r="F755">
        <v>1</v>
      </c>
      <c r="G755">
        <v>0</v>
      </c>
      <c r="H755">
        <v>1</v>
      </c>
      <c r="I755">
        <v>0</v>
      </c>
      <c r="J755">
        <v>1.399</v>
      </c>
    </row>
    <row r="756" spans="1:10" x14ac:dyDescent="0.3">
      <c r="A756">
        <v>84</v>
      </c>
      <c r="B756">
        <v>8</v>
      </c>
      <c r="C756">
        <v>0</v>
      </c>
      <c r="D756">
        <v>1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1.6989999999999998</v>
      </c>
    </row>
    <row r="757" spans="1:10" x14ac:dyDescent="0.3">
      <c r="A757">
        <v>84</v>
      </c>
      <c r="B757">
        <v>9</v>
      </c>
      <c r="C757">
        <v>0</v>
      </c>
      <c r="D757">
        <v>0</v>
      </c>
      <c r="E757">
        <v>1</v>
      </c>
      <c r="F757">
        <v>0</v>
      </c>
      <c r="G757">
        <v>0</v>
      </c>
      <c r="H757">
        <v>1</v>
      </c>
      <c r="I757">
        <v>0</v>
      </c>
      <c r="J757">
        <v>1.6989999999999998</v>
      </c>
    </row>
    <row r="758" spans="1:10" x14ac:dyDescent="0.3">
      <c r="A758">
        <v>85</v>
      </c>
      <c r="B758">
        <v>1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1</v>
      </c>
      <c r="I758">
        <v>0</v>
      </c>
      <c r="J758">
        <v>1.9989999999999999</v>
      </c>
    </row>
    <row r="759" spans="1:10" x14ac:dyDescent="0.3">
      <c r="A759">
        <v>85</v>
      </c>
      <c r="B759">
        <v>2</v>
      </c>
      <c r="C759">
        <v>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1</v>
      </c>
      <c r="J759">
        <v>1.399</v>
      </c>
    </row>
    <row r="760" spans="1:10" x14ac:dyDescent="0.3">
      <c r="A760">
        <v>85</v>
      </c>
      <c r="B760">
        <v>3</v>
      </c>
      <c r="C760">
        <v>0</v>
      </c>
      <c r="D760">
        <v>0</v>
      </c>
      <c r="E760">
        <v>1</v>
      </c>
      <c r="F760">
        <v>0</v>
      </c>
      <c r="G760">
        <v>1</v>
      </c>
      <c r="H760">
        <v>0</v>
      </c>
      <c r="I760">
        <v>0</v>
      </c>
      <c r="J760">
        <v>1.9989999999999999</v>
      </c>
    </row>
    <row r="761" spans="1:10" x14ac:dyDescent="0.3">
      <c r="A761">
        <v>85</v>
      </c>
      <c r="B761">
        <v>4</v>
      </c>
      <c r="C761">
        <v>0</v>
      </c>
      <c r="D761">
        <v>0</v>
      </c>
      <c r="E761">
        <v>0</v>
      </c>
      <c r="F761">
        <v>1</v>
      </c>
      <c r="G761">
        <v>1</v>
      </c>
      <c r="H761">
        <v>0</v>
      </c>
      <c r="I761">
        <v>0</v>
      </c>
      <c r="J761">
        <v>1.6989999999999998</v>
      </c>
    </row>
    <row r="762" spans="1:10" x14ac:dyDescent="0.3">
      <c r="A762">
        <v>85</v>
      </c>
      <c r="B762">
        <v>5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1</v>
      </c>
      <c r="J762">
        <v>1.9989999999999999</v>
      </c>
    </row>
    <row r="763" spans="1:10" x14ac:dyDescent="0.3">
      <c r="A763">
        <v>85</v>
      </c>
      <c r="B763">
        <v>6</v>
      </c>
      <c r="C763">
        <v>0</v>
      </c>
      <c r="D763">
        <v>1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1.399</v>
      </c>
    </row>
    <row r="764" spans="1:10" x14ac:dyDescent="0.3">
      <c r="A764">
        <v>85</v>
      </c>
      <c r="B764">
        <v>7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1</v>
      </c>
      <c r="I764">
        <v>0</v>
      </c>
      <c r="J764">
        <v>1.399</v>
      </c>
    </row>
    <row r="765" spans="1:10" x14ac:dyDescent="0.3">
      <c r="A765">
        <v>85</v>
      </c>
      <c r="B765">
        <v>8</v>
      </c>
      <c r="C765">
        <v>0</v>
      </c>
      <c r="D765">
        <v>1</v>
      </c>
      <c r="E765">
        <v>0</v>
      </c>
      <c r="F765">
        <v>0</v>
      </c>
      <c r="G765">
        <v>0</v>
      </c>
      <c r="H765">
        <v>0</v>
      </c>
      <c r="I765">
        <v>1</v>
      </c>
      <c r="J765">
        <v>1.6989999999999998</v>
      </c>
    </row>
    <row r="766" spans="1:10" x14ac:dyDescent="0.3">
      <c r="A766">
        <v>85</v>
      </c>
      <c r="B766">
        <v>9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1</v>
      </c>
      <c r="I766">
        <v>0</v>
      </c>
      <c r="J766">
        <v>1.6989999999999998</v>
      </c>
    </row>
    <row r="767" spans="1:10" x14ac:dyDescent="0.3">
      <c r="A767">
        <v>86</v>
      </c>
      <c r="B767">
        <v>1</v>
      </c>
      <c r="C767">
        <v>0</v>
      </c>
      <c r="D767">
        <v>1</v>
      </c>
      <c r="E767">
        <v>0</v>
      </c>
      <c r="F767">
        <v>0</v>
      </c>
      <c r="G767">
        <v>0</v>
      </c>
      <c r="H767">
        <v>1</v>
      </c>
      <c r="I767">
        <v>0</v>
      </c>
      <c r="J767">
        <v>1.9989999999999999</v>
      </c>
    </row>
    <row r="768" spans="1:10" x14ac:dyDescent="0.3">
      <c r="A768">
        <v>86</v>
      </c>
      <c r="B768">
        <v>2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1</v>
      </c>
      <c r="J768">
        <v>1.399</v>
      </c>
    </row>
    <row r="769" spans="1:10" x14ac:dyDescent="0.3">
      <c r="A769">
        <v>86</v>
      </c>
      <c r="B769">
        <v>3</v>
      </c>
      <c r="C769">
        <v>0</v>
      </c>
      <c r="D769">
        <v>0</v>
      </c>
      <c r="E769">
        <v>1</v>
      </c>
      <c r="F769">
        <v>0</v>
      </c>
      <c r="G769">
        <v>1</v>
      </c>
      <c r="H769">
        <v>0</v>
      </c>
      <c r="I769">
        <v>0</v>
      </c>
      <c r="J769">
        <v>1.9989999999999999</v>
      </c>
    </row>
    <row r="770" spans="1:10" x14ac:dyDescent="0.3">
      <c r="A770">
        <v>86</v>
      </c>
      <c r="B770">
        <v>4</v>
      </c>
      <c r="C770">
        <v>0</v>
      </c>
      <c r="D770">
        <v>0</v>
      </c>
      <c r="E770">
        <v>0</v>
      </c>
      <c r="F770">
        <v>1</v>
      </c>
      <c r="G770">
        <v>1</v>
      </c>
      <c r="H770">
        <v>0</v>
      </c>
      <c r="I770">
        <v>0</v>
      </c>
      <c r="J770">
        <v>1.6989999999999998</v>
      </c>
    </row>
    <row r="771" spans="1:10" x14ac:dyDescent="0.3">
      <c r="A771">
        <v>86</v>
      </c>
      <c r="B771">
        <v>5</v>
      </c>
      <c r="C771">
        <v>0</v>
      </c>
      <c r="D771">
        <v>0</v>
      </c>
      <c r="E771">
        <v>0</v>
      </c>
      <c r="F771">
        <v>1</v>
      </c>
      <c r="G771">
        <v>0</v>
      </c>
      <c r="H771">
        <v>0</v>
      </c>
      <c r="I771">
        <v>1</v>
      </c>
      <c r="J771">
        <v>1.9989999999999999</v>
      </c>
    </row>
    <row r="772" spans="1:10" x14ac:dyDescent="0.3">
      <c r="A772">
        <v>86</v>
      </c>
      <c r="B772">
        <v>6</v>
      </c>
      <c r="C772">
        <v>0</v>
      </c>
      <c r="D772">
        <v>1</v>
      </c>
      <c r="E772">
        <v>0</v>
      </c>
      <c r="F772">
        <v>0</v>
      </c>
      <c r="G772">
        <v>1</v>
      </c>
      <c r="H772">
        <v>0</v>
      </c>
      <c r="I772">
        <v>0</v>
      </c>
      <c r="J772">
        <v>1.399</v>
      </c>
    </row>
    <row r="773" spans="1:10" x14ac:dyDescent="0.3">
      <c r="A773">
        <v>86</v>
      </c>
      <c r="B773">
        <v>7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1</v>
      </c>
      <c r="I773">
        <v>0</v>
      </c>
      <c r="J773">
        <v>1.399</v>
      </c>
    </row>
    <row r="774" spans="1:10" x14ac:dyDescent="0.3">
      <c r="A774">
        <v>86</v>
      </c>
      <c r="B774">
        <v>8</v>
      </c>
      <c r="C774">
        <v>0</v>
      </c>
      <c r="D774">
        <v>1</v>
      </c>
      <c r="E774">
        <v>0</v>
      </c>
      <c r="F774">
        <v>0</v>
      </c>
      <c r="G774">
        <v>0</v>
      </c>
      <c r="H774">
        <v>0</v>
      </c>
      <c r="I774">
        <v>1</v>
      </c>
      <c r="J774">
        <v>1.6989999999999998</v>
      </c>
    </row>
    <row r="775" spans="1:10" x14ac:dyDescent="0.3">
      <c r="A775">
        <v>86</v>
      </c>
      <c r="B775">
        <v>9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1</v>
      </c>
      <c r="I775">
        <v>0</v>
      </c>
      <c r="J775">
        <v>1.6989999999999998</v>
      </c>
    </row>
    <row r="776" spans="1:10" x14ac:dyDescent="0.3">
      <c r="A776">
        <v>87</v>
      </c>
      <c r="B776">
        <v>1</v>
      </c>
      <c r="C776">
        <v>0</v>
      </c>
      <c r="D776">
        <v>1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1.9989999999999999</v>
      </c>
    </row>
    <row r="777" spans="1:10" x14ac:dyDescent="0.3">
      <c r="A777">
        <v>87</v>
      </c>
      <c r="B777">
        <v>2</v>
      </c>
      <c r="C777">
        <v>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1</v>
      </c>
      <c r="J777">
        <v>1.399</v>
      </c>
    </row>
    <row r="778" spans="1:10" x14ac:dyDescent="0.3">
      <c r="A778">
        <v>87</v>
      </c>
      <c r="B778">
        <v>3</v>
      </c>
      <c r="C778">
        <v>1</v>
      </c>
      <c r="D778">
        <v>0</v>
      </c>
      <c r="E778">
        <v>1</v>
      </c>
      <c r="F778">
        <v>0</v>
      </c>
      <c r="G778">
        <v>1</v>
      </c>
      <c r="H778">
        <v>0</v>
      </c>
      <c r="I778">
        <v>0</v>
      </c>
      <c r="J778">
        <v>1.9989999999999999</v>
      </c>
    </row>
    <row r="779" spans="1:10" x14ac:dyDescent="0.3">
      <c r="A779">
        <v>87</v>
      </c>
      <c r="B779">
        <v>4</v>
      </c>
      <c r="C779">
        <v>1</v>
      </c>
      <c r="D779">
        <v>0</v>
      </c>
      <c r="E779">
        <v>0</v>
      </c>
      <c r="F779">
        <v>1</v>
      </c>
      <c r="G779">
        <v>1</v>
      </c>
      <c r="H779">
        <v>0</v>
      </c>
      <c r="I779">
        <v>0</v>
      </c>
      <c r="J779">
        <v>1.6989999999999998</v>
      </c>
    </row>
    <row r="780" spans="1:10" x14ac:dyDescent="0.3">
      <c r="A780">
        <v>87</v>
      </c>
      <c r="B780">
        <v>5</v>
      </c>
      <c r="C780">
        <v>0</v>
      </c>
      <c r="D780">
        <v>0</v>
      </c>
      <c r="E780">
        <v>0</v>
      </c>
      <c r="F780">
        <v>1</v>
      </c>
      <c r="G780">
        <v>0</v>
      </c>
      <c r="H780">
        <v>0</v>
      </c>
      <c r="I780">
        <v>1</v>
      </c>
      <c r="J780">
        <v>1.9989999999999999</v>
      </c>
    </row>
    <row r="781" spans="1:10" x14ac:dyDescent="0.3">
      <c r="A781">
        <v>87</v>
      </c>
      <c r="B781">
        <v>6</v>
      </c>
      <c r="C781">
        <v>0</v>
      </c>
      <c r="D781">
        <v>1</v>
      </c>
      <c r="E781">
        <v>0</v>
      </c>
      <c r="F781">
        <v>0</v>
      </c>
      <c r="G781">
        <v>1</v>
      </c>
      <c r="H781">
        <v>0</v>
      </c>
      <c r="I781">
        <v>0</v>
      </c>
      <c r="J781">
        <v>1.399</v>
      </c>
    </row>
    <row r="782" spans="1:10" x14ac:dyDescent="0.3">
      <c r="A782">
        <v>87</v>
      </c>
      <c r="B782">
        <v>7</v>
      </c>
      <c r="C782">
        <v>0</v>
      </c>
      <c r="D782">
        <v>0</v>
      </c>
      <c r="E782">
        <v>0</v>
      </c>
      <c r="F782">
        <v>1</v>
      </c>
      <c r="G782">
        <v>0</v>
      </c>
      <c r="H782">
        <v>1</v>
      </c>
      <c r="I782">
        <v>0</v>
      </c>
      <c r="J782">
        <v>1.399</v>
      </c>
    </row>
    <row r="783" spans="1:10" x14ac:dyDescent="0.3">
      <c r="A783">
        <v>87</v>
      </c>
      <c r="B783">
        <v>8</v>
      </c>
      <c r="C783">
        <v>0</v>
      </c>
      <c r="D783">
        <v>1</v>
      </c>
      <c r="E783">
        <v>0</v>
      </c>
      <c r="F783">
        <v>0</v>
      </c>
      <c r="G783">
        <v>0</v>
      </c>
      <c r="H783">
        <v>0</v>
      </c>
      <c r="I783">
        <v>1</v>
      </c>
      <c r="J783">
        <v>1.6989999999999998</v>
      </c>
    </row>
    <row r="784" spans="1:10" x14ac:dyDescent="0.3">
      <c r="A784">
        <v>87</v>
      </c>
      <c r="B784">
        <v>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1</v>
      </c>
      <c r="I784">
        <v>0</v>
      </c>
      <c r="J784">
        <v>1.6989999999999998</v>
      </c>
    </row>
    <row r="785" spans="1:10" x14ac:dyDescent="0.3">
      <c r="A785">
        <v>88</v>
      </c>
      <c r="B785">
        <v>1</v>
      </c>
      <c r="C785">
        <v>0</v>
      </c>
      <c r="D785">
        <v>1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1.9989999999999999</v>
      </c>
    </row>
    <row r="786" spans="1:10" x14ac:dyDescent="0.3">
      <c r="A786">
        <v>88</v>
      </c>
      <c r="B786">
        <v>2</v>
      </c>
      <c r="C786">
        <v>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1</v>
      </c>
      <c r="J786">
        <v>1.399</v>
      </c>
    </row>
    <row r="787" spans="1:10" x14ac:dyDescent="0.3">
      <c r="A787">
        <v>88</v>
      </c>
      <c r="B787">
        <v>3</v>
      </c>
      <c r="C787">
        <v>0</v>
      </c>
      <c r="D787">
        <v>0</v>
      </c>
      <c r="E787">
        <v>1</v>
      </c>
      <c r="F787">
        <v>0</v>
      </c>
      <c r="G787">
        <v>1</v>
      </c>
      <c r="H787">
        <v>0</v>
      </c>
      <c r="I787">
        <v>0</v>
      </c>
      <c r="J787">
        <v>1.9989999999999999</v>
      </c>
    </row>
    <row r="788" spans="1:10" x14ac:dyDescent="0.3">
      <c r="A788">
        <v>88</v>
      </c>
      <c r="B788">
        <v>4</v>
      </c>
      <c r="C788">
        <v>1</v>
      </c>
      <c r="D788">
        <v>0</v>
      </c>
      <c r="E788">
        <v>0</v>
      </c>
      <c r="F788">
        <v>1</v>
      </c>
      <c r="G788">
        <v>1</v>
      </c>
      <c r="H788">
        <v>0</v>
      </c>
      <c r="I788">
        <v>0</v>
      </c>
      <c r="J788">
        <v>1.6989999999999998</v>
      </c>
    </row>
    <row r="789" spans="1:10" x14ac:dyDescent="0.3">
      <c r="A789">
        <v>88</v>
      </c>
      <c r="B789">
        <v>5</v>
      </c>
      <c r="C789">
        <v>0</v>
      </c>
      <c r="D789">
        <v>0</v>
      </c>
      <c r="E789">
        <v>0</v>
      </c>
      <c r="F789">
        <v>1</v>
      </c>
      <c r="G789">
        <v>0</v>
      </c>
      <c r="H789">
        <v>0</v>
      </c>
      <c r="I789">
        <v>1</v>
      </c>
      <c r="J789">
        <v>1.9989999999999999</v>
      </c>
    </row>
    <row r="790" spans="1:10" x14ac:dyDescent="0.3">
      <c r="A790">
        <v>88</v>
      </c>
      <c r="B790">
        <v>6</v>
      </c>
      <c r="C790">
        <v>1</v>
      </c>
      <c r="D790">
        <v>1</v>
      </c>
      <c r="E790">
        <v>0</v>
      </c>
      <c r="F790">
        <v>0</v>
      </c>
      <c r="G790">
        <v>1</v>
      </c>
      <c r="H790">
        <v>0</v>
      </c>
      <c r="I790">
        <v>0</v>
      </c>
      <c r="J790">
        <v>1.399</v>
      </c>
    </row>
    <row r="791" spans="1:10" x14ac:dyDescent="0.3">
      <c r="A791">
        <v>88</v>
      </c>
      <c r="B791">
        <v>7</v>
      </c>
      <c r="C791">
        <v>1</v>
      </c>
      <c r="D791">
        <v>0</v>
      </c>
      <c r="E791">
        <v>0</v>
      </c>
      <c r="F791">
        <v>1</v>
      </c>
      <c r="G791">
        <v>0</v>
      </c>
      <c r="H791">
        <v>1</v>
      </c>
      <c r="I791">
        <v>0</v>
      </c>
      <c r="J791">
        <v>1.399</v>
      </c>
    </row>
    <row r="792" spans="1:10" x14ac:dyDescent="0.3">
      <c r="A792">
        <v>88</v>
      </c>
      <c r="B792">
        <v>8</v>
      </c>
      <c r="C792">
        <v>0</v>
      </c>
      <c r="D792">
        <v>1</v>
      </c>
      <c r="E792">
        <v>0</v>
      </c>
      <c r="F792">
        <v>0</v>
      </c>
      <c r="G792">
        <v>0</v>
      </c>
      <c r="H792">
        <v>0</v>
      </c>
      <c r="I792">
        <v>1</v>
      </c>
      <c r="J792">
        <v>1.6989999999999998</v>
      </c>
    </row>
    <row r="793" spans="1:10" x14ac:dyDescent="0.3">
      <c r="A793">
        <v>88</v>
      </c>
      <c r="B793">
        <v>9</v>
      </c>
      <c r="C793">
        <v>1</v>
      </c>
      <c r="D793">
        <v>0</v>
      </c>
      <c r="E793">
        <v>1</v>
      </c>
      <c r="F793">
        <v>0</v>
      </c>
      <c r="G793">
        <v>0</v>
      </c>
      <c r="H793">
        <v>1</v>
      </c>
      <c r="I793">
        <v>0</v>
      </c>
      <c r="J793">
        <v>1.6989999999999998</v>
      </c>
    </row>
    <row r="794" spans="1:10" x14ac:dyDescent="0.3">
      <c r="A794">
        <v>89</v>
      </c>
      <c r="B794">
        <v>1</v>
      </c>
      <c r="C794">
        <v>0</v>
      </c>
      <c r="D794">
        <v>1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1.9989999999999999</v>
      </c>
    </row>
    <row r="795" spans="1:10" x14ac:dyDescent="0.3">
      <c r="A795">
        <v>89</v>
      </c>
      <c r="B795">
        <v>2</v>
      </c>
      <c r="C795">
        <v>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1</v>
      </c>
      <c r="J795">
        <v>1.399</v>
      </c>
    </row>
    <row r="796" spans="1:10" x14ac:dyDescent="0.3">
      <c r="A796">
        <v>89</v>
      </c>
      <c r="B796">
        <v>3</v>
      </c>
      <c r="C796">
        <v>0</v>
      </c>
      <c r="D796">
        <v>0</v>
      </c>
      <c r="E796">
        <v>1</v>
      </c>
      <c r="F796">
        <v>0</v>
      </c>
      <c r="G796">
        <v>1</v>
      </c>
      <c r="H796">
        <v>0</v>
      </c>
      <c r="I796">
        <v>0</v>
      </c>
      <c r="J796">
        <v>1.9989999999999999</v>
      </c>
    </row>
    <row r="797" spans="1:10" x14ac:dyDescent="0.3">
      <c r="A797">
        <v>89</v>
      </c>
      <c r="B797">
        <v>4</v>
      </c>
      <c r="C797">
        <v>0</v>
      </c>
      <c r="D797">
        <v>0</v>
      </c>
      <c r="E797">
        <v>0</v>
      </c>
      <c r="F797">
        <v>1</v>
      </c>
      <c r="G797">
        <v>1</v>
      </c>
      <c r="H797">
        <v>0</v>
      </c>
      <c r="I797">
        <v>0</v>
      </c>
      <c r="J797">
        <v>1.6989999999999998</v>
      </c>
    </row>
    <row r="798" spans="1:10" x14ac:dyDescent="0.3">
      <c r="A798">
        <v>89</v>
      </c>
      <c r="B798">
        <v>5</v>
      </c>
      <c r="C798">
        <v>0</v>
      </c>
      <c r="D798">
        <v>0</v>
      </c>
      <c r="E798">
        <v>0</v>
      </c>
      <c r="F798">
        <v>1</v>
      </c>
      <c r="G798">
        <v>0</v>
      </c>
      <c r="H798">
        <v>0</v>
      </c>
      <c r="I798">
        <v>1</v>
      </c>
      <c r="J798">
        <v>1.9989999999999999</v>
      </c>
    </row>
    <row r="799" spans="1:10" x14ac:dyDescent="0.3">
      <c r="A799">
        <v>89</v>
      </c>
      <c r="B799">
        <v>6</v>
      </c>
      <c r="C799">
        <v>0</v>
      </c>
      <c r="D799">
        <v>1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1.399</v>
      </c>
    </row>
    <row r="800" spans="1:10" x14ac:dyDescent="0.3">
      <c r="A800">
        <v>89</v>
      </c>
      <c r="B800">
        <v>7</v>
      </c>
      <c r="C800">
        <v>0</v>
      </c>
      <c r="D800">
        <v>0</v>
      </c>
      <c r="E800">
        <v>0</v>
      </c>
      <c r="F800">
        <v>1</v>
      </c>
      <c r="G800">
        <v>0</v>
      </c>
      <c r="H800">
        <v>1</v>
      </c>
      <c r="I800">
        <v>0</v>
      </c>
      <c r="J800">
        <v>1.399</v>
      </c>
    </row>
    <row r="801" spans="1:10" x14ac:dyDescent="0.3">
      <c r="A801">
        <v>89</v>
      </c>
      <c r="B801">
        <v>8</v>
      </c>
      <c r="C801">
        <v>0</v>
      </c>
      <c r="D801">
        <v>1</v>
      </c>
      <c r="E801">
        <v>0</v>
      </c>
      <c r="F801">
        <v>0</v>
      </c>
      <c r="G801">
        <v>0</v>
      </c>
      <c r="H801">
        <v>0</v>
      </c>
      <c r="I801">
        <v>1</v>
      </c>
      <c r="J801">
        <v>1.6989999999999998</v>
      </c>
    </row>
    <row r="802" spans="1:10" x14ac:dyDescent="0.3">
      <c r="A802">
        <v>89</v>
      </c>
      <c r="B802">
        <v>9</v>
      </c>
      <c r="C802">
        <v>0</v>
      </c>
      <c r="D802">
        <v>0</v>
      </c>
      <c r="E802">
        <v>1</v>
      </c>
      <c r="F802">
        <v>0</v>
      </c>
      <c r="G802">
        <v>0</v>
      </c>
      <c r="H802">
        <v>1</v>
      </c>
      <c r="I802">
        <v>0</v>
      </c>
      <c r="J802">
        <v>1.6989999999999998</v>
      </c>
    </row>
    <row r="803" spans="1:10" x14ac:dyDescent="0.3">
      <c r="A803">
        <v>90</v>
      </c>
      <c r="B803">
        <v>1</v>
      </c>
      <c r="C803">
        <v>0</v>
      </c>
      <c r="D803">
        <v>1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1.9989999999999999</v>
      </c>
    </row>
    <row r="804" spans="1:10" x14ac:dyDescent="0.3">
      <c r="A804">
        <v>90</v>
      </c>
      <c r="B804">
        <v>2</v>
      </c>
      <c r="C804">
        <v>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1</v>
      </c>
      <c r="J804">
        <v>1.399</v>
      </c>
    </row>
    <row r="805" spans="1:10" x14ac:dyDescent="0.3">
      <c r="A805">
        <v>90</v>
      </c>
      <c r="B805">
        <v>3</v>
      </c>
      <c r="C805">
        <v>0</v>
      </c>
      <c r="D805">
        <v>0</v>
      </c>
      <c r="E805">
        <v>1</v>
      </c>
      <c r="F805">
        <v>0</v>
      </c>
      <c r="G805">
        <v>1</v>
      </c>
      <c r="H805">
        <v>0</v>
      </c>
      <c r="I805">
        <v>0</v>
      </c>
      <c r="J805">
        <v>1.9989999999999999</v>
      </c>
    </row>
    <row r="806" spans="1:10" x14ac:dyDescent="0.3">
      <c r="A806">
        <v>90</v>
      </c>
      <c r="B806">
        <v>4</v>
      </c>
      <c r="C806">
        <v>1</v>
      </c>
      <c r="D806">
        <v>0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1.6989999999999998</v>
      </c>
    </row>
    <row r="807" spans="1:10" x14ac:dyDescent="0.3">
      <c r="A807">
        <v>90</v>
      </c>
      <c r="B807">
        <v>5</v>
      </c>
      <c r="C807">
        <v>0</v>
      </c>
      <c r="D807">
        <v>0</v>
      </c>
      <c r="E807">
        <v>0</v>
      </c>
      <c r="F807">
        <v>1</v>
      </c>
      <c r="G807">
        <v>0</v>
      </c>
      <c r="H807">
        <v>0</v>
      </c>
      <c r="I807">
        <v>1</v>
      </c>
      <c r="J807">
        <v>1.9989999999999999</v>
      </c>
    </row>
    <row r="808" spans="1:10" x14ac:dyDescent="0.3">
      <c r="A808">
        <v>90</v>
      </c>
      <c r="B808">
        <v>6</v>
      </c>
      <c r="C808">
        <v>1</v>
      </c>
      <c r="D808">
        <v>1</v>
      </c>
      <c r="E808">
        <v>0</v>
      </c>
      <c r="F808">
        <v>0</v>
      </c>
      <c r="G808">
        <v>1</v>
      </c>
      <c r="H808">
        <v>0</v>
      </c>
      <c r="I808">
        <v>0</v>
      </c>
      <c r="J808">
        <v>1.399</v>
      </c>
    </row>
    <row r="809" spans="1:10" x14ac:dyDescent="0.3">
      <c r="A809">
        <v>90</v>
      </c>
      <c r="B809">
        <v>7</v>
      </c>
      <c r="C809">
        <v>0</v>
      </c>
      <c r="D809">
        <v>0</v>
      </c>
      <c r="E809">
        <v>0</v>
      </c>
      <c r="F809">
        <v>1</v>
      </c>
      <c r="G809">
        <v>0</v>
      </c>
      <c r="H809">
        <v>1</v>
      </c>
      <c r="I809">
        <v>0</v>
      </c>
      <c r="J809">
        <v>1.399</v>
      </c>
    </row>
    <row r="810" spans="1:10" x14ac:dyDescent="0.3">
      <c r="A810">
        <v>90</v>
      </c>
      <c r="B810">
        <v>8</v>
      </c>
      <c r="C810">
        <v>0</v>
      </c>
      <c r="D810">
        <v>1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1.6989999999999998</v>
      </c>
    </row>
    <row r="811" spans="1:10" x14ac:dyDescent="0.3">
      <c r="A811">
        <v>90</v>
      </c>
      <c r="B811">
        <v>9</v>
      </c>
      <c r="C811">
        <v>0</v>
      </c>
      <c r="D811">
        <v>0</v>
      </c>
      <c r="E811">
        <v>1</v>
      </c>
      <c r="F811">
        <v>0</v>
      </c>
      <c r="G811">
        <v>0</v>
      </c>
      <c r="H811">
        <v>1</v>
      </c>
      <c r="I811">
        <v>0</v>
      </c>
      <c r="J811">
        <v>1.6989999999999998</v>
      </c>
    </row>
    <row r="812" spans="1:10" x14ac:dyDescent="0.3">
      <c r="A812">
        <v>91</v>
      </c>
      <c r="B812">
        <v>1</v>
      </c>
      <c r="C812">
        <v>0</v>
      </c>
      <c r="D812">
        <v>1</v>
      </c>
      <c r="E812">
        <v>0</v>
      </c>
      <c r="F812">
        <v>0</v>
      </c>
      <c r="G812">
        <v>0</v>
      </c>
      <c r="H812">
        <v>1</v>
      </c>
      <c r="I812">
        <v>0</v>
      </c>
      <c r="J812">
        <v>1.9989999999999999</v>
      </c>
    </row>
    <row r="813" spans="1:10" x14ac:dyDescent="0.3">
      <c r="A813">
        <v>91</v>
      </c>
      <c r="B813">
        <v>2</v>
      </c>
      <c r="C813">
        <v>1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1</v>
      </c>
      <c r="J813">
        <v>1.399</v>
      </c>
    </row>
    <row r="814" spans="1:10" x14ac:dyDescent="0.3">
      <c r="A814">
        <v>91</v>
      </c>
      <c r="B814">
        <v>3</v>
      </c>
      <c r="C814">
        <v>1</v>
      </c>
      <c r="D814">
        <v>0</v>
      </c>
      <c r="E814">
        <v>1</v>
      </c>
      <c r="F814">
        <v>0</v>
      </c>
      <c r="G814">
        <v>1</v>
      </c>
      <c r="H814">
        <v>0</v>
      </c>
      <c r="I814">
        <v>0</v>
      </c>
      <c r="J814">
        <v>1.9989999999999999</v>
      </c>
    </row>
    <row r="815" spans="1:10" x14ac:dyDescent="0.3">
      <c r="A815">
        <v>91</v>
      </c>
      <c r="B815">
        <v>4</v>
      </c>
      <c r="C815">
        <v>1</v>
      </c>
      <c r="D815">
        <v>0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1.6989999999999998</v>
      </c>
    </row>
    <row r="816" spans="1:10" x14ac:dyDescent="0.3">
      <c r="A816">
        <v>91</v>
      </c>
      <c r="B816">
        <v>5</v>
      </c>
      <c r="C816">
        <v>1</v>
      </c>
      <c r="D816">
        <v>0</v>
      </c>
      <c r="E816">
        <v>0</v>
      </c>
      <c r="F816">
        <v>1</v>
      </c>
      <c r="G816">
        <v>0</v>
      </c>
      <c r="H816">
        <v>0</v>
      </c>
      <c r="I816">
        <v>1</v>
      </c>
      <c r="J816">
        <v>1.9989999999999999</v>
      </c>
    </row>
    <row r="817" spans="1:10" x14ac:dyDescent="0.3">
      <c r="A817">
        <v>91</v>
      </c>
      <c r="B817">
        <v>6</v>
      </c>
      <c r="C817">
        <v>0</v>
      </c>
      <c r="D817">
        <v>1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1.399</v>
      </c>
    </row>
    <row r="818" spans="1:10" x14ac:dyDescent="0.3">
      <c r="A818">
        <v>91</v>
      </c>
      <c r="B818">
        <v>7</v>
      </c>
      <c r="C818">
        <v>1</v>
      </c>
      <c r="D818">
        <v>0</v>
      </c>
      <c r="E818">
        <v>0</v>
      </c>
      <c r="F818">
        <v>1</v>
      </c>
      <c r="G818">
        <v>0</v>
      </c>
      <c r="H818">
        <v>1</v>
      </c>
      <c r="I818">
        <v>0</v>
      </c>
      <c r="J818">
        <v>1.399</v>
      </c>
    </row>
    <row r="819" spans="1:10" x14ac:dyDescent="0.3">
      <c r="A819">
        <v>91</v>
      </c>
      <c r="B819">
        <v>8</v>
      </c>
      <c r="C819">
        <v>0</v>
      </c>
      <c r="D819">
        <v>1</v>
      </c>
      <c r="E819">
        <v>0</v>
      </c>
      <c r="F819">
        <v>0</v>
      </c>
      <c r="G819">
        <v>0</v>
      </c>
      <c r="H819">
        <v>0</v>
      </c>
      <c r="I819">
        <v>1</v>
      </c>
      <c r="J819">
        <v>1.6989999999999998</v>
      </c>
    </row>
    <row r="820" spans="1:10" x14ac:dyDescent="0.3">
      <c r="A820">
        <v>91</v>
      </c>
      <c r="B820">
        <v>9</v>
      </c>
      <c r="C820">
        <v>1</v>
      </c>
      <c r="D820">
        <v>0</v>
      </c>
      <c r="E820">
        <v>1</v>
      </c>
      <c r="F820">
        <v>0</v>
      </c>
      <c r="G820">
        <v>0</v>
      </c>
      <c r="H820">
        <v>1</v>
      </c>
      <c r="I820">
        <v>0</v>
      </c>
      <c r="J820">
        <v>1.6989999999999998</v>
      </c>
    </row>
    <row r="821" spans="1:10" x14ac:dyDescent="0.3">
      <c r="A821">
        <v>92</v>
      </c>
      <c r="B821">
        <v>1</v>
      </c>
      <c r="C821">
        <v>0</v>
      </c>
      <c r="D821">
        <v>1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1.9989999999999999</v>
      </c>
    </row>
    <row r="822" spans="1:10" x14ac:dyDescent="0.3">
      <c r="A822">
        <v>92</v>
      </c>
      <c r="B822">
        <v>2</v>
      </c>
      <c r="C822">
        <v>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1</v>
      </c>
      <c r="J822">
        <v>1.399</v>
      </c>
    </row>
    <row r="823" spans="1:10" x14ac:dyDescent="0.3">
      <c r="A823">
        <v>92</v>
      </c>
      <c r="B823">
        <v>3</v>
      </c>
      <c r="C823">
        <v>1</v>
      </c>
      <c r="D823">
        <v>0</v>
      </c>
      <c r="E823">
        <v>1</v>
      </c>
      <c r="F823">
        <v>0</v>
      </c>
      <c r="G823">
        <v>1</v>
      </c>
      <c r="H823">
        <v>0</v>
      </c>
      <c r="I823">
        <v>0</v>
      </c>
      <c r="J823">
        <v>1.9989999999999999</v>
      </c>
    </row>
    <row r="824" spans="1:10" x14ac:dyDescent="0.3">
      <c r="A824">
        <v>92</v>
      </c>
      <c r="B824">
        <v>4</v>
      </c>
      <c r="C824">
        <v>1</v>
      </c>
      <c r="D824">
        <v>0</v>
      </c>
      <c r="E824">
        <v>0</v>
      </c>
      <c r="F824">
        <v>1</v>
      </c>
      <c r="G824">
        <v>1</v>
      </c>
      <c r="H824">
        <v>0</v>
      </c>
      <c r="I824">
        <v>0</v>
      </c>
      <c r="J824">
        <v>1.6989999999999998</v>
      </c>
    </row>
    <row r="825" spans="1:10" x14ac:dyDescent="0.3">
      <c r="A825">
        <v>92</v>
      </c>
      <c r="B825">
        <v>5</v>
      </c>
      <c r="C825">
        <v>0</v>
      </c>
      <c r="D825">
        <v>0</v>
      </c>
      <c r="E825">
        <v>0</v>
      </c>
      <c r="F825">
        <v>1</v>
      </c>
      <c r="G825">
        <v>0</v>
      </c>
      <c r="H825">
        <v>0</v>
      </c>
      <c r="I825">
        <v>1</v>
      </c>
      <c r="J825">
        <v>1.9989999999999999</v>
      </c>
    </row>
    <row r="826" spans="1:10" x14ac:dyDescent="0.3">
      <c r="A826">
        <v>92</v>
      </c>
      <c r="B826">
        <v>6</v>
      </c>
      <c r="C826">
        <v>1</v>
      </c>
      <c r="D826">
        <v>1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1.399</v>
      </c>
    </row>
    <row r="827" spans="1:10" x14ac:dyDescent="0.3">
      <c r="A827">
        <v>92</v>
      </c>
      <c r="B827">
        <v>7</v>
      </c>
      <c r="C827">
        <v>0</v>
      </c>
      <c r="D827">
        <v>0</v>
      </c>
      <c r="E827">
        <v>0</v>
      </c>
      <c r="F827">
        <v>1</v>
      </c>
      <c r="G827">
        <v>0</v>
      </c>
      <c r="H827">
        <v>1</v>
      </c>
      <c r="I827">
        <v>0</v>
      </c>
      <c r="J827">
        <v>1.399</v>
      </c>
    </row>
    <row r="828" spans="1:10" x14ac:dyDescent="0.3">
      <c r="A828">
        <v>92</v>
      </c>
      <c r="B828">
        <v>8</v>
      </c>
      <c r="C828">
        <v>1</v>
      </c>
      <c r="D828">
        <v>1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1.6989999999999998</v>
      </c>
    </row>
    <row r="829" spans="1:10" x14ac:dyDescent="0.3">
      <c r="A829">
        <v>92</v>
      </c>
      <c r="B829">
        <v>9</v>
      </c>
      <c r="C829">
        <v>0</v>
      </c>
      <c r="D829">
        <v>0</v>
      </c>
      <c r="E829">
        <v>1</v>
      </c>
      <c r="F829">
        <v>0</v>
      </c>
      <c r="G829">
        <v>0</v>
      </c>
      <c r="H829">
        <v>1</v>
      </c>
      <c r="I829">
        <v>0</v>
      </c>
      <c r="J829">
        <v>1.6989999999999998</v>
      </c>
    </row>
    <row r="830" spans="1:10" x14ac:dyDescent="0.3">
      <c r="A830">
        <v>93</v>
      </c>
      <c r="B830">
        <v>1</v>
      </c>
      <c r="C830">
        <v>0</v>
      </c>
      <c r="D830">
        <v>1</v>
      </c>
      <c r="E830">
        <v>0</v>
      </c>
      <c r="F830">
        <v>0</v>
      </c>
      <c r="G830">
        <v>0</v>
      </c>
      <c r="H830">
        <v>1</v>
      </c>
      <c r="I830">
        <v>0</v>
      </c>
      <c r="J830">
        <v>1.9989999999999999</v>
      </c>
    </row>
    <row r="831" spans="1:10" x14ac:dyDescent="0.3">
      <c r="A831">
        <v>93</v>
      </c>
      <c r="B831">
        <v>2</v>
      </c>
      <c r="C831">
        <v>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1</v>
      </c>
      <c r="J831">
        <v>1.399</v>
      </c>
    </row>
    <row r="832" spans="1:10" x14ac:dyDescent="0.3">
      <c r="A832">
        <v>93</v>
      </c>
      <c r="B832">
        <v>3</v>
      </c>
      <c r="C832">
        <v>0</v>
      </c>
      <c r="D832">
        <v>0</v>
      </c>
      <c r="E832">
        <v>1</v>
      </c>
      <c r="F832">
        <v>0</v>
      </c>
      <c r="G832">
        <v>1</v>
      </c>
      <c r="H832">
        <v>0</v>
      </c>
      <c r="I832">
        <v>0</v>
      </c>
      <c r="J832">
        <v>1.9989999999999999</v>
      </c>
    </row>
    <row r="833" spans="1:10" x14ac:dyDescent="0.3">
      <c r="A833">
        <v>93</v>
      </c>
      <c r="B833">
        <v>4</v>
      </c>
      <c r="C833">
        <v>1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1.6989999999999998</v>
      </c>
    </row>
    <row r="834" spans="1:10" x14ac:dyDescent="0.3">
      <c r="A834">
        <v>93</v>
      </c>
      <c r="B834">
        <v>5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1</v>
      </c>
      <c r="J834">
        <v>1.9989999999999999</v>
      </c>
    </row>
    <row r="835" spans="1:10" x14ac:dyDescent="0.3">
      <c r="A835">
        <v>93</v>
      </c>
      <c r="B835">
        <v>6</v>
      </c>
      <c r="C835">
        <v>0</v>
      </c>
      <c r="D835">
        <v>1</v>
      </c>
      <c r="E835">
        <v>0</v>
      </c>
      <c r="F835">
        <v>0</v>
      </c>
      <c r="G835">
        <v>1</v>
      </c>
      <c r="H835">
        <v>0</v>
      </c>
      <c r="I835">
        <v>0</v>
      </c>
      <c r="J835">
        <v>1.399</v>
      </c>
    </row>
    <row r="836" spans="1:10" x14ac:dyDescent="0.3">
      <c r="A836">
        <v>93</v>
      </c>
      <c r="B836">
        <v>7</v>
      </c>
      <c r="C836">
        <v>1</v>
      </c>
      <c r="D836">
        <v>0</v>
      </c>
      <c r="E836">
        <v>0</v>
      </c>
      <c r="F836">
        <v>1</v>
      </c>
      <c r="G836">
        <v>0</v>
      </c>
      <c r="H836">
        <v>1</v>
      </c>
      <c r="I836">
        <v>0</v>
      </c>
      <c r="J836">
        <v>1.399</v>
      </c>
    </row>
    <row r="837" spans="1:10" x14ac:dyDescent="0.3">
      <c r="A837">
        <v>93</v>
      </c>
      <c r="B837">
        <v>8</v>
      </c>
      <c r="C837">
        <v>0</v>
      </c>
      <c r="D837">
        <v>1</v>
      </c>
      <c r="E837">
        <v>0</v>
      </c>
      <c r="F837">
        <v>0</v>
      </c>
      <c r="G837">
        <v>0</v>
      </c>
      <c r="H837">
        <v>0</v>
      </c>
      <c r="I837">
        <v>1</v>
      </c>
      <c r="J837">
        <v>1.6989999999999998</v>
      </c>
    </row>
    <row r="838" spans="1:10" x14ac:dyDescent="0.3">
      <c r="A838">
        <v>93</v>
      </c>
      <c r="B838">
        <v>9</v>
      </c>
      <c r="C838">
        <v>0</v>
      </c>
      <c r="D838">
        <v>0</v>
      </c>
      <c r="E838">
        <v>1</v>
      </c>
      <c r="F838">
        <v>0</v>
      </c>
      <c r="G838">
        <v>0</v>
      </c>
      <c r="H838">
        <v>1</v>
      </c>
      <c r="I838">
        <v>0</v>
      </c>
      <c r="J838">
        <v>1.6989999999999998</v>
      </c>
    </row>
    <row r="839" spans="1:10" x14ac:dyDescent="0.3">
      <c r="A839">
        <v>94</v>
      </c>
      <c r="B839">
        <v>1</v>
      </c>
      <c r="C839">
        <v>0</v>
      </c>
      <c r="D839">
        <v>1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1.9989999999999999</v>
      </c>
    </row>
    <row r="840" spans="1:10" x14ac:dyDescent="0.3">
      <c r="A840">
        <v>94</v>
      </c>
      <c r="B840">
        <v>2</v>
      </c>
      <c r="C840">
        <v>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1</v>
      </c>
      <c r="J840">
        <v>1.399</v>
      </c>
    </row>
    <row r="841" spans="1:10" x14ac:dyDescent="0.3">
      <c r="A841">
        <v>94</v>
      </c>
      <c r="B841">
        <v>3</v>
      </c>
      <c r="C841">
        <v>0</v>
      </c>
      <c r="D841">
        <v>0</v>
      </c>
      <c r="E841">
        <v>1</v>
      </c>
      <c r="F841">
        <v>0</v>
      </c>
      <c r="G841">
        <v>1</v>
      </c>
      <c r="H841">
        <v>0</v>
      </c>
      <c r="I841">
        <v>0</v>
      </c>
      <c r="J841">
        <v>1.9989999999999999</v>
      </c>
    </row>
    <row r="842" spans="1:10" x14ac:dyDescent="0.3">
      <c r="A842">
        <v>94</v>
      </c>
      <c r="B842">
        <v>4</v>
      </c>
      <c r="C842">
        <v>0</v>
      </c>
      <c r="D842">
        <v>0</v>
      </c>
      <c r="E842">
        <v>0</v>
      </c>
      <c r="F842">
        <v>1</v>
      </c>
      <c r="G842">
        <v>1</v>
      </c>
      <c r="H842">
        <v>0</v>
      </c>
      <c r="I842">
        <v>0</v>
      </c>
      <c r="J842">
        <v>1.6989999999999998</v>
      </c>
    </row>
    <row r="843" spans="1:10" x14ac:dyDescent="0.3">
      <c r="A843">
        <v>94</v>
      </c>
      <c r="B843">
        <v>5</v>
      </c>
      <c r="C843">
        <v>0</v>
      </c>
      <c r="D843">
        <v>0</v>
      </c>
      <c r="E843">
        <v>0</v>
      </c>
      <c r="F843">
        <v>1</v>
      </c>
      <c r="G843">
        <v>0</v>
      </c>
      <c r="H843">
        <v>0</v>
      </c>
      <c r="I843">
        <v>1</v>
      </c>
      <c r="J843">
        <v>1.9989999999999999</v>
      </c>
    </row>
    <row r="844" spans="1:10" x14ac:dyDescent="0.3">
      <c r="A844">
        <v>94</v>
      </c>
      <c r="B844">
        <v>6</v>
      </c>
      <c r="C844">
        <v>0</v>
      </c>
      <c r="D844">
        <v>1</v>
      </c>
      <c r="E844">
        <v>0</v>
      </c>
      <c r="F844">
        <v>0</v>
      </c>
      <c r="G844">
        <v>1</v>
      </c>
      <c r="H844">
        <v>0</v>
      </c>
      <c r="I844">
        <v>0</v>
      </c>
      <c r="J844">
        <v>1.399</v>
      </c>
    </row>
    <row r="845" spans="1:10" x14ac:dyDescent="0.3">
      <c r="A845">
        <v>94</v>
      </c>
      <c r="B845">
        <v>7</v>
      </c>
      <c r="C845">
        <v>0</v>
      </c>
      <c r="D845">
        <v>0</v>
      </c>
      <c r="E845">
        <v>0</v>
      </c>
      <c r="F845">
        <v>1</v>
      </c>
      <c r="G845">
        <v>0</v>
      </c>
      <c r="H845">
        <v>1</v>
      </c>
      <c r="I845">
        <v>0</v>
      </c>
      <c r="J845">
        <v>1.399</v>
      </c>
    </row>
    <row r="846" spans="1:10" x14ac:dyDescent="0.3">
      <c r="A846">
        <v>94</v>
      </c>
      <c r="B846">
        <v>8</v>
      </c>
      <c r="C846">
        <v>0</v>
      </c>
      <c r="D846">
        <v>1</v>
      </c>
      <c r="E846">
        <v>0</v>
      </c>
      <c r="F846">
        <v>0</v>
      </c>
      <c r="G846">
        <v>0</v>
      </c>
      <c r="H846">
        <v>0</v>
      </c>
      <c r="I846">
        <v>1</v>
      </c>
      <c r="J846">
        <v>1.6989999999999998</v>
      </c>
    </row>
    <row r="847" spans="1:10" x14ac:dyDescent="0.3">
      <c r="A847">
        <v>94</v>
      </c>
      <c r="B847">
        <v>9</v>
      </c>
      <c r="C847">
        <v>1</v>
      </c>
      <c r="D847">
        <v>0</v>
      </c>
      <c r="E847">
        <v>1</v>
      </c>
      <c r="F847">
        <v>0</v>
      </c>
      <c r="G847">
        <v>0</v>
      </c>
      <c r="H847">
        <v>1</v>
      </c>
      <c r="I847">
        <v>0</v>
      </c>
      <c r="J847">
        <v>1.6989999999999998</v>
      </c>
    </row>
    <row r="848" spans="1:10" x14ac:dyDescent="0.3">
      <c r="A848">
        <v>95</v>
      </c>
      <c r="B848">
        <v>1</v>
      </c>
      <c r="C848">
        <v>0</v>
      </c>
      <c r="D848">
        <v>1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1.9989999999999999</v>
      </c>
    </row>
    <row r="849" spans="1:10" x14ac:dyDescent="0.3">
      <c r="A849">
        <v>95</v>
      </c>
      <c r="B849">
        <v>2</v>
      </c>
      <c r="C849">
        <v>0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1</v>
      </c>
      <c r="J849">
        <v>1.399</v>
      </c>
    </row>
    <row r="850" spans="1:10" x14ac:dyDescent="0.3">
      <c r="A850">
        <v>95</v>
      </c>
      <c r="B850">
        <v>3</v>
      </c>
      <c r="C850">
        <v>1</v>
      </c>
      <c r="D850">
        <v>0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1.9989999999999999</v>
      </c>
    </row>
    <row r="851" spans="1:10" x14ac:dyDescent="0.3">
      <c r="A851">
        <v>95</v>
      </c>
      <c r="B851">
        <v>4</v>
      </c>
      <c r="C851">
        <v>1</v>
      </c>
      <c r="D851">
        <v>0</v>
      </c>
      <c r="E851">
        <v>0</v>
      </c>
      <c r="F851">
        <v>1</v>
      </c>
      <c r="G851">
        <v>1</v>
      </c>
      <c r="H851">
        <v>0</v>
      </c>
      <c r="I851">
        <v>0</v>
      </c>
      <c r="J851">
        <v>1.6989999999999998</v>
      </c>
    </row>
    <row r="852" spans="1:10" x14ac:dyDescent="0.3">
      <c r="A852">
        <v>95</v>
      </c>
      <c r="B852">
        <v>5</v>
      </c>
      <c r="C852">
        <v>0</v>
      </c>
      <c r="D852">
        <v>0</v>
      </c>
      <c r="E852">
        <v>0</v>
      </c>
      <c r="F852">
        <v>1</v>
      </c>
      <c r="G852">
        <v>0</v>
      </c>
      <c r="H852">
        <v>0</v>
      </c>
      <c r="I852">
        <v>1</v>
      </c>
      <c r="J852">
        <v>1.9989999999999999</v>
      </c>
    </row>
    <row r="853" spans="1:10" x14ac:dyDescent="0.3">
      <c r="A853">
        <v>95</v>
      </c>
      <c r="B853">
        <v>6</v>
      </c>
      <c r="C853">
        <v>1</v>
      </c>
      <c r="D853">
        <v>1</v>
      </c>
      <c r="E853">
        <v>0</v>
      </c>
      <c r="F853">
        <v>0</v>
      </c>
      <c r="G853">
        <v>1</v>
      </c>
      <c r="H853">
        <v>0</v>
      </c>
      <c r="I853">
        <v>0</v>
      </c>
      <c r="J853">
        <v>1.399</v>
      </c>
    </row>
    <row r="854" spans="1:10" x14ac:dyDescent="0.3">
      <c r="A854">
        <v>95</v>
      </c>
      <c r="B854">
        <v>7</v>
      </c>
      <c r="C854">
        <v>0</v>
      </c>
      <c r="D854">
        <v>0</v>
      </c>
      <c r="E854">
        <v>0</v>
      </c>
      <c r="F854">
        <v>1</v>
      </c>
      <c r="G854">
        <v>0</v>
      </c>
      <c r="H854">
        <v>1</v>
      </c>
      <c r="I854">
        <v>0</v>
      </c>
      <c r="J854">
        <v>1.399</v>
      </c>
    </row>
    <row r="855" spans="1:10" x14ac:dyDescent="0.3">
      <c r="A855">
        <v>95</v>
      </c>
      <c r="B855">
        <v>8</v>
      </c>
      <c r="C855">
        <v>0</v>
      </c>
      <c r="D855">
        <v>1</v>
      </c>
      <c r="E855">
        <v>0</v>
      </c>
      <c r="F855">
        <v>0</v>
      </c>
      <c r="G855">
        <v>0</v>
      </c>
      <c r="H855">
        <v>0</v>
      </c>
      <c r="I855">
        <v>1</v>
      </c>
      <c r="J855">
        <v>1.6989999999999998</v>
      </c>
    </row>
    <row r="856" spans="1:10" x14ac:dyDescent="0.3">
      <c r="A856">
        <v>95</v>
      </c>
      <c r="B856">
        <v>9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1</v>
      </c>
      <c r="I856">
        <v>0</v>
      </c>
      <c r="J856">
        <v>1.6989999999999998</v>
      </c>
    </row>
    <row r="857" spans="1:10" x14ac:dyDescent="0.3">
      <c r="A857">
        <v>96</v>
      </c>
      <c r="B857">
        <v>1</v>
      </c>
      <c r="C857">
        <v>0</v>
      </c>
      <c r="D857">
        <v>1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1.9989999999999999</v>
      </c>
    </row>
    <row r="858" spans="1:10" x14ac:dyDescent="0.3">
      <c r="A858">
        <v>96</v>
      </c>
      <c r="B858">
        <v>2</v>
      </c>
      <c r="C858">
        <v>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1.399</v>
      </c>
    </row>
    <row r="859" spans="1:10" x14ac:dyDescent="0.3">
      <c r="A859">
        <v>96</v>
      </c>
      <c r="B859">
        <v>3</v>
      </c>
      <c r="C859">
        <v>0</v>
      </c>
      <c r="D859">
        <v>0</v>
      </c>
      <c r="E859">
        <v>1</v>
      </c>
      <c r="F859">
        <v>0</v>
      </c>
      <c r="G859">
        <v>1</v>
      </c>
      <c r="H859">
        <v>0</v>
      </c>
      <c r="I859">
        <v>0</v>
      </c>
      <c r="J859">
        <v>1.9989999999999999</v>
      </c>
    </row>
    <row r="860" spans="1:10" x14ac:dyDescent="0.3">
      <c r="A860">
        <v>96</v>
      </c>
      <c r="B860">
        <v>4</v>
      </c>
      <c r="C860">
        <v>0</v>
      </c>
      <c r="D860">
        <v>0</v>
      </c>
      <c r="E860">
        <v>0</v>
      </c>
      <c r="F860">
        <v>1</v>
      </c>
      <c r="G860">
        <v>1</v>
      </c>
      <c r="H860">
        <v>0</v>
      </c>
      <c r="I860">
        <v>0</v>
      </c>
      <c r="J860">
        <v>1.6989999999999998</v>
      </c>
    </row>
    <row r="861" spans="1:10" x14ac:dyDescent="0.3">
      <c r="A861">
        <v>96</v>
      </c>
      <c r="B861">
        <v>5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1</v>
      </c>
      <c r="J861">
        <v>1.9989999999999999</v>
      </c>
    </row>
    <row r="862" spans="1:10" x14ac:dyDescent="0.3">
      <c r="A862">
        <v>96</v>
      </c>
      <c r="B862">
        <v>6</v>
      </c>
      <c r="C862">
        <v>0</v>
      </c>
      <c r="D862">
        <v>1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1.399</v>
      </c>
    </row>
    <row r="863" spans="1:10" x14ac:dyDescent="0.3">
      <c r="A863">
        <v>96</v>
      </c>
      <c r="B863">
        <v>7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1</v>
      </c>
      <c r="I863">
        <v>0</v>
      </c>
      <c r="J863">
        <v>1.399</v>
      </c>
    </row>
    <row r="864" spans="1:10" x14ac:dyDescent="0.3">
      <c r="A864">
        <v>96</v>
      </c>
      <c r="B864">
        <v>8</v>
      </c>
      <c r="C864">
        <v>0</v>
      </c>
      <c r="D864">
        <v>1</v>
      </c>
      <c r="E864">
        <v>0</v>
      </c>
      <c r="F864">
        <v>0</v>
      </c>
      <c r="G864">
        <v>0</v>
      </c>
      <c r="H864">
        <v>0</v>
      </c>
      <c r="I864">
        <v>1</v>
      </c>
      <c r="J864">
        <v>1.6989999999999998</v>
      </c>
    </row>
    <row r="865" spans="1:10" x14ac:dyDescent="0.3">
      <c r="A865">
        <v>96</v>
      </c>
      <c r="B865">
        <v>9</v>
      </c>
      <c r="C865">
        <v>0</v>
      </c>
      <c r="D865">
        <v>0</v>
      </c>
      <c r="E865">
        <v>1</v>
      </c>
      <c r="F865">
        <v>0</v>
      </c>
      <c r="G865">
        <v>0</v>
      </c>
      <c r="H865">
        <v>1</v>
      </c>
      <c r="I865">
        <v>0</v>
      </c>
      <c r="J865">
        <v>1.6989999999999998</v>
      </c>
    </row>
    <row r="866" spans="1:10" x14ac:dyDescent="0.3">
      <c r="A866">
        <v>97</v>
      </c>
      <c r="B866">
        <v>1</v>
      </c>
      <c r="C866">
        <v>0</v>
      </c>
      <c r="D866">
        <v>1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1.9989999999999999</v>
      </c>
    </row>
    <row r="867" spans="1:10" x14ac:dyDescent="0.3">
      <c r="A867">
        <v>97</v>
      </c>
      <c r="B867">
        <v>2</v>
      </c>
      <c r="C867">
        <v>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1.399</v>
      </c>
    </row>
    <row r="868" spans="1:10" x14ac:dyDescent="0.3">
      <c r="A868">
        <v>97</v>
      </c>
      <c r="B868">
        <v>3</v>
      </c>
      <c r="C868">
        <v>0</v>
      </c>
      <c r="D868">
        <v>0</v>
      </c>
      <c r="E868">
        <v>1</v>
      </c>
      <c r="F868">
        <v>0</v>
      </c>
      <c r="G868">
        <v>1</v>
      </c>
      <c r="H868">
        <v>0</v>
      </c>
      <c r="I868">
        <v>0</v>
      </c>
      <c r="J868">
        <v>1.9989999999999999</v>
      </c>
    </row>
    <row r="869" spans="1:10" x14ac:dyDescent="0.3">
      <c r="A869">
        <v>97</v>
      </c>
      <c r="B869">
        <v>4</v>
      </c>
      <c r="C869">
        <v>0</v>
      </c>
      <c r="D869">
        <v>0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1.6989999999999998</v>
      </c>
    </row>
    <row r="870" spans="1:10" x14ac:dyDescent="0.3">
      <c r="A870">
        <v>97</v>
      </c>
      <c r="B870">
        <v>5</v>
      </c>
      <c r="C870">
        <v>0</v>
      </c>
      <c r="D870">
        <v>0</v>
      </c>
      <c r="E870">
        <v>0</v>
      </c>
      <c r="F870">
        <v>1</v>
      </c>
      <c r="G870">
        <v>0</v>
      </c>
      <c r="H870">
        <v>0</v>
      </c>
      <c r="I870">
        <v>1</v>
      </c>
      <c r="J870">
        <v>1.9989999999999999</v>
      </c>
    </row>
    <row r="871" spans="1:10" x14ac:dyDescent="0.3">
      <c r="A871">
        <v>97</v>
      </c>
      <c r="B871">
        <v>6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1.399</v>
      </c>
    </row>
    <row r="872" spans="1:10" x14ac:dyDescent="0.3">
      <c r="A872">
        <v>97</v>
      </c>
      <c r="B872">
        <v>7</v>
      </c>
      <c r="C872">
        <v>0</v>
      </c>
      <c r="D872">
        <v>0</v>
      </c>
      <c r="E872">
        <v>0</v>
      </c>
      <c r="F872">
        <v>1</v>
      </c>
      <c r="G872">
        <v>0</v>
      </c>
      <c r="H872">
        <v>1</v>
      </c>
      <c r="I872">
        <v>0</v>
      </c>
      <c r="J872">
        <v>1.399</v>
      </c>
    </row>
    <row r="873" spans="1:10" x14ac:dyDescent="0.3">
      <c r="A873">
        <v>97</v>
      </c>
      <c r="B873">
        <v>8</v>
      </c>
      <c r="C873">
        <v>0</v>
      </c>
      <c r="D873">
        <v>1</v>
      </c>
      <c r="E873">
        <v>0</v>
      </c>
      <c r="F873">
        <v>0</v>
      </c>
      <c r="G873">
        <v>0</v>
      </c>
      <c r="H873">
        <v>0</v>
      </c>
      <c r="I873">
        <v>1</v>
      </c>
      <c r="J873">
        <v>1.6989999999999998</v>
      </c>
    </row>
    <row r="874" spans="1:10" x14ac:dyDescent="0.3">
      <c r="A874">
        <v>97</v>
      </c>
      <c r="B874">
        <v>9</v>
      </c>
      <c r="C874">
        <v>0</v>
      </c>
      <c r="D874">
        <v>0</v>
      </c>
      <c r="E874">
        <v>1</v>
      </c>
      <c r="F874">
        <v>0</v>
      </c>
      <c r="G874">
        <v>0</v>
      </c>
      <c r="H874">
        <v>1</v>
      </c>
      <c r="I874">
        <v>0</v>
      </c>
      <c r="J874">
        <v>1.6989999999999998</v>
      </c>
    </row>
    <row r="875" spans="1:10" x14ac:dyDescent="0.3">
      <c r="A875">
        <v>98</v>
      </c>
      <c r="B875">
        <v>1</v>
      </c>
      <c r="C875">
        <v>1</v>
      </c>
      <c r="D875">
        <v>1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1.9989999999999999</v>
      </c>
    </row>
    <row r="876" spans="1:10" x14ac:dyDescent="0.3">
      <c r="A876">
        <v>98</v>
      </c>
      <c r="B876">
        <v>2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1.399</v>
      </c>
    </row>
    <row r="877" spans="1:10" x14ac:dyDescent="0.3">
      <c r="A877">
        <v>98</v>
      </c>
      <c r="B877">
        <v>3</v>
      </c>
      <c r="C877">
        <v>1</v>
      </c>
      <c r="D877">
        <v>0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1.9989999999999999</v>
      </c>
    </row>
    <row r="878" spans="1:10" x14ac:dyDescent="0.3">
      <c r="A878">
        <v>98</v>
      </c>
      <c r="B878">
        <v>4</v>
      </c>
      <c r="C878">
        <v>1</v>
      </c>
      <c r="D878">
        <v>0</v>
      </c>
      <c r="E878">
        <v>0</v>
      </c>
      <c r="F878">
        <v>1</v>
      </c>
      <c r="G878">
        <v>1</v>
      </c>
      <c r="H878">
        <v>0</v>
      </c>
      <c r="I878">
        <v>0</v>
      </c>
      <c r="J878">
        <v>1.6989999999999998</v>
      </c>
    </row>
    <row r="879" spans="1:10" x14ac:dyDescent="0.3">
      <c r="A879">
        <v>98</v>
      </c>
      <c r="B879">
        <v>5</v>
      </c>
      <c r="C879">
        <v>0</v>
      </c>
      <c r="D879">
        <v>0</v>
      </c>
      <c r="E879">
        <v>0</v>
      </c>
      <c r="F879">
        <v>1</v>
      </c>
      <c r="G879">
        <v>0</v>
      </c>
      <c r="H879">
        <v>0</v>
      </c>
      <c r="I879">
        <v>1</v>
      </c>
      <c r="J879">
        <v>1.9989999999999999</v>
      </c>
    </row>
    <row r="880" spans="1:10" x14ac:dyDescent="0.3">
      <c r="A880">
        <v>98</v>
      </c>
      <c r="B880">
        <v>6</v>
      </c>
      <c r="C880">
        <v>1</v>
      </c>
      <c r="D880">
        <v>1</v>
      </c>
      <c r="E880">
        <v>0</v>
      </c>
      <c r="F880">
        <v>0</v>
      </c>
      <c r="G880">
        <v>1</v>
      </c>
      <c r="H880">
        <v>0</v>
      </c>
      <c r="I880">
        <v>0</v>
      </c>
      <c r="J880">
        <v>1.399</v>
      </c>
    </row>
    <row r="881" spans="1:10" x14ac:dyDescent="0.3">
      <c r="A881">
        <v>98</v>
      </c>
      <c r="B881">
        <v>7</v>
      </c>
      <c r="C881">
        <v>1</v>
      </c>
      <c r="D881">
        <v>0</v>
      </c>
      <c r="E881">
        <v>0</v>
      </c>
      <c r="F881">
        <v>1</v>
      </c>
      <c r="G881">
        <v>0</v>
      </c>
      <c r="H881">
        <v>1</v>
      </c>
      <c r="I881">
        <v>0</v>
      </c>
      <c r="J881">
        <v>1.399</v>
      </c>
    </row>
    <row r="882" spans="1:10" x14ac:dyDescent="0.3">
      <c r="A882">
        <v>98</v>
      </c>
      <c r="B882">
        <v>8</v>
      </c>
      <c r="C882">
        <v>1</v>
      </c>
      <c r="D882">
        <v>1</v>
      </c>
      <c r="E882">
        <v>0</v>
      </c>
      <c r="F882">
        <v>0</v>
      </c>
      <c r="G882">
        <v>0</v>
      </c>
      <c r="H882">
        <v>0</v>
      </c>
      <c r="I882">
        <v>1</v>
      </c>
      <c r="J882">
        <v>1.6989999999999998</v>
      </c>
    </row>
    <row r="883" spans="1:10" x14ac:dyDescent="0.3">
      <c r="A883">
        <v>98</v>
      </c>
      <c r="B883">
        <v>9</v>
      </c>
      <c r="C883">
        <v>0</v>
      </c>
      <c r="D883">
        <v>0</v>
      </c>
      <c r="E883">
        <v>1</v>
      </c>
      <c r="F883">
        <v>0</v>
      </c>
      <c r="G883">
        <v>0</v>
      </c>
      <c r="H883">
        <v>1</v>
      </c>
      <c r="I883">
        <v>0</v>
      </c>
      <c r="J883">
        <v>1.6989999999999998</v>
      </c>
    </row>
    <row r="884" spans="1:10" x14ac:dyDescent="0.3">
      <c r="A884">
        <v>99</v>
      </c>
      <c r="B884">
        <v>1</v>
      </c>
      <c r="C884">
        <v>0</v>
      </c>
      <c r="D884">
        <v>1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1.9989999999999999</v>
      </c>
    </row>
    <row r="885" spans="1:10" x14ac:dyDescent="0.3">
      <c r="A885">
        <v>99</v>
      </c>
      <c r="B885">
        <v>2</v>
      </c>
      <c r="C885">
        <v>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1.399</v>
      </c>
    </row>
    <row r="886" spans="1:10" x14ac:dyDescent="0.3">
      <c r="A886">
        <v>99</v>
      </c>
      <c r="B886">
        <v>3</v>
      </c>
      <c r="C886">
        <v>0</v>
      </c>
      <c r="D886">
        <v>0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1.9989999999999999</v>
      </c>
    </row>
    <row r="887" spans="1:10" x14ac:dyDescent="0.3">
      <c r="A887">
        <v>99</v>
      </c>
      <c r="B887">
        <v>4</v>
      </c>
      <c r="C887">
        <v>0</v>
      </c>
      <c r="D887">
        <v>0</v>
      </c>
      <c r="E887">
        <v>0</v>
      </c>
      <c r="F887">
        <v>1</v>
      </c>
      <c r="G887">
        <v>1</v>
      </c>
      <c r="H887">
        <v>0</v>
      </c>
      <c r="I887">
        <v>0</v>
      </c>
      <c r="J887">
        <v>1.6989999999999998</v>
      </c>
    </row>
    <row r="888" spans="1:10" x14ac:dyDescent="0.3">
      <c r="A888">
        <v>99</v>
      </c>
      <c r="B888">
        <v>5</v>
      </c>
      <c r="C888">
        <v>0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1</v>
      </c>
      <c r="J888">
        <v>1.9989999999999999</v>
      </c>
    </row>
    <row r="889" spans="1:10" x14ac:dyDescent="0.3">
      <c r="A889">
        <v>99</v>
      </c>
      <c r="B889">
        <v>6</v>
      </c>
      <c r="C889">
        <v>0</v>
      </c>
      <c r="D889">
        <v>1</v>
      </c>
      <c r="E889">
        <v>0</v>
      </c>
      <c r="F889">
        <v>0</v>
      </c>
      <c r="G889">
        <v>1</v>
      </c>
      <c r="H889">
        <v>0</v>
      </c>
      <c r="I889">
        <v>0</v>
      </c>
      <c r="J889">
        <v>1.399</v>
      </c>
    </row>
    <row r="890" spans="1:10" x14ac:dyDescent="0.3">
      <c r="A890">
        <v>99</v>
      </c>
      <c r="B890">
        <v>7</v>
      </c>
      <c r="C890">
        <v>0</v>
      </c>
      <c r="D890">
        <v>0</v>
      </c>
      <c r="E890">
        <v>0</v>
      </c>
      <c r="F890">
        <v>1</v>
      </c>
      <c r="G890">
        <v>0</v>
      </c>
      <c r="H890">
        <v>1</v>
      </c>
      <c r="I890">
        <v>0</v>
      </c>
      <c r="J890">
        <v>1.399</v>
      </c>
    </row>
    <row r="891" spans="1:10" x14ac:dyDescent="0.3">
      <c r="A891">
        <v>99</v>
      </c>
      <c r="B891">
        <v>8</v>
      </c>
      <c r="C891">
        <v>0</v>
      </c>
      <c r="D891">
        <v>1</v>
      </c>
      <c r="E891">
        <v>0</v>
      </c>
      <c r="F891">
        <v>0</v>
      </c>
      <c r="G891">
        <v>0</v>
      </c>
      <c r="H891">
        <v>0</v>
      </c>
      <c r="I891">
        <v>1</v>
      </c>
      <c r="J891">
        <v>1.6989999999999998</v>
      </c>
    </row>
    <row r="892" spans="1:10" x14ac:dyDescent="0.3">
      <c r="A892">
        <v>99</v>
      </c>
      <c r="B892">
        <v>9</v>
      </c>
      <c r="C892">
        <v>0</v>
      </c>
      <c r="D892">
        <v>0</v>
      </c>
      <c r="E892">
        <v>1</v>
      </c>
      <c r="F892">
        <v>0</v>
      </c>
      <c r="G892">
        <v>0</v>
      </c>
      <c r="H892">
        <v>1</v>
      </c>
      <c r="I892">
        <v>0</v>
      </c>
      <c r="J892">
        <v>1.6989999999999998</v>
      </c>
    </row>
    <row r="893" spans="1:10" x14ac:dyDescent="0.3">
      <c r="A893">
        <v>100</v>
      </c>
      <c r="B893">
        <v>1</v>
      </c>
      <c r="C893">
        <v>0</v>
      </c>
      <c r="D893">
        <v>1</v>
      </c>
      <c r="E893">
        <v>0</v>
      </c>
      <c r="F893">
        <v>0</v>
      </c>
      <c r="G893">
        <v>0</v>
      </c>
      <c r="H893">
        <v>1</v>
      </c>
      <c r="I893">
        <v>0</v>
      </c>
      <c r="J893">
        <v>1.9989999999999999</v>
      </c>
    </row>
    <row r="894" spans="1:10" x14ac:dyDescent="0.3">
      <c r="A894">
        <v>100</v>
      </c>
      <c r="B894">
        <v>2</v>
      </c>
      <c r="C894">
        <v>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1</v>
      </c>
      <c r="J894">
        <v>1.399</v>
      </c>
    </row>
    <row r="895" spans="1:10" x14ac:dyDescent="0.3">
      <c r="A895">
        <v>100</v>
      </c>
      <c r="B895">
        <v>3</v>
      </c>
      <c r="C895">
        <v>0</v>
      </c>
      <c r="D895">
        <v>0</v>
      </c>
      <c r="E895">
        <v>1</v>
      </c>
      <c r="F895">
        <v>0</v>
      </c>
      <c r="G895">
        <v>1</v>
      </c>
      <c r="H895">
        <v>0</v>
      </c>
      <c r="I895">
        <v>0</v>
      </c>
      <c r="J895">
        <v>1.9989999999999999</v>
      </c>
    </row>
    <row r="896" spans="1:10" x14ac:dyDescent="0.3">
      <c r="A896">
        <v>100</v>
      </c>
      <c r="B896">
        <v>4</v>
      </c>
      <c r="C896">
        <v>0</v>
      </c>
      <c r="D896">
        <v>0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1.6989999999999998</v>
      </c>
    </row>
    <row r="897" spans="1:10" x14ac:dyDescent="0.3">
      <c r="A897">
        <v>100</v>
      </c>
      <c r="B897">
        <v>5</v>
      </c>
      <c r="C897">
        <v>0</v>
      </c>
      <c r="D897">
        <v>0</v>
      </c>
      <c r="E897">
        <v>0</v>
      </c>
      <c r="F897">
        <v>1</v>
      </c>
      <c r="G897">
        <v>0</v>
      </c>
      <c r="H897">
        <v>0</v>
      </c>
      <c r="I897">
        <v>1</v>
      </c>
      <c r="J897">
        <v>1.9989999999999999</v>
      </c>
    </row>
    <row r="898" spans="1:10" x14ac:dyDescent="0.3">
      <c r="A898">
        <v>100</v>
      </c>
      <c r="B898">
        <v>6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1.399</v>
      </c>
    </row>
    <row r="899" spans="1:10" x14ac:dyDescent="0.3">
      <c r="A899">
        <v>100</v>
      </c>
      <c r="B899">
        <v>7</v>
      </c>
      <c r="C899">
        <v>1</v>
      </c>
      <c r="D899">
        <v>0</v>
      </c>
      <c r="E899">
        <v>0</v>
      </c>
      <c r="F899">
        <v>1</v>
      </c>
      <c r="G899">
        <v>0</v>
      </c>
      <c r="H899">
        <v>1</v>
      </c>
      <c r="I899">
        <v>0</v>
      </c>
      <c r="J899">
        <v>1.399</v>
      </c>
    </row>
    <row r="900" spans="1:10" x14ac:dyDescent="0.3">
      <c r="A900">
        <v>100</v>
      </c>
      <c r="B900">
        <v>8</v>
      </c>
      <c r="C900">
        <v>0</v>
      </c>
      <c r="D900">
        <v>1</v>
      </c>
      <c r="E900">
        <v>0</v>
      </c>
      <c r="F900">
        <v>0</v>
      </c>
      <c r="G900">
        <v>0</v>
      </c>
      <c r="H900">
        <v>0</v>
      </c>
      <c r="I900">
        <v>1</v>
      </c>
      <c r="J900">
        <v>1.6989999999999998</v>
      </c>
    </row>
    <row r="901" spans="1:10" x14ac:dyDescent="0.3">
      <c r="A901">
        <v>100</v>
      </c>
      <c r="B901">
        <v>9</v>
      </c>
      <c r="C901">
        <v>0</v>
      </c>
      <c r="D901">
        <v>0</v>
      </c>
      <c r="E901">
        <v>1</v>
      </c>
      <c r="F901">
        <v>0</v>
      </c>
      <c r="G901">
        <v>0</v>
      </c>
      <c r="H901">
        <v>1</v>
      </c>
      <c r="I901">
        <v>0</v>
      </c>
      <c r="J901">
        <v>1.6989999999999998</v>
      </c>
    </row>
    <row r="902" spans="1:10" x14ac:dyDescent="0.3">
      <c r="A902">
        <v>101</v>
      </c>
      <c r="B902">
        <v>1</v>
      </c>
      <c r="C902">
        <v>0</v>
      </c>
      <c r="D902">
        <v>1</v>
      </c>
      <c r="E902">
        <v>0</v>
      </c>
      <c r="F902">
        <v>0</v>
      </c>
      <c r="G902">
        <v>0</v>
      </c>
      <c r="H902">
        <v>1</v>
      </c>
      <c r="I902">
        <v>0</v>
      </c>
      <c r="J902">
        <v>1.9989999999999999</v>
      </c>
    </row>
    <row r="903" spans="1:10" x14ac:dyDescent="0.3">
      <c r="A903">
        <v>101</v>
      </c>
      <c r="B903">
        <v>2</v>
      </c>
      <c r="C903">
        <v>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1</v>
      </c>
      <c r="J903">
        <v>1.399</v>
      </c>
    </row>
    <row r="904" spans="1:10" x14ac:dyDescent="0.3">
      <c r="A904">
        <v>101</v>
      </c>
      <c r="B904">
        <v>3</v>
      </c>
      <c r="C904">
        <v>1</v>
      </c>
      <c r="D904">
        <v>0</v>
      </c>
      <c r="E904">
        <v>1</v>
      </c>
      <c r="F904">
        <v>0</v>
      </c>
      <c r="G904">
        <v>1</v>
      </c>
      <c r="H904">
        <v>0</v>
      </c>
      <c r="I904">
        <v>0</v>
      </c>
      <c r="J904">
        <v>1.9989999999999999</v>
      </c>
    </row>
    <row r="905" spans="1:10" x14ac:dyDescent="0.3">
      <c r="A905">
        <v>101</v>
      </c>
      <c r="B905">
        <v>4</v>
      </c>
      <c r="C905">
        <v>1</v>
      </c>
      <c r="D905">
        <v>0</v>
      </c>
      <c r="E905">
        <v>0</v>
      </c>
      <c r="F905">
        <v>1</v>
      </c>
      <c r="G905">
        <v>1</v>
      </c>
      <c r="H905">
        <v>0</v>
      </c>
      <c r="I905">
        <v>0</v>
      </c>
      <c r="J905">
        <v>1.6989999999999998</v>
      </c>
    </row>
    <row r="906" spans="1:10" x14ac:dyDescent="0.3">
      <c r="A906">
        <v>101</v>
      </c>
      <c r="B906">
        <v>5</v>
      </c>
      <c r="C906">
        <v>0</v>
      </c>
      <c r="D906">
        <v>0</v>
      </c>
      <c r="E906">
        <v>0</v>
      </c>
      <c r="F906">
        <v>1</v>
      </c>
      <c r="G906">
        <v>0</v>
      </c>
      <c r="H906">
        <v>0</v>
      </c>
      <c r="I906">
        <v>1</v>
      </c>
      <c r="J906">
        <v>1.9989999999999999</v>
      </c>
    </row>
    <row r="907" spans="1:10" x14ac:dyDescent="0.3">
      <c r="A907">
        <v>101</v>
      </c>
      <c r="B907">
        <v>6</v>
      </c>
      <c r="C907">
        <v>1</v>
      </c>
      <c r="D907">
        <v>1</v>
      </c>
      <c r="E907">
        <v>0</v>
      </c>
      <c r="F907">
        <v>0</v>
      </c>
      <c r="G907">
        <v>1</v>
      </c>
      <c r="H907">
        <v>0</v>
      </c>
      <c r="I907">
        <v>0</v>
      </c>
      <c r="J907">
        <v>1.399</v>
      </c>
    </row>
    <row r="908" spans="1:10" x14ac:dyDescent="0.3">
      <c r="A908">
        <v>101</v>
      </c>
      <c r="B908">
        <v>7</v>
      </c>
      <c r="C908">
        <v>0</v>
      </c>
      <c r="D908">
        <v>0</v>
      </c>
      <c r="E908">
        <v>0</v>
      </c>
      <c r="F908">
        <v>1</v>
      </c>
      <c r="G908">
        <v>0</v>
      </c>
      <c r="H908">
        <v>1</v>
      </c>
      <c r="I908">
        <v>0</v>
      </c>
      <c r="J908">
        <v>1.399</v>
      </c>
    </row>
    <row r="909" spans="1:10" x14ac:dyDescent="0.3">
      <c r="A909">
        <v>101</v>
      </c>
      <c r="B909">
        <v>8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1</v>
      </c>
      <c r="J909">
        <v>1.6989999999999998</v>
      </c>
    </row>
    <row r="910" spans="1:10" x14ac:dyDescent="0.3">
      <c r="A910">
        <v>101</v>
      </c>
      <c r="B910">
        <v>9</v>
      </c>
      <c r="C910">
        <v>0</v>
      </c>
      <c r="D910">
        <v>0</v>
      </c>
      <c r="E910">
        <v>1</v>
      </c>
      <c r="F910">
        <v>0</v>
      </c>
      <c r="G910">
        <v>0</v>
      </c>
      <c r="H910">
        <v>1</v>
      </c>
      <c r="I910">
        <v>0</v>
      </c>
      <c r="J910">
        <v>1.6989999999999998</v>
      </c>
    </row>
    <row r="911" spans="1:10" x14ac:dyDescent="0.3">
      <c r="A911">
        <v>102</v>
      </c>
      <c r="B911">
        <v>1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1.9989999999999999</v>
      </c>
    </row>
    <row r="912" spans="1:10" x14ac:dyDescent="0.3">
      <c r="A912">
        <v>102</v>
      </c>
      <c r="B912">
        <v>2</v>
      </c>
      <c r="C912">
        <v>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1</v>
      </c>
      <c r="J912">
        <v>1.399</v>
      </c>
    </row>
    <row r="913" spans="1:10" x14ac:dyDescent="0.3">
      <c r="A913">
        <v>102</v>
      </c>
      <c r="B913">
        <v>3</v>
      </c>
      <c r="C913">
        <v>0</v>
      </c>
      <c r="D913">
        <v>0</v>
      </c>
      <c r="E913">
        <v>1</v>
      </c>
      <c r="F913">
        <v>0</v>
      </c>
      <c r="G913">
        <v>1</v>
      </c>
      <c r="H913">
        <v>0</v>
      </c>
      <c r="I913">
        <v>0</v>
      </c>
      <c r="J913">
        <v>1.9989999999999999</v>
      </c>
    </row>
    <row r="914" spans="1:10" x14ac:dyDescent="0.3">
      <c r="A914">
        <v>102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1</v>
      </c>
      <c r="H914">
        <v>0</v>
      </c>
      <c r="I914">
        <v>0</v>
      </c>
      <c r="J914">
        <v>1.6989999999999998</v>
      </c>
    </row>
    <row r="915" spans="1:10" x14ac:dyDescent="0.3">
      <c r="A915">
        <v>102</v>
      </c>
      <c r="B915">
        <v>5</v>
      </c>
      <c r="C915">
        <v>0</v>
      </c>
      <c r="D915">
        <v>0</v>
      </c>
      <c r="E915">
        <v>0</v>
      </c>
      <c r="F915">
        <v>1</v>
      </c>
      <c r="G915">
        <v>0</v>
      </c>
      <c r="H915">
        <v>0</v>
      </c>
      <c r="I915">
        <v>1</v>
      </c>
      <c r="J915">
        <v>1.9989999999999999</v>
      </c>
    </row>
    <row r="916" spans="1:10" x14ac:dyDescent="0.3">
      <c r="A916">
        <v>102</v>
      </c>
      <c r="B916">
        <v>6</v>
      </c>
      <c r="C916">
        <v>0</v>
      </c>
      <c r="D916">
        <v>1</v>
      </c>
      <c r="E916">
        <v>0</v>
      </c>
      <c r="F916">
        <v>0</v>
      </c>
      <c r="G916">
        <v>1</v>
      </c>
      <c r="H916">
        <v>0</v>
      </c>
      <c r="I916">
        <v>0</v>
      </c>
      <c r="J916">
        <v>1.399</v>
      </c>
    </row>
    <row r="917" spans="1:10" x14ac:dyDescent="0.3">
      <c r="A917">
        <v>102</v>
      </c>
      <c r="B917">
        <v>7</v>
      </c>
      <c r="C917">
        <v>0</v>
      </c>
      <c r="D917">
        <v>0</v>
      </c>
      <c r="E917">
        <v>0</v>
      </c>
      <c r="F917">
        <v>1</v>
      </c>
      <c r="G917">
        <v>0</v>
      </c>
      <c r="H917">
        <v>1</v>
      </c>
      <c r="I917">
        <v>0</v>
      </c>
      <c r="J917">
        <v>1.399</v>
      </c>
    </row>
    <row r="918" spans="1:10" x14ac:dyDescent="0.3">
      <c r="A918">
        <v>102</v>
      </c>
      <c r="B918">
        <v>8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1</v>
      </c>
      <c r="J918">
        <v>1.6989999999999998</v>
      </c>
    </row>
    <row r="919" spans="1:10" x14ac:dyDescent="0.3">
      <c r="A919">
        <v>102</v>
      </c>
      <c r="B919">
        <v>9</v>
      </c>
      <c r="C919">
        <v>0</v>
      </c>
      <c r="D919">
        <v>0</v>
      </c>
      <c r="E919">
        <v>1</v>
      </c>
      <c r="F919">
        <v>0</v>
      </c>
      <c r="G919">
        <v>0</v>
      </c>
      <c r="H919">
        <v>1</v>
      </c>
      <c r="I919">
        <v>0</v>
      </c>
      <c r="J919">
        <v>1.6989999999999998</v>
      </c>
    </row>
    <row r="920" spans="1:10" x14ac:dyDescent="0.3">
      <c r="A920">
        <v>103</v>
      </c>
      <c r="B920">
        <v>1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1.9989999999999999</v>
      </c>
    </row>
    <row r="921" spans="1:10" x14ac:dyDescent="0.3">
      <c r="A921">
        <v>103</v>
      </c>
      <c r="B921">
        <v>2</v>
      </c>
      <c r="C921">
        <v>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1</v>
      </c>
      <c r="J921">
        <v>1.399</v>
      </c>
    </row>
    <row r="922" spans="1:10" x14ac:dyDescent="0.3">
      <c r="A922">
        <v>103</v>
      </c>
      <c r="B922">
        <v>3</v>
      </c>
      <c r="C922">
        <v>0</v>
      </c>
      <c r="D922">
        <v>0</v>
      </c>
      <c r="E922">
        <v>1</v>
      </c>
      <c r="F922">
        <v>0</v>
      </c>
      <c r="G922">
        <v>1</v>
      </c>
      <c r="H922">
        <v>0</v>
      </c>
      <c r="I922">
        <v>0</v>
      </c>
      <c r="J922">
        <v>1.9989999999999999</v>
      </c>
    </row>
    <row r="923" spans="1:10" x14ac:dyDescent="0.3">
      <c r="A923">
        <v>103</v>
      </c>
      <c r="B923">
        <v>4</v>
      </c>
      <c r="C923">
        <v>0</v>
      </c>
      <c r="D923">
        <v>0</v>
      </c>
      <c r="E923">
        <v>0</v>
      </c>
      <c r="F923">
        <v>1</v>
      </c>
      <c r="G923">
        <v>1</v>
      </c>
      <c r="H923">
        <v>0</v>
      </c>
      <c r="I923">
        <v>0</v>
      </c>
      <c r="J923">
        <v>1.6989999999999998</v>
      </c>
    </row>
    <row r="924" spans="1:10" x14ac:dyDescent="0.3">
      <c r="A924">
        <v>103</v>
      </c>
      <c r="B924">
        <v>5</v>
      </c>
      <c r="C924">
        <v>0</v>
      </c>
      <c r="D924">
        <v>0</v>
      </c>
      <c r="E924">
        <v>0</v>
      </c>
      <c r="F924">
        <v>1</v>
      </c>
      <c r="G924">
        <v>0</v>
      </c>
      <c r="H924">
        <v>0</v>
      </c>
      <c r="I924">
        <v>1</v>
      </c>
      <c r="J924">
        <v>1.9989999999999999</v>
      </c>
    </row>
    <row r="925" spans="1:10" x14ac:dyDescent="0.3">
      <c r="A925">
        <v>103</v>
      </c>
      <c r="B925">
        <v>6</v>
      </c>
      <c r="C925">
        <v>1</v>
      </c>
      <c r="D925">
        <v>1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1.399</v>
      </c>
    </row>
    <row r="926" spans="1:10" x14ac:dyDescent="0.3">
      <c r="A926">
        <v>103</v>
      </c>
      <c r="B926">
        <v>7</v>
      </c>
      <c r="C926">
        <v>1</v>
      </c>
      <c r="D926">
        <v>0</v>
      </c>
      <c r="E926">
        <v>0</v>
      </c>
      <c r="F926">
        <v>1</v>
      </c>
      <c r="G926">
        <v>0</v>
      </c>
      <c r="H926">
        <v>1</v>
      </c>
      <c r="I926">
        <v>0</v>
      </c>
      <c r="J926">
        <v>1.399</v>
      </c>
    </row>
    <row r="927" spans="1:10" x14ac:dyDescent="0.3">
      <c r="A927">
        <v>103</v>
      </c>
      <c r="B927">
        <v>8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1</v>
      </c>
      <c r="J927">
        <v>1.6989999999999998</v>
      </c>
    </row>
    <row r="928" spans="1:10" x14ac:dyDescent="0.3">
      <c r="A928">
        <v>103</v>
      </c>
      <c r="B928">
        <v>9</v>
      </c>
      <c r="C928">
        <v>0</v>
      </c>
      <c r="D928">
        <v>0</v>
      </c>
      <c r="E928">
        <v>1</v>
      </c>
      <c r="F928">
        <v>0</v>
      </c>
      <c r="G928">
        <v>0</v>
      </c>
      <c r="H928">
        <v>1</v>
      </c>
      <c r="I928">
        <v>0</v>
      </c>
      <c r="J928">
        <v>1.6989999999999998</v>
      </c>
    </row>
    <row r="929" spans="1:10" x14ac:dyDescent="0.3">
      <c r="A929">
        <v>104</v>
      </c>
      <c r="B929">
        <v>1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1.9989999999999999</v>
      </c>
    </row>
    <row r="930" spans="1:10" x14ac:dyDescent="0.3">
      <c r="A930">
        <v>104</v>
      </c>
      <c r="B930">
        <v>2</v>
      </c>
      <c r="C930">
        <v>0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1</v>
      </c>
      <c r="J930">
        <v>1.399</v>
      </c>
    </row>
    <row r="931" spans="1:10" x14ac:dyDescent="0.3">
      <c r="A931">
        <v>104</v>
      </c>
      <c r="B931">
        <v>3</v>
      </c>
      <c r="C931">
        <v>1</v>
      </c>
      <c r="D931">
        <v>0</v>
      </c>
      <c r="E931">
        <v>1</v>
      </c>
      <c r="F931">
        <v>0</v>
      </c>
      <c r="G931">
        <v>1</v>
      </c>
      <c r="H931">
        <v>0</v>
      </c>
      <c r="I931">
        <v>0</v>
      </c>
      <c r="J931">
        <v>1.9989999999999999</v>
      </c>
    </row>
    <row r="932" spans="1:10" x14ac:dyDescent="0.3">
      <c r="A932">
        <v>104</v>
      </c>
      <c r="B932">
        <v>4</v>
      </c>
      <c r="C932">
        <v>1</v>
      </c>
      <c r="D932">
        <v>0</v>
      </c>
      <c r="E932">
        <v>0</v>
      </c>
      <c r="F932">
        <v>1</v>
      </c>
      <c r="G932">
        <v>1</v>
      </c>
      <c r="H932">
        <v>0</v>
      </c>
      <c r="I932">
        <v>0</v>
      </c>
      <c r="J932">
        <v>1.6989999999999998</v>
      </c>
    </row>
    <row r="933" spans="1:10" x14ac:dyDescent="0.3">
      <c r="A933">
        <v>104</v>
      </c>
      <c r="B933">
        <v>5</v>
      </c>
      <c r="C933">
        <v>0</v>
      </c>
      <c r="D933">
        <v>0</v>
      </c>
      <c r="E933">
        <v>0</v>
      </c>
      <c r="F933">
        <v>1</v>
      </c>
      <c r="G933">
        <v>0</v>
      </c>
      <c r="H933">
        <v>0</v>
      </c>
      <c r="I933">
        <v>1</v>
      </c>
      <c r="J933">
        <v>1.9989999999999999</v>
      </c>
    </row>
    <row r="934" spans="1:10" x14ac:dyDescent="0.3">
      <c r="A934">
        <v>104</v>
      </c>
      <c r="B934">
        <v>6</v>
      </c>
      <c r="C934">
        <v>1</v>
      </c>
      <c r="D934">
        <v>1</v>
      </c>
      <c r="E934">
        <v>0</v>
      </c>
      <c r="F934">
        <v>0</v>
      </c>
      <c r="G934">
        <v>1</v>
      </c>
      <c r="H934">
        <v>0</v>
      </c>
      <c r="I934">
        <v>0</v>
      </c>
      <c r="J934">
        <v>1.399</v>
      </c>
    </row>
    <row r="935" spans="1:10" x14ac:dyDescent="0.3">
      <c r="A935">
        <v>104</v>
      </c>
      <c r="B935">
        <v>7</v>
      </c>
      <c r="C935">
        <v>0</v>
      </c>
      <c r="D935">
        <v>0</v>
      </c>
      <c r="E935">
        <v>0</v>
      </c>
      <c r="F935">
        <v>1</v>
      </c>
      <c r="G935">
        <v>0</v>
      </c>
      <c r="H935">
        <v>1</v>
      </c>
      <c r="I935">
        <v>0</v>
      </c>
      <c r="J935">
        <v>1.399</v>
      </c>
    </row>
    <row r="936" spans="1:10" x14ac:dyDescent="0.3">
      <c r="A936">
        <v>104</v>
      </c>
      <c r="B936">
        <v>8</v>
      </c>
      <c r="C936">
        <v>0</v>
      </c>
      <c r="D936">
        <v>1</v>
      </c>
      <c r="E936">
        <v>0</v>
      </c>
      <c r="F936">
        <v>0</v>
      </c>
      <c r="G936">
        <v>0</v>
      </c>
      <c r="H936">
        <v>0</v>
      </c>
      <c r="I936">
        <v>1</v>
      </c>
      <c r="J936">
        <v>1.6989999999999998</v>
      </c>
    </row>
    <row r="937" spans="1:10" x14ac:dyDescent="0.3">
      <c r="A937">
        <v>104</v>
      </c>
      <c r="B937">
        <v>9</v>
      </c>
      <c r="C937">
        <v>0</v>
      </c>
      <c r="D937">
        <v>0</v>
      </c>
      <c r="E937">
        <v>1</v>
      </c>
      <c r="F937">
        <v>0</v>
      </c>
      <c r="G937">
        <v>0</v>
      </c>
      <c r="H937">
        <v>1</v>
      </c>
      <c r="I937">
        <v>0</v>
      </c>
      <c r="J937">
        <v>1.6989999999999998</v>
      </c>
    </row>
    <row r="938" spans="1:10" x14ac:dyDescent="0.3">
      <c r="A938">
        <v>105</v>
      </c>
      <c r="B938">
        <v>1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1</v>
      </c>
      <c r="I938">
        <v>0</v>
      </c>
      <c r="J938">
        <v>1.9989999999999999</v>
      </c>
    </row>
    <row r="939" spans="1:10" x14ac:dyDescent="0.3">
      <c r="A939">
        <v>105</v>
      </c>
      <c r="B939">
        <v>2</v>
      </c>
      <c r="C939">
        <v>0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1</v>
      </c>
      <c r="J939">
        <v>1.399</v>
      </c>
    </row>
    <row r="940" spans="1:10" x14ac:dyDescent="0.3">
      <c r="A940">
        <v>105</v>
      </c>
      <c r="B940">
        <v>3</v>
      </c>
      <c r="C940">
        <v>0</v>
      </c>
      <c r="D940">
        <v>0</v>
      </c>
      <c r="E940">
        <v>1</v>
      </c>
      <c r="F940">
        <v>0</v>
      </c>
      <c r="G940">
        <v>1</v>
      </c>
      <c r="H940">
        <v>0</v>
      </c>
      <c r="I940">
        <v>0</v>
      </c>
      <c r="J940">
        <v>1.9989999999999999</v>
      </c>
    </row>
    <row r="941" spans="1:10" x14ac:dyDescent="0.3">
      <c r="A941">
        <v>105</v>
      </c>
      <c r="B941">
        <v>4</v>
      </c>
      <c r="C941">
        <v>0</v>
      </c>
      <c r="D941">
        <v>0</v>
      </c>
      <c r="E941">
        <v>0</v>
      </c>
      <c r="F941">
        <v>1</v>
      </c>
      <c r="G941">
        <v>1</v>
      </c>
      <c r="H941">
        <v>0</v>
      </c>
      <c r="I941">
        <v>0</v>
      </c>
      <c r="J941">
        <v>1.6989999999999998</v>
      </c>
    </row>
    <row r="942" spans="1:10" x14ac:dyDescent="0.3">
      <c r="A942">
        <v>105</v>
      </c>
      <c r="B942">
        <v>5</v>
      </c>
      <c r="C942">
        <v>0</v>
      </c>
      <c r="D942">
        <v>0</v>
      </c>
      <c r="E942">
        <v>0</v>
      </c>
      <c r="F942">
        <v>1</v>
      </c>
      <c r="G942">
        <v>0</v>
      </c>
      <c r="H942">
        <v>0</v>
      </c>
      <c r="I942">
        <v>1</v>
      </c>
      <c r="J942">
        <v>1.9989999999999999</v>
      </c>
    </row>
    <row r="943" spans="1:10" x14ac:dyDescent="0.3">
      <c r="A943">
        <v>105</v>
      </c>
      <c r="B943">
        <v>6</v>
      </c>
      <c r="C943">
        <v>0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1.399</v>
      </c>
    </row>
    <row r="944" spans="1:10" x14ac:dyDescent="0.3">
      <c r="A944">
        <v>105</v>
      </c>
      <c r="B944">
        <v>7</v>
      </c>
      <c r="C944">
        <v>0</v>
      </c>
      <c r="D944">
        <v>0</v>
      </c>
      <c r="E944">
        <v>0</v>
      </c>
      <c r="F944">
        <v>1</v>
      </c>
      <c r="G944">
        <v>0</v>
      </c>
      <c r="H944">
        <v>1</v>
      </c>
      <c r="I944">
        <v>0</v>
      </c>
      <c r="J944">
        <v>1.399</v>
      </c>
    </row>
    <row r="945" spans="1:10" x14ac:dyDescent="0.3">
      <c r="A945">
        <v>105</v>
      </c>
      <c r="B945">
        <v>8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1</v>
      </c>
      <c r="J945">
        <v>1.6989999999999998</v>
      </c>
    </row>
    <row r="946" spans="1:10" x14ac:dyDescent="0.3">
      <c r="A946">
        <v>105</v>
      </c>
      <c r="B946">
        <v>9</v>
      </c>
      <c r="C946">
        <v>0</v>
      </c>
      <c r="D946">
        <v>0</v>
      </c>
      <c r="E946">
        <v>1</v>
      </c>
      <c r="F946">
        <v>0</v>
      </c>
      <c r="G946">
        <v>0</v>
      </c>
      <c r="H946">
        <v>1</v>
      </c>
      <c r="I946">
        <v>0</v>
      </c>
      <c r="J946">
        <v>1.6989999999999998</v>
      </c>
    </row>
    <row r="947" spans="1:10" x14ac:dyDescent="0.3">
      <c r="A947">
        <v>106</v>
      </c>
      <c r="B947">
        <v>1</v>
      </c>
      <c r="C947">
        <v>1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1.9989999999999999</v>
      </c>
    </row>
    <row r="948" spans="1:10" x14ac:dyDescent="0.3">
      <c r="A948">
        <v>106</v>
      </c>
      <c r="B948">
        <v>2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1</v>
      </c>
      <c r="J948">
        <v>1.399</v>
      </c>
    </row>
    <row r="949" spans="1:10" x14ac:dyDescent="0.3">
      <c r="A949">
        <v>106</v>
      </c>
      <c r="B949">
        <v>3</v>
      </c>
      <c r="C949">
        <v>1</v>
      </c>
      <c r="D949">
        <v>0</v>
      </c>
      <c r="E949">
        <v>1</v>
      </c>
      <c r="F949">
        <v>0</v>
      </c>
      <c r="G949">
        <v>1</v>
      </c>
      <c r="H949">
        <v>0</v>
      </c>
      <c r="I949">
        <v>0</v>
      </c>
      <c r="J949">
        <v>1.9989999999999999</v>
      </c>
    </row>
    <row r="950" spans="1:10" x14ac:dyDescent="0.3">
      <c r="A950">
        <v>106</v>
      </c>
      <c r="B950">
        <v>4</v>
      </c>
      <c r="C950">
        <v>0</v>
      </c>
      <c r="D950">
        <v>0</v>
      </c>
      <c r="E950">
        <v>0</v>
      </c>
      <c r="F950">
        <v>1</v>
      </c>
      <c r="G950">
        <v>1</v>
      </c>
      <c r="H950">
        <v>0</v>
      </c>
      <c r="I950">
        <v>0</v>
      </c>
      <c r="J950">
        <v>1.6989999999999998</v>
      </c>
    </row>
    <row r="951" spans="1:10" x14ac:dyDescent="0.3">
      <c r="A951">
        <v>106</v>
      </c>
      <c r="B951">
        <v>5</v>
      </c>
      <c r="C951">
        <v>0</v>
      </c>
      <c r="D951">
        <v>0</v>
      </c>
      <c r="E951">
        <v>0</v>
      </c>
      <c r="F951">
        <v>1</v>
      </c>
      <c r="G951">
        <v>0</v>
      </c>
      <c r="H951">
        <v>0</v>
      </c>
      <c r="I951">
        <v>1</v>
      </c>
      <c r="J951">
        <v>1.9989999999999999</v>
      </c>
    </row>
    <row r="952" spans="1:10" x14ac:dyDescent="0.3">
      <c r="A952">
        <v>106</v>
      </c>
      <c r="B952">
        <v>6</v>
      </c>
      <c r="C952">
        <v>1</v>
      </c>
      <c r="D952">
        <v>1</v>
      </c>
      <c r="E952">
        <v>0</v>
      </c>
      <c r="F952">
        <v>0</v>
      </c>
      <c r="G952">
        <v>1</v>
      </c>
      <c r="H952">
        <v>0</v>
      </c>
      <c r="I952">
        <v>0</v>
      </c>
      <c r="J952">
        <v>1.399</v>
      </c>
    </row>
    <row r="953" spans="1:10" x14ac:dyDescent="0.3">
      <c r="A953">
        <v>106</v>
      </c>
      <c r="B953">
        <v>7</v>
      </c>
      <c r="C953">
        <v>1</v>
      </c>
      <c r="D953">
        <v>0</v>
      </c>
      <c r="E953">
        <v>0</v>
      </c>
      <c r="F953">
        <v>1</v>
      </c>
      <c r="G953">
        <v>0</v>
      </c>
      <c r="H953">
        <v>1</v>
      </c>
      <c r="I953">
        <v>0</v>
      </c>
      <c r="J953">
        <v>1.399</v>
      </c>
    </row>
    <row r="954" spans="1:10" x14ac:dyDescent="0.3">
      <c r="A954">
        <v>106</v>
      </c>
      <c r="B954">
        <v>8</v>
      </c>
      <c r="C954">
        <v>0</v>
      </c>
      <c r="D954">
        <v>1</v>
      </c>
      <c r="E954">
        <v>0</v>
      </c>
      <c r="F954">
        <v>0</v>
      </c>
      <c r="G954">
        <v>0</v>
      </c>
      <c r="H954">
        <v>0</v>
      </c>
      <c r="I954">
        <v>1</v>
      </c>
      <c r="J954">
        <v>1.6989999999999998</v>
      </c>
    </row>
    <row r="955" spans="1:10" x14ac:dyDescent="0.3">
      <c r="A955">
        <v>106</v>
      </c>
      <c r="B955">
        <v>9</v>
      </c>
      <c r="C955">
        <v>1</v>
      </c>
      <c r="D955">
        <v>0</v>
      </c>
      <c r="E955">
        <v>1</v>
      </c>
      <c r="F955">
        <v>0</v>
      </c>
      <c r="G955">
        <v>0</v>
      </c>
      <c r="H955">
        <v>1</v>
      </c>
      <c r="I955">
        <v>0</v>
      </c>
      <c r="J955">
        <v>1.6989999999999998</v>
      </c>
    </row>
    <row r="956" spans="1:10" x14ac:dyDescent="0.3">
      <c r="A956">
        <v>107</v>
      </c>
      <c r="B956">
        <v>1</v>
      </c>
      <c r="C956">
        <v>0</v>
      </c>
      <c r="D956">
        <v>1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1.9989999999999999</v>
      </c>
    </row>
    <row r="957" spans="1:10" x14ac:dyDescent="0.3">
      <c r="A957">
        <v>107</v>
      </c>
      <c r="B957">
        <v>2</v>
      </c>
      <c r="C957">
        <v>0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1</v>
      </c>
      <c r="J957">
        <v>1.399</v>
      </c>
    </row>
    <row r="958" spans="1:10" x14ac:dyDescent="0.3">
      <c r="A958">
        <v>107</v>
      </c>
      <c r="B958">
        <v>3</v>
      </c>
      <c r="C958">
        <v>0</v>
      </c>
      <c r="D958">
        <v>0</v>
      </c>
      <c r="E958">
        <v>1</v>
      </c>
      <c r="F958">
        <v>0</v>
      </c>
      <c r="G958">
        <v>1</v>
      </c>
      <c r="H958">
        <v>0</v>
      </c>
      <c r="I958">
        <v>0</v>
      </c>
      <c r="J958">
        <v>1.9989999999999999</v>
      </c>
    </row>
    <row r="959" spans="1:10" x14ac:dyDescent="0.3">
      <c r="A959">
        <v>107</v>
      </c>
      <c r="B959">
        <v>4</v>
      </c>
      <c r="C959">
        <v>0</v>
      </c>
      <c r="D959">
        <v>0</v>
      </c>
      <c r="E959">
        <v>0</v>
      </c>
      <c r="F959">
        <v>1</v>
      </c>
      <c r="G959">
        <v>1</v>
      </c>
      <c r="H959">
        <v>0</v>
      </c>
      <c r="I959">
        <v>0</v>
      </c>
      <c r="J959">
        <v>1.6989999999999998</v>
      </c>
    </row>
    <row r="960" spans="1:10" x14ac:dyDescent="0.3">
      <c r="A960">
        <v>107</v>
      </c>
      <c r="B960">
        <v>5</v>
      </c>
      <c r="C960">
        <v>0</v>
      </c>
      <c r="D960">
        <v>0</v>
      </c>
      <c r="E960">
        <v>0</v>
      </c>
      <c r="F960">
        <v>1</v>
      </c>
      <c r="G960">
        <v>0</v>
      </c>
      <c r="H960">
        <v>0</v>
      </c>
      <c r="I960">
        <v>1</v>
      </c>
      <c r="J960">
        <v>1.9989999999999999</v>
      </c>
    </row>
    <row r="961" spans="1:10" x14ac:dyDescent="0.3">
      <c r="A961">
        <v>107</v>
      </c>
      <c r="B961">
        <v>6</v>
      </c>
      <c r="C961">
        <v>0</v>
      </c>
      <c r="D961">
        <v>1</v>
      </c>
      <c r="E961">
        <v>0</v>
      </c>
      <c r="F961">
        <v>0</v>
      </c>
      <c r="G961">
        <v>1</v>
      </c>
      <c r="H961">
        <v>0</v>
      </c>
      <c r="I961">
        <v>0</v>
      </c>
      <c r="J961">
        <v>1.399</v>
      </c>
    </row>
    <row r="962" spans="1:10" x14ac:dyDescent="0.3">
      <c r="A962">
        <v>107</v>
      </c>
      <c r="B962">
        <v>7</v>
      </c>
      <c r="C962">
        <v>0</v>
      </c>
      <c r="D962">
        <v>0</v>
      </c>
      <c r="E962">
        <v>0</v>
      </c>
      <c r="F962">
        <v>1</v>
      </c>
      <c r="G962">
        <v>0</v>
      </c>
      <c r="H962">
        <v>1</v>
      </c>
      <c r="I962">
        <v>0</v>
      </c>
      <c r="J962">
        <v>1.399</v>
      </c>
    </row>
    <row r="963" spans="1:10" x14ac:dyDescent="0.3">
      <c r="A963">
        <v>107</v>
      </c>
      <c r="B963">
        <v>8</v>
      </c>
      <c r="C963">
        <v>0</v>
      </c>
      <c r="D963">
        <v>1</v>
      </c>
      <c r="E963">
        <v>0</v>
      </c>
      <c r="F963">
        <v>0</v>
      </c>
      <c r="G963">
        <v>0</v>
      </c>
      <c r="H963">
        <v>0</v>
      </c>
      <c r="I963">
        <v>1</v>
      </c>
      <c r="J963">
        <v>1.6989999999999998</v>
      </c>
    </row>
    <row r="964" spans="1:10" x14ac:dyDescent="0.3">
      <c r="A964">
        <v>107</v>
      </c>
      <c r="B964">
        <v>9</v>
      </c>
      <c r="C964">
        <v>0</v>
      </c>
      <c r="D964">
        <v>0</v>
      </c>
      <c r="E964">
        <v>1</v>
      </c>
      <c r="F964">
        <v>0</v>
      </c>
      <c r="G964">
        <v>0</v>
      </c>
      <c r="H964">
        <v>1</v>
      </c>
      <c r="I964">
        <v>0</v>
      </c>
      <c r="J964">
        <v>1.6989999999999998</v>
      </c>
    </row>
    <row r="965" spans="1:10" x14ac:dyDescent="0.3">
      <c r="A965">
        <v>108</v>
      </c>
      <c r="B965">
        <v>1</v>
      </c>
      <c r="C965">
        <v>1</v>
      </c>
      <c r="D965">
        <v>1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1.9989999999999999</v>
      </c>
    </row>
    <row r="966" spans="1:10" x14ac:dyDescent="0.3">
      <c r="A966">
        <v>108</v>
      </c>
      <c r="B966">
        <v>2</v>
      </c>
      <c r="C966">
        <v>1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1</v>
      </c>
      <c r="J966">
        <v>1.399</v>
      </c>
    </row>
    <row r="967" spans="1:10" x14ac:dyDescent="0.3">
      <c r="A967">
        <v>108</v>
      </c>
      <c r="B967">
        <v>3</v>
      </c>
      <c r="C967">
        <v>1</v>
      </c>
      <c r="D967">
        <v>0</v>
      </c>
      <c r="E967">
        <v>1</v>
      </c>
      <c r="F967">
        <v>0</v>
      </c>
      <c r="G967">
        <v>1</v>
      </c>
      <c r="H967">
        <v>0</v>
      </c>
      <c r="I967">
        <v>0</v>
      </c>
      <c r="J967">
        <v>1.9989999999999999</v>
      </c>
    </row>
    <row r="968" spans="1:10" x14ac:dyDescent="0.3">
      <c r="A968">
        <v>108</v>
      </c>
      <c r="B968">
        <v>4</v>
      </c>
      <c r="C968">
        <v>1</v>
      </c>
      <c r="D968">
        <v>0</v>
      </c>
      <c r="E968">
        <v>0</v>
      </c>
      <c r="F968">
        <v>1</v>
      </c>
      <c r="G968">
        <v>1</v>
      </c>
      <c r="H968">
        <v>0</v>
      </c>
      <c r="I968">
        <v>0</v>
      </c>
      <c r="J968">
        <v>1.6989999999999998</v>
      </c>
    </row>
    <row r="969" spans="1:10" x14ac:dyDescent="0.3">
      <c r="A969">
        <v>108</v>
      </c>
      <c r="B969">
        <v>5</v>
      </c>
      <c r="C969">
        <v>0</v>
      </c>
      <c r="D969">
        <v>0</v>
      </c>
      <c r="E969">
        <v>0</v>
      </c>
      <c r="F969">
        <v>1</v>
      </c>
      <c r="G969">
        <v>0</v>
      </c>
      <c r="H969">
        <v>0</v>
      </c>
      <c r="I969">
        <v>1</v>
      </c>
      <c r="J969">
        <v>1.9989999999999999</v>
      </c>
    </row>
    <row r="970" spans="1:10" x14ac:dyDescent="0.3">
      <c r="A970">
        <v>108</v>
      </c>
      <c r="B970">
        <v>6</v>
      </c>
      <c r="C970">
        <v>1</v>
      </c>
      <c r="D970">
        <v>1</v>
      </c>
      <c r="E970">
        <v>0</v>
      </c>
      <c r="F970">
        <v>0</v>
      </c>
      <c r="G970">
        <v>1</v>
      </c>
      <c r="H970">
        <v>0</v>
      </c>
      <c r="I970">
        <v>0</v>
      </c>
      <c r="J970">
        <v>1.399</v>
      </c>
    </row>
    <row r="971" spans="1:10" x14ac:dyDescent="0.3">
      <c r="A971">
        <v>108</v>
      </c>
      <c r="B971">
        <v>7</v>
      </c>
      <c r="C971">
        <v>1</v>
      </c>
      <c r="D971">
        <v>0</v>
      </c>
      <c r="E971">
        <v>0</v>
      </c>
      <c r="F971">
        <v>1</v>
      </c>
      <c r="G971">
        <v>0</v>
      </c>
      <c r="H971">
        <v>1</v>
      </c>
      <c r="I971">
        <v>0</v>
      </c>
      <c r="J971">
        <v>1.399</v>
      </c>
    </row>
    <row r="972" spans="1:10" x14ac:dyDescent="0.3">
      <c r="A972">
        <v>108</v>
      </c>
      <c r="B972">
        <v>8</v>
      </c>
      <c r="C972">
        <v>0</v>
      </c>
      <c r="D972">
        <v>1</v>
      </c>
      <c r="E972">
        <v>0</v>
      </c>
      <c r="F972">
        <v>0</v>
      </c>
      <c r="G972">
        <v>0</v>
      </c>
      <c r="H972">
        <v>0</v>
      </c>
      <c r="I972">
        <v>1</v>
      </c>
      <c r="J972">
        <v>1.6989999999999998</v>
      </c>
    </row>
    <row r="973" spans="1:10" x14ac:dyDescent="0.3">
      <c r="A973">
        <v>108</v>
      </c>
      <c r="B973">
        <v>9</v>
      </c>
      <c r="C973">
        <v>1</v>
      </c>
      <c r="D973">
        <v>0</v>
      </c>
      <c r="E973">
        <v>1</v>
      </c>
      <c r="F973">
        <v>0</v>
      </c>
      <c r="G973">
        <v>0</v>
      </c>
      <c r="H973">
        <v>1</v>
      </c>
      <c r="I973">
        <v>0</v>
      </c>
      <c r="J973">
        <v>1.6989999999999998</v>
      </c>
    </row>
    <row r="974" spans="1:10" x14ac:dyDescent="0.3">
      <c r="A974">
        <v>109</v>
      </c>
      <c r="B974">
        <v>1</v>
      </c>
      <c r="C974">
        <v>0</v>
      </c>
      <c r="D974">
        <v>1</v>
      </c>
      <c r="E974">
        <v>0</v>
      </c>
      <c r="F974">
        <v>0</v>
      </c>
      <c r="G974">
        <v>0</v>
      </c>
      <c r="H974">
        <v>1</v>
      </c>
      <c r="I974">
        <v>0</v>
      </c>
      <c r="J974">
        <v>1.9989999999999999</v>
      </c>
    </row>
    <row r="975" spans="1:10" x14ac:dyDescent="0.3">
      <c r="A975">
        <v>109</v>
      </c>
      <c r="B975">
        <v>2</v>
      </c>
      <c r="C975">
        <v>0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1</v>
      </c>
      <c r="J975">
        <v>1.399</v>
      </c>
    </row>
    <row r="976" spans="1:10" x14ac:dyDescent="0.3">
      <c r="A976">
        <v>109</v>
      </c>
      <c r="B976">
        <v>3</v>
      </c>
      <c r="C976">
        <v>1</v>
      </c>
      <c r="D976">
        <v>0</v>
      </c>
      <c r="E976">
        <v>1</v>
      </c>
      <c r="F976">
        <v>0</v>
      </c>
      <c r="G976">
        <v>1</v>
      </c>
      <c r="H976">
        <v>0</v>
      </c>
      <c r="I976">
        <v>0</v>
      </c>
      <c r="J976">
        <v>1.9989999999999999</v>
      </c>
    </row>
    <row r="977" spans="1:10" x14ac:dyDescent="0.3">
      <c r="A977">
        <v>109</v>
      </c>
      <c r="B977">
        <v>4</v>
      </c>
      <c r="C977">
        <v>1</v>
      </c>
      <c r="D977">
        <v>0</v>
      </c>
      <c r="E977">
        <v>0</v>
      </c>
      <c r="F977">
        <v>1</v>
      </c>
      <c r="G977">
        <v>1</v>
      </c>
      <c r="H977">
        <v>0</v>
      </c>
      <c r="I977">
        <v>0</v>
      </c>
      <c r="J977">
        <v>1.6989999999999998</v>
      </c>
    </row>
    <row r="978" spans="1:10" x14ac:dyDescent="0.3">
      <c r="A978">
        <v>109</v>
      </c>
      <c r="B978">
        <v>5</v>
      </c>
      <c r="C978">
        <v>0</v>
      </c>
      <c r="D978">
        <v>0</v>
      </c>
      <c r="E978">
        <v>0</v>
      </c>
      <c r="F978">
        <v>1</v>
      </c>
      <c r="G978">
        <v>0</v>
      </c>
      <c r="H978">
        <v>0</v>
      </c>
      <c r="I978">
        <v>1</v>
      </c>
      <c r="J978">
        <v>1.9989999999999999</v>
      </c>
    </row>
    <row r="979" spans="1:10" x14ac:dyDescent="0.3">
      <c r="A979">
        <v>109</v>
      </c>
      <c r="B979">
        <v>6</v>
      </c>
      <c r="C979">
        <v>1</v>
      </c>
      <c r="D979">
        <v>1</v>
      </c>
      <c r="E979">
        <v>0</v>
      </c>
      <c r="F979">
        <v>0</v>
      </c>
      <c r="G979">
        <v>1</v>
      </c>
      <c r="H979">
        <v>0</v>
      </c>
      <c r="I979">
        <v>0</v>
      </c>
      <c r="J979">
        <v>1.399</v>
      </c>
    </row>
    <row r="980" spans="1:10" x14ac:dyDescent="0.3">
      <c r="A980">
        <v>109</v>
      </c>
      <c r="B980">
        <v>7</v>
      </c>
      <c r="C980">
        <v>1</v>
      </c>
      <c r="D980">
        <v>0</v>
      </c>
      <c r="E980">
        <v>0</v>
      </c>
      <c r="F980">
        <v>1</v>
      </c>
      <c r="G980">
        <v>0</v>
      </c>
      <c r="H980">
        <v>1</v>
      </c>
      <c r="I980">
        <v>0</v>
      </c>
      <c r="J980">
        <v>1.399</v>
      </c>
    </row>
    <row r="981" spans="1:10" x14ac:dyDescent="0.3">
      <c r="A981">
        <v>109</v>
      </c>
      <c r="B981">
        <v>8</v>
      </c>
      <c r="C981">
        <v>0</v>
      </c>
      <c r="D981">
        <v>1</v>
      </c>
      <c r="E981">
        <v>0</v>
      </c>
      <c r="F981">
        <v>0</v>
      </c>
      <c r="G981">
        <v>0</v>
      </c>
      <c r="H981">
        <v>0</v>
      </c>
      <c r="I981">
        <v>1</v>
      </c>
      <c r="J981">
        <v>1.6989999999999998</v>
      </c>
    </row>
    <row r="982" spans="1:10" x14ac:dyDescent="0.3">
      <c r="A982">
        <v>109</v>
      </c>
      <c r="B982">
        <v>9</v>
      </c>
      <c r="C982">
        <v>1</v>
      </c>
      <c r="D982">
        <v>0</v>
      </c>
      <c r="E982">
        <v>1</v>
      </c>
      <c r="F982">
        <v>0</v>
      </c>
      <c r="G982">
        <v>0</v>
      </c>
      <c r="H982">
        <v>1</v>
      </c>
      <c r="I982">
        <v>0</v>
      </c>
      <c r="J982">
        <v>1.6989999999999998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S989"/>
  <sheetViews>
    <sheetView showGridLines="0" workbookViewId="0">
      <selection activeCell="F19" sqref="F19"/>
    </sheetView>
  </sheetViews>
  <sheetFormatPr defaultRowHeight="14.4" x14ac:dyDescent="0.3"/>
  <cols>
    <col min="1" max="1" width="0.5546875" customWidth="1"/>
    <col min="8" max="8" width="10.33203125" bestFit="1" customWidth="1"/>
    <col min="9" max="9" width="12.6640625" bestFit="1" customWidth="1"/>
    <col min="10" max="10" width="9.44140625" bestFit="1" customWidth="1"/>
    <col min="11" max="11" width="13.21875" bestFit="1" customWidth="1"/>
    <col min="12" max="12" width="17.6640625" bestFit="1" customWidth="1"/>
    <col min="13" max="13" width="13.109375" bestFit="1" customWidth="1"/>
    <col min="14" max="14" width="11.109375" bestFit="1" customWidth="1"/>
    <col min="15" max="15" width="14.33203125" bestFit="1" customWidth="1"/>
    <col min="16" max="16" width="12.109375" bestFit="1" customWidth="1"/>
    <col min="17" max="17" width="15.77734375" bestFit="1" customWidth="1"/>
    <col min="18" max="18" width="9.6640625" bestFit="1" customWidth="1"/>
    <col min="19" max="19" width="13.44140625" bestFit="1" customWidth="1"/>
  </cols>
  <sheetData>
    <row r="1" spans="2:19" ht="3.6" customHeight="1" x14ac:dyDescent="0.3"/>
    <row r="3" spans="2:19" x14ac:dyDescent="0.3">
      <c r="B3" s="1" t="s">
        <v>24</v>
      </c>
    </row>
    <row r="4" spans="2:19" x14ac:dyDescent="0.3">
      <c r="B4" s="5" t="s">
        <v>21</v>
      </c>
      <c r="C4" s="5" t="str">
        <f>E8</f>
        <v>tuna</v>
      </c>
      <c r="D4" s="5" t="str">
        <f t="shared" ref="D4:I4" si="0">F8</f>
        <v>halibut</v>
      </c>
      <c r="E4" s="5" t="str">
        <f t="shared" si="0"/>
        <v>salmon</v>
      </c>
      <c r="F4" s="5" t="str">
        <f t="shared" si="0"/>
        <v>wild</v>
      </c>
      <c r="G4" s="5" t="str">
        <f t="shared" si="0"/>
        <v>farm</v>
      </c>
      <c r="H4" s="5" t="str">
        <f t="shared" si="0"/>
        <v>farm_gmo</v>
      </c>
      <c r="I4" s="5" t="str">
        <f t="shared" si="0"/>
        <v>price (in $10's)</v>
      </c>
      <c r="L4" s="5" t="s">
        <v>23</v>
      </c>
    </row>
    <row r="5" spans="2:19" x14ac:dyDescent="0.3">
      <c r="B5" s="6">
        <v>-0.50012168404950119</v>
      </c>
      <c r="C5" s="6">
        <v>-0.31253574399627954</v>
      </c>
      <c r="D5" s="6">
        <v>-0.46308180425284695</v>
      </c>
      <c r="E5" s="6">
        <v>0</v>
      </c>
      <c r="F5" s="6">
        <v>2.2347686520187104</v>
      </c>
      <c r="G5" s="6">
        <v>0.94992347767179386</v>
      </c>
      <c r="H5" s="6">
        <v>0</v>
      </c>
      <c r="I5" s="6">
        <v>-0.94818412111302364</v>
      </c>
      <c r="L5" s="3">
        <f>SUM($S$9:$S$989)</f>
        <v>-477.07726785605479</v>
      </c>
    </row>
    <row r="8" spans="2:19" x14ac:dyDescent="0.3">
      <c r="B8" s="5" t="str">
        <f>'raw data'!A1</f>
        <v>id</v>
      </c>
      <c r="C8" s="5" t="str">
        <f>'raw data'!B1</f>
        <v>task</v>
      </c>
      <c r="D8" s="5" t="str">
        <f>'raw data'!C1</f>
        <v>buy</v>
      </c>
      <c r="E8" s="5" t="str">
        <f>'raw data'!D1</f>
        <v>tuna</v>
      </c>
      <c r="F8" s="5" t="str">
        <f>'raw data'!E1</f>
        <v>halibut</v>
      </c>
      <c r="G8" s="5" t="str">
        <f>'raw data'!F1</f>
        <v>salmon</v>
      </c>
      <c r="H8" s="5" t="str">
        <f>'raw data'!G1</f>
        <v>wild</v>
      </c>
      <c r="I8" s="5" t="str">
        <f>'raw data'!H1</f>
        <v>farm</v>
      </c>
      <c r="J8" s="5" t="str">
        <f>'raw data'!I1</f>
        <v>farm_gmo</v>
      </c>
      <c r="K8" s="5" t="str">
        <f>'raw data'!J1</f>
        <v>price (in $10's)</v>
      </c>
      <c r="L8" s="5" t="s">
        <v>25</v>
      </c>
      <c r="M8" s="5" t="s">
        <v>26</v>
      </c>
      <c r="N8" s="5" t="s">
        <v>29</v>
      </c>
      <c r="O8" s="5" t="s">
        <v>30</v>
      </c>
      <c r="P8" s="5" t="s">
        <v>31</v>
      </c>
      <c r="Q8" s="5" t="s">
        <v>32</v>
      </c>
      <c r="R8" s="5" t="s">
        <v>27</v>
      </c>
      <c r="S8" s="5" t="s">
        <v>28</v>
      </c>
    </row>
    <row r="9" spans="2:19" x14ac:dyDescent="0.3">
      <c r="B9" s="2">
        <f>'raw data'!A2</f>
        <v>1</v>
      </c>
      <c r="C9" s="2">
        <f>'raw data'!B2</f>
        <v>1</v>
      </c>
      <c r="D9" s="2">
        <f>'raw data'!C2</f>
        <v>1</v>
      </c>
      <c r="E9" s="2">
        <f>'raw data'!D2</f>
        <v>1</v>
      </c>
      <c r="F9" s="2">
        <f>'raw data'!E2</f>
        <v>0</v>
      </c>
      <c r="G9" s="2">
        <f>'raw data'!F2</f>
        <v>0</v>
      </c>
      <c r="H9" s="2">
        <f>'raw data'!G2</f>
        <v>0</v>
      </c>
      <c r="I9" s="2">
        <f>'raw data'!H2</f>
        <v>1</v>
      </c>
      <c r="J9" s="2">
        <f>'raw data'!I2</f>
        <v>0</v>
      </c>
      <c r="K9" s="2">
        <f>'raw data'!J2</f>
        <v>1.9989999999999999</v>
      </c>
      <c r="L9" s="2">
        <f>($B$5+SUMPRODUCT($C$5:$I$5,$E9:$K9))</f>
        <v>-1.7581540084789209</v>
      </c>
      <c r="M9" s="2">
        <v>0</v>
      </c>
      <c r="N9" s="4">
        <f>EXP($L9)</f>
        <v>0.17236275050069744</v>
      </c>
      <c r="O9" s="2">
        <f>EXP($M9)</f>
        <v>1</v>
      </c>
      <c r="P9" s="6">
        <f>$N9/($N9+$O9)</f>
        <v>0.14702168797761961</v>
      </c>
      <c r="Q9" s="4">
        <f>$O9/($N9+$O9)</f>
        <v>0.85297831202238039</v>
      </c>
      <c r="R9" s="4">
        <f>$P9^$D9*$Q9^(1-$D9)</f>
        <v>0.14702168797761961</v>
      </c>
      <c r="S9" s="2">
        <f>LN($R9)</f>
        <v>-1.9171751658232339</v>
      </c>
    </row>
    <row r="10" spans="2:19" x14ac:dyDescent="0.3">
      <c r="B10" s="2">
        <f>'raw data'!A3</f>
        <v>1</v>
      </c>
      <c r="C10" s="2">
        <f>'raw data'!B3</f>
        <v>2</v>
      </c>
      <c r="D10" s="2">
        <f>'raw data'!C3</f>
        <v>1</v>
      </c>
      <c r="E10" s="2">
        <f>'raw data'!D3</f>
        <v>0</v>
      </c>
      <c r="F10" s="2">
        <f>'raw data'!E3</f>
        <v>1</v>
      </c>
      <c r="G10" s="2">
        <f>'raw data'!F3</f>
        <v>0</v>
      </c>
      <c r="H10" s="2">
        <f>'raw data'!G3</f>
        <v>0</v>
      </c>
      <c r="I10" s="2">
        <f>'raw data'!H3</f>
        <v>0</v>
      </c>
      <c r="J10" s="2">
        <f>'raw data'!I3</f>
        <v>1</v>
      </c>
      <c r="K10" s="2">
        <f>'raw data'!J3</f>
        <v>1.399</v>
      </c>
      <c r="L10" s="2">
        <f t="shared" ref="L10:L73" si="1">($B$5+SUMPRODUCT($C$5:$I$5,$E10:$K10))</f>
        <v>-2.2897130737394682</v>
      </c>
      <c r="M10" s="2">
        <v>0</v>
      </c>
      <c r="N10" s="4">
        <f t="shared" ref="N10:N73" si="2">EXP($L10)</f>
        <v>0.10129552202996489</v>
      </c>
      <c r="O10" s="2">
        <f t="shared" ref="O10:O73" si="3">EXP($M10)</f>
        <v>1</v>
      </c>
      <c r="P10" s="6">
        <f t="shared" ref="P10:P73" si="4">$N10/($N10+$O10)</f>
        <v>9.1978510766348831E-2</v>
      </c>
      <c r="Q10" s="4">
        <f t="shared" ref="Q10:Q73" si="5">$O10/($N10+$O10)</f>
        <v>0.90802148923365111</v>
      </c>
      <c r="R10" s="4">
        <f t="shared" ref="R10:R73" si="6">$P10^$D10*$Q10^(1-$D10)</f>
        <v>9.1978510766348831E-2</v>
      </c>
      <c r="S10" s="2">
        <f t="shared" ref="S10:S73" si="7">LN($R10)</f>
        <v>-2.3862003078434761</v>
      </c>
    </row>
    <row r="11" spans="2:19" x14ac:dyDescent="0.3">
      <c r="B11" s="2">
        <f>'raw data'!A4</f>
        <v>1</v>
      </c>
      <c r="C11" s="2">
        <f>'raw data'!B4</f>
        <v>3</v>
      </c>
      <c r="D11" s="2">
        <f>'raw data'!C4</f>
        <v>1</v>
      </c>
      <c r="E11" s="2">
        <f>'raw data'!D4</f>
        <v>0</v>
      </c>
      <c r="F11" s="2">
        <f>'raw data'!E4</f>
        <v>1</v>
      </c>
      <c r="G11" s="2">
        <f>'raw data'!F4</f>
        <v>0</v>
      </c>
      <c r="H11" s="2">
        <f>'raw data'!G4</f>
        <v>1</v>
      </c>
      <c r="I11" s="2">
        <f>'raw data'!H4</f>
        <v>0</v>
      </c>
      <c r="J11" s="2">
        <f>'raw data'!I4</f>
        <v>0</v>
      </c>
      <c r="K11" s="2">
        <f>'raw data'!J4</f>
        <v>1.9989999999999999</v>
      </c>
      <c r="L11" s="2">
        <f t="shared" si="1"/>
        <v>-0.62385489438857167</v>
      </c>
      <c r="M11" s="2">
        <v>0</v>
      </c>
      <c r="N11" s="4">
        <f t="shared" si="2"/>
        <v>0.53587471045364621</v>
      </c>
      <c r="O11" s="2">
        <f t="shared" si="3"/>
        <v>1</v>
      </c>
      <c r="P11" s="6">
        <f t="shared" si="4"/>
        <v>0.34890522436909366</v>
      </c>
      <c r="Q11" s="4">
        <f t="shared" si="5"/>
        <v>0.65109477563090623</v>
      </c>
      <c r="R11" s="4">
        <f t="shared" si="6"/>
        <v>0.34890522436909366</v>
      </c>
      <c r="S11" s="2">
        <f t="shared" si="7"/>
        <v>-1.0529549570720695</v>
      </c>
    </row>
    <row r="12" spans="2:19" x14ac:dyDescent="0.3">
      <c r="B12" s="2">
        <f>'raw data'!A5</f>
        <v>1</v>
      </c>
      <c r="C12" s="2">
        <f>'raw data'!B5</f>
        <v>4</v>
      </c>
      <c r="D12" s="2">
        <f>'raw data'!C5</f>
        <v>0</v>
      </c>
      <c r="E12" s="2">
        <f>'raw data'!D5</f>
        <v>0</v>
      </c>
      <c r="F12" s="2">
        <f>'raw data'!E5</f>
        <v>0</v>
      </c>
      <c r="G12" s="2">
        <f>'raw data'!F5</f>
        <v>1</v>
      </c>
      <c r="H12" s="2">
        <f>'raw data'!G5</f>
        <v>1</v>
      </c>
      <c r="I12" s="2">
        <f>'raw data'!H5</f>
        <v>0</v>
      </c>
      <c r="J12" s="2">
        <f>'raw data'!I5</f>
        <v>0</v>
      </c>
      <c r="K12" s="2">
        <f>'raw data'!J5</f>
        <v>1.6989999999999998</v>
      </c>
      <c r="L12" s="2">
        <f t="shared" si="1"/>
        <v>0.12368214619818219</v>
      </c>
      <c r="M12" s="2">
        <v>0</v>
      </c>
      <c r="N12" s="4">
        <f t="shared" si="2"/>
        <v>1.1316561126291718</v>
      </c>
      <c r="O12" s="2">
        <f t="shared" si="3"/>
        <v>1</v>
      </c>
      <c r="P12" s="6">
        <f t="shared" si="4"/>
        <v>0.53088118009494223</v>
      </c>
      <c r="Q12" s="4">
        <f t="shared" si="5"/>
        <v>0.46911881990505777</v>
      </c>
      <c r="R12" s="4">
        <f t="shared" si="6"/>
        <v>0.46911881990505777</v>
      </c>
      <c r="S12" s="2">
        <f t="shared" si="7"/>
        <v>-0.75689919527733818</v>
      </c>
    </row>
    <row r="13" spans="2:19" x14ac:dyDescent="0.3">
      <c r="B13" s="2">
        <f>'raw data'!A6</f>
        <v>1</v>
      </c>
      <c r="C13" s="2">
        <f>'raw data'!B6</f>
        <v>5</v>
      </c>
      <c r="D13" s="2">
        <f>'raw data'!C6</f>
        <v>0</v>
      </c>
      <c r="E13" s="2">
        <f>'raw data'!D6</f>
        <v>0</v>
      </c>
      <c r="F13" s="2">
        <f>'raw data'!E6</f>
        <v>0</v>
      </c>
      <c r="G13" s="2">
        <f>'raw data'!F6</f>
        <v>1</v>
      </c>
      <c r="H13" s="2">
        <f>'raw data'!G6</f>
        <v>0</v>
      </c>
      <c r="I13" s="2">
        <f>'raw data'!H6</f>
        <v>0</v>
      </c>
      <c r="J13" s="2">
        <f>'raw data'!I6</f>
        <v>1</v>
      </c>
      <c r="K13" s="2">
        <f>'raw data'!J6</f>
        <v>1.9989999999999999</v>
      </c>
      <c r="L13" s="2">
        <f t="shared" si="1"/>
        <v>-2.3955417421544354</v>
      </c>
      <c r="M13" s="2">
        <v>0</v>
      </c>
      <c r="N13" s="4">
        <f t="shared" si="2"/>
        <v>9.1123300215563904E-2</v>
      </c>
      <c r="O13" s="2">
        <f t="shared" si="3"/>
        <v>1</v>
      </c>
      <c r="P13" s="6">
        <f t="shared" si="4"/>
        <v>8.3513293316677825E-2</v>
      </c>
      <c r="Q13" s="4">
        <f t="shared" si="5"/>
        <v>0.91648670668332222</v>
      </c>
      <c r="R13" s="4">
        <f t="shared" si="6"/>
        <v>0.91648670668332222</v>
      </c>
      <c r="S13" s="2">
        <f t="shared" si="7"/>
        <v>-8.7207716244750239E-2</v>
      </c>
    </row>
    <row r="14" spans="2:19" x14ac:dyDescent="0.3">
      <c r="B14" s="2">
        <f>'raw data'!A7</f>
        <v>1</v>
      </c>
      <c r="C14" s="2">
        <f>'raw data'!B7</f>
        <v>6</v>
      </c>
      <c r="D14" s="2">
        <f>'raw data'!C7</f>
        <v>1</v>
      </c>
      <c r="E14" s="2">
        <f>'raw data'!D7</f>
        <v>1</v>
      </c>
      <c r="F14" s="2">
        <f>'raw data'!E7</f>
        <v>0</v>
      </c>
      <c r="G14" s="2">
        <f>'raw data'!F7</f>
        <v>0</v>
      </c>
      <c r="H14" s="2">
        <f>'raw data'!G7</f>
        <v>1</v>
      </c>
      <c r="I14" s="2">
        <f>'raw data'!H7</f>
        <v>0</v>
      </c>
      <c r="J14" s="2">
        <f>'raw data'!I7</f>
        <v>0</v>
      </c>
      <c r="K14" s="2">
        <f>'raw data'!J7</f>
        <v>1.399</v>
      </c>
      <c r="L14" s="2">
        <f t="shared" si="1"/>
        <v>9.5601638535809719E-2</v>
      </c>
      <c r="M14" s="2">
        <v>0</v>
      </c>
      <c r="N14" s="4">
        <f t="shared" si="2"/>
        <v>1.1003206513306785</v>
      </c>
      <c r="O14" s="2">
        <f t="shared" si="3"/>
        <v>1</v>
      </c>
      <c r="P14" s="6">
        <f t="shared" si="4"/>
        <v>0.52388222276134822</v>
      </c>
      <c r="Q14" s="4">
        <f t="shared" si="5"/>
        <v>0.47611777723865184</v>
      </c>
      <c r="R14" s="4">
        <f t="shared" si="6"/>
        <v>0.52388222276134822</v>
      </c>
      <c r="S14" s="2">
        <f t="shared" si="7"/>
        <v>-0.64648838564731348</v>
      </c>
    </row>
    <row r="15" spans="2:19" x14ac:dyDescent="0.3">
      <c r="B15" s="2">
        <f>'raw data'!A8</f>
        <v>1</v>
      </c>
      <c r="C15" s="2">
        <f>'raw data'!B8</f>
        <v>7</v>
      </c>
      <c r="D15" s="2">
        <f>'raw data'!C8</f>
        <v>0</v>
      </c>
      <c r="E15" s="2">
        <f>'raw data'!D8</f>
        <v>0</v>
      </c>
      <c r="F15" s="2">
        <f>'raw data'!E8</f>
        <v>0</v>
      </c>
      <c r="G15" s="2">
        <f>'raw data'!F8</f>
        <v>1</v>
      </c>
      <c r="H15" s="2">
        <f>'raw data'!G8</f>
        <v>0</v>
      </c>
      <c r="I15" s="2">
        <f>'raw data'!H8</f>
        <v>1</v>
      </c>
      <c r="J15" s="2">
        <f>'raw data'!I8</f>
        <v>0</v>
      </c>
      <c r="K15" s="2">
        <f>'raw data'!J8</f>
        <v>1.399</v>
      </c>
      <c r="L15" s="2">
        <f t="shared" si="1"/>
        <v>-0.87670779181482739</v>
      </c>
      <c r="M15" s="2">
        <v>0</v>
      </c>
      <c r="N15" s="4">
        <f t="shared" si="2"/>
        <v>0.41615071368754375</v>
      </c>
      <c r="O15" s="2">
        <f t="shared" si="3"/>
        <v>1</v>
      </c>
      <c r="P15" s="6">
        <f t="shared" si="4"/>
        <v>0.29386046955688805</v>
      </c>
      <c r="Q15" s="4">
        <f t="shared" si="5"/>
        <v>0.70613953044311195</v>
      </c>
      <c r="R15" s="4">
        <f t="shared" si="6"/>
        <v>0.70613953044311195</v>
      </c>
      <c r="S15" s="2">
        <f t="shared" si="7"/>
        <v>-0.3479424258276122</v>
      </c>
    </row>
    <row r="16" spans="2:19" x14ac:dyDescent="0.3">
      <c r="B16" s="2">
        <f>'raw data'!A9</f>
        <v>1</v>
      </c>
      <c r="C16" s="2">
        <f>'raw data'!B9</f>
        <v>8</v>
      </c>
      <c r="D16" s="2">
        <f>'raw data'!C9</f>
        <v>1</v>
      </c>
      <c r="E16" s="2">
        <f>'raw data'!D9</f>
        <v>1</v>
      </c>
      <c r="F16" s="2">
        <f>'raw data'!E9</f>
        <v>0</v>
      </c>
      <c r="G16" s="2">
        <f>'raw data'!F9</f>
        <v>0</v>
      </c>
      <c r="H16" s="2">
        <f>'raw data'!G9</f>
        <v>0</v>
      </c>
      <c r="I16" s="2">
        <f>'raw data'!H9</f>
        <v>0</v>
      </c>
      <c r="J16" s="2">
        <f>'raw data'!I9</f>
        <v>1</v>
      </c>
      <c r="K16" s="2">
        <f>'raw data'!J9</f>
        <v>1.6989999999999998</v>
      </c>
      <c r="L16" s="2">
        <f t="shared" si="1"/>
        <v>-2.4236222498168076</v>
      </c>
      <c r="M16" s="2">
        <v>0</v>
      </c>
      <c r="N16" s="4">
        <f t="shared" si="2"/>
        <v>8.8600103799771263E-2</v>
      </c>
      <c r="O16" s="2">
        <f t="shared" si="3"/>
        <v>1</v>
      </c>
      <c r="P16" s="6">
        <f t="shared" si="4"/>
        <v>8.1389027513879136E-2</v>
      </c>
      <c r="Q16" s="4">
        <f t="shared" si="5"/>
        <v>0.91861097248612089</v>
      </c>
      <c r="R16" s="4">
        <f t="shared" si="6"/>
        <v>8.1389027513879136E-2</v>
      </c>
      <c r="S16" s="2">
        <f t="shared" si="7"/>
        <v>-2.5085148121863834</v>
      </c>
    </row>
    <row r="17" spans="2:19" x14ac:dyDescent="0.3">
      <c r="B17" s="2">
        <f>'raw data'!A10</f>
        <v>1</v>
      </c>
      <c r="C17" s="2">
        <f>'raw data'!B10</f>
        <v>9</v>
      </c>
      <c r="D17" s="2">
        <f>'raw data'!C10</f>
        <v>1</v>
      </c>
      <c r="E17" s="2">
        <f>'raw data'!D10</f>
        <v>0</v>
      </c>
      <c r="F17" s="2">
        <f>'raw data'!E10</f>
        <v>1</v>
      </c>
      <c r="G17" s="2">
        <f>'raw data'!F10</f>
        <v>0</v>
      </c>
      <c r="H17" s="2">
        <f>'raw data'!G10</f>
        <v>0</v>
      </c>
      <c r="I17" s="2">
        <f>'raw data'!H10</f>
        <v>1</v>
      </c>
      <c r="J17" s="2">
        <f>'raw data'!I10</f>
        <v>0</v>
      </c>
      <c r="K17" s="2">
        <f>'raw data'!J10</f>
        <v>1.6989999999999998</v>
      </c>
      <c r="L17" s="2">
        <f t="shared" si="1"/>
        <v>-1.6242448324015815</v>
      </c>
      <c r="M17" s="2">
        <v>0</v>
      </c>
      <c r="N17" s="4">
        <f t="shared" si="2"/>
        <v>0.19706043268240292</v>
      </c>
      <c r="O17" s="2">
        <f t="shared" si="3"/>
        <v>1</v>
      </c>
      <c r="P17" s="6">
        <f t="shared" si="4"/>
        <v>0.16462028758299613</v>
      </c>
      <c r="Q17" s="4">
        <f t="shared" si="5"/>
        <v>0.83537971241700393</v>
      </c>
      <c r="R17" s="4">
        <f t="shared" si="6"/>
        <v>0.16462028758299613</v>
      </c>
      <c r="S17" s="2">
        <f t="shared" si="7"/>
        <v>-1.8041137444886357</v>
      </c>
    </row>
    <row r="18" spans="2:19" x14ac:dyDescent="0.3">
      <c r="B18" s="2">
        <f>'raw data'!A11</f>
        <v>2</v>
      </c>
      <c r="C18" s="2">
        <f>'raw data'!B11</f>
        <v>1</v>
      </c>
      <c r="D18" s="2">
        <f>'raw data'!C11</f>
        <v>0</v>
      </c>
      <c r="E18" s="2">
        <f>'raw data'!D11</f>
        <v>1</v>
      </c>
      <c r="F18" s="2">
        <f>'raw data'!E11</f>
        <v>0</v>
      </c>
      <c r="G18" s="2">
        <f>'raw data'!F11</f>
        <v>0</v>
      </c>
      <c r="H18" s="2">
        <f>'raw data'!G11</f>
        <v>0</v>
      </c>
      <c r="I18" s="2">
        <f>'raw data'!H11</f>
        <v>1</v>
      </c>
      <c r="J18" s="2">
        <f>'raw data'!I11</f>
        <v>0</v>
      </c>
      <c r="K18" s="2">
        <f>'raw data'!J11</f>
        <v>1.9989999999999999</v>
      </c>
      <c r="L18" s="2">
        <f t="shared" si="1"/>
        <v>-1.7581540084789209</v>
      </c>
      <c r="M18" s="2">
        <v>0</v>
      </c>
      <c r="N18" s="4">
        <f t="shared" si="2"/>
        <v>0.17236275050069744</v>
      </c>
      <c r="O18" s="2">
        <f t="shared" si="3"/>
        <v>1</v>
      </c>
      <c r="P18" s="6">
        <f t="shared" si="4"/>
        <v>0.14702168797761961</v>
      </c>
      <c r="Q18" s="4">
        <f t="shared" si="5"/>
        <v>0.85297831202238039</v>
      </c>
      <c r="R18" s="4">
        <f t="shared" si="6"/>
        <v>0.85297831202238039</v>
      </c>
      <c r="S18" s="2">
        <f t="shared" si="7"/>
        <v>-0.1590211573443131</v>
      </c>
    </row>
    <row r="19" spans="2:19" x14ac:dyDescent="0.3">
      <c r="B19" s="2">
        <f>'raw data'!A12</f>
        <v>2</v>
      </c>
      <c r="C19" s="2">
        <f>'raw data'!B12</f>
        <v>2</v>
      </c>
      <c r="D19" s="2">
        <f>'raw data'!C12</f>
        <v>0</v>
      </c>
      <c r="E19" s="2">
        <f>'raw data'!D12</f>
        <v>0</v>
      </c>
      <c r="F19" s="2">
        <f>'raw data'!E12</f>
        <v>1</v>
      </c>
      <c r="G19" s="2">
        <f>'raw data'!F12</f>
        <v>0</v>
      </c>
      <c r="H19" s="2">
        <f>'raw data'!G12</f>
        <v>0</v>
      </c>
      <c r="I19" s="2">
        <f>'raw data'!H12</f>
        <v>0</v>
      </c>
      <c r="J19" s="2">
        <f>'raw data'!I12</f>
        <v>1</v>
      </c>
      <c r="K19" s="2">
        <f>'raw data'!J12</f>
        <v>1.399</v>
      </c>
      <c r="L19" s="2">
        <f t="shared" si="1"/>
        <v>-2.2897130737394682</v>
      </c>
      <c r="M19" s="2">
        <v>0</v>
      </c>
      <c r="N19" s="4">
        <f t="shared" si="2"/>
        <v>0.10129552202996489</v>
      </c>
      <c r="O19" s="2">
        <f t="shared" si="3"/>
        <v>1</v>
      </c>
      <c r="P19" s="6">
        <f t="shared" si="4"/>
        <v>9.1978510766348831E-2</v>
      </c>
      <c r="Q19" s="4">
        <f t="shared" si="5"/>
        <v>0.90802148923365111</v>
      </c>
      <c r="R19" s="4">
        <f t="shared" si="6"/>
        <v>0.90802148923365111</v>
      </c>
      <c r="S19" s="2">
        <f t="shared" si="7"/>
        <v>-9.6487234104007807E-2</v>
      </c>
    </row>
    <row r="20" spans="2:19" x14ac:dyDescent="0.3">
      <c r="B20" s="2">
        <f>'raw data'!A13</f>
        <v>2</v>
      </c>
      <c r="C20" s="2">
        <f>'raw data'!B13</f>
        <v>3</v>
      </c>
      <c r="D20" s="2">
        <f>'raw data'!C13</f>
        <v>1</v>
      </c>
      <c r="E20" s="2">
        <f>'raw data'!D13</f>
        <v>0</v>
      </c>
      <c r="F20" s="2">
        <f>'raw data'!E13</f>
        <v>1</v>
      </c>
      <c r="G20" s="2">
        <f>'raw data'!F13</f>
        <v>0</v>
      </c>
      <c r="H20" s="2">
        <f>'raw data'!G13</f>
        <v>1</v>
      </c>
      <c r="I20" s="2">
        <f>'raw data'!H13</f>
        <v>0</v>
      </c>
      <c r="J20" s="2">
        <f>'raw data'!I13</f>
        <v>0</v>
      </c>
      <c r="K20" s="2">
        <f>'raw data'!J13</f>
        <v>1.9989999999999999</v>
      </c>
      <c r="L20" s="2">
        <f t="shared" si="1"/>
        <v>-0.62385489438857167</v>
      </c>
      <c r="M20" s="2">
        <v>0</v>
      </c>
      <c r="N20" s="4">
        <f t="shared" si="2"/>
        <v>0.53587471045364621</v>
      </c>
      <c r="O20" s="2">
        <f t="shared" si="3"/>
        <v>1</v>
      </c>
      <c r="P20" s="6">
        <f t="shared" si="4"/>
        <v>0.34890522436909366</v>
      </c>
      <c r="Q20" s="4">
        <f t="shared" si="5"/>
        <v>0.65109477563090623</v>
      </c>
      <c r="R20" s="4">
        <f t="shared" si="6"/>
        <v>0.34890522436909366</v>
      </c>
      <c r="S20" s="2">
        <f t="shared" si="7"/>
        <v>-1.0529549570720695</v>
      </c>
    </row>
    <row r="21" spans="2:19" x14ac:dyDescent="0.3">
      <c r="B21" s="2">
        <f>'raw data'!A14</f>
        <v>2</v>
      </c>
      <c r="C21" s="2">
        <f>'raw data'!B14</f>
        <v>4</v>
      </c>
      <c r="D21" s="2">
        <f>'raw data'!C14</f>
        <v>1</v>
      </c>
      <c r="E21" s="2">
        <f>'raw data'!D14</f>
        <v>0</v>
      </c>
      <c r="F21" s="2">
        <f>'raw data'!E14</f>
        <v>0</v>
      </c>
      <c r="G21" s="2">
        <f>'raw data'!F14</f>
        <v>1</v>
      </c>
      <c r="H21" s="2">
        <f>'raw data'!G14</f>
        <v>1</v>
      </c>
      <c r="I21" s="2">
        <f>'raw data'!H14</f>
        <v>0</v>
      </c>
      <c r="J21" s="2">
        <f>'raw data'!I14</f>
        <v>0</v>
      </c>
      <c r="K21" s="2">
        <f>'raw data'!J14</f>
        <v>1.6989999999999998</v>
      </c>
      <c r="L21" s="2">
        <f t="shared" si="1"/>
        <v>0.12368214619818219</v>
      </c>
      <c r="M21" s="2">
        <v>0</v>
      </c>
      <c r="N21" s="4">
        <f t="shared" si="2"/>
        <v>1.1316561126291718</v>
      </c>
      <c r="O21" s="2">
        <f t="shared" si="3"/>
        <v>1</v>
      </c>
      <c r="P21" s="6">
        <f t="shared" si="4"/>
        <v>0.53088118009494223</v>
      </c>
      <c r="Q21" s="4">
        <f t="shared" si="5"/>
        <v>0.46911881990505777</v>
      </c>
      <c r="R21" s="4">
        <f t="shared" si="6"/>
        <v>0.53088118009494223</v>
      </c>
      <c r="S21" s="2">
        <f t="shared" si="7"/>
        <v>-0.63321704907915588</v>
      </c>
    </row>
    <row r="22" spans="2:19" x14ac:dyDescent="0.3">
      <c r="B22" s="2">
        <f>'raw data'!A15</f>
        <v>2</v>
      </c>
      <c r="C22" s="2">
        <f>'raw data'!B15</f>
        <v>5</v>
      </c>
      <c r="D22" s="2">
        <f>'raw data'!C15</f>
        <v>0</v>
      </c>
      <c r="E22" s="2">
        <f>'raw data'!D15</f>
        <v>0</v>
      </c>
      <c r="F22" s="2">
        <f>'raw data'!E15</f>
        <v>0</v>
      </c>
      <c r="G22" s="2">
        <f>'raw data'!F15</f>
        <v>1</v>
      </c>
      <c r="H22" s="2">
        <f>'raw data'!G15</f>
        <v>0</v>
      </c>
      <c r="I22" s="2">
        <f>'raw data'!H15</f>
        <v>0</v>
      </c>
      <c r="J22" s="2">
        <f>'raw data'!I15</f>
        <v>1</v>
      </c>
      <c r="K22" s="2">
        <f>'raw data'!J15</f>
        <v>1.9989999999999999</v>
      </c>
      <c r="L22" s="2">
        <f t="shared" si="1"/>
        <v>-2.3955417421544354</v>
      </c>
      <c r="M22" s="2">
        <v>0</v>
      </c>
      <c r="N22" s="4">
        <f t="shared" si="2"/>
        <v>9.1123300215563904E-2</v>
      </c>
      <c r="O22" s="2">
        <f t="shared" si="3"/>
        <v>1</v>
      </c>
      <c r="P22" s="6">
        <f t="shared" si="4"/>
        <v>8.3513293316677825E-2</v>
      </c>
      <c r="Q22" s="4">
        <f t="shared" si="5"/>
        <v>0.91648670668332222</v>
      </c>
      <c r="R22" s="4">
        <f t="shared" si="6"/>
        <v>0.91648670668332222</v>
      </c>
      <c r="S22" s="2">
        <f t="shared" si="7"/>
        <v>-8.7207716244750239E-2</v>
      </c>
    </row>
    <row r="23" spans="2:19" x14ac:dyDescent="0.3">
      <c r="B23" s="2">
        <f>'raw data'!A16</f>
        <v>2</v>
      </c>
      <c r="C23" s="2">
        <f>'raw data'!B16</f>
        <v>6</v>
      </c>
      <c r="D23" s="2">
        <f>'raw data'!C16</f>
        <v>0</v>
      </c>
      <c r="E23" s="2">
        <f>'raw data'!D16</f>
        <v>1</v>
      </c>
      <c r="F23" s="2">
        <f>'raw data'!E16</f>
        <v>0</v>
      </c>
      <c r="G23" s="2">
        <f>'raw data'!F16</f>
        <v>0</v>
      </c>
      <c r="H23" s="2">
        <f>'raw data'!G16</f>
        <v>1</v>
      </c>
      <c r="I23" s="2">
        <f>'raw data'!H16</f>
        <v>0</v>
      </c>
      <c r="J23" s="2">
        <f>'raw data'!I16</f>
        <v>0</v>
      </c>
      <c r="K23" s="2">
        <f>'raw data'!J16</f>
        <v>1.399</v>
      </c>
      <c r="L23" s="2">
        <f t="shared" si="1"/>
        <v>9.5601638535809719E-2</v>
      </c>
      <c r="M23" s="2">
        <v>0</v>
      </c>
      <c r="N23" s="4">
        <f t="shared" si="2"/>
        <v>1.1003206513306785</v>
      </c>
      <c r="O23" s="2">
        <f t="shared" si="3"/>
        <v>1</v>
      </c>
      <c r="P23" s="6">
        <f t="shared" si="4"/>
        <v>0.52388222276134822</v>
      </c>
      <c r="Q23" s="4">
        <f t="shared" si="5"/>
        <v>0.47611777723865184</v>
      </c>
      <c r="R23" s="4">
        <f t="shared" si="6"/>
        <v>0.47611777723865184</v>
      </c>
      <c r="S23" s="2">
        <f t="shared" si="7"/>
        <v>-0.74209002418312309</v>
      </c>
    </row>
    <row r="24" spans="2:19" x14ac:dyDescent="0.3">
      <c r="B24" s="2">
        <f>'raw data'!A17</f>
        <v>2</v>
      </c>
      <c r="C24" s="2">
        <f>'raw data'!B17</f>
        <v>7</v>
      </c>
      <c r="D24" s="2">
        <f>'raw data'!C17</f>
        <v>0</v>
      </c>
      <c r="E24" s="2">
        <f>'raw data'!D17</f>
        <v>0</v>
      </c>
      <c r="F24" s="2">
        <f>'raw data'!E17</f>
        <v>0</v>
      </c>
      <c r="G24" s="2">
        <f>'raw data'!F17</f>
        <v>1</v>
      </c>
      <c r="H24" s="2">
        <f>'raw data'!G17</f>
        <v>0</v>
      </c>
      <c r="I24" s="2">
        <f>'raw data'!H17</f>
        <v>1</v>
      </c>
      <c r="J24" s="2">
        <f>'raw data'!I17</f>
        <v>0</v>
      </c>
      <c r="K24" s="2">
        <f>'raw data'!J17</f>
        <v>1.399</v>
      </c>
      <c r="L24" s="2">
        <f t="shared" si="1"/>
        <v>-0.87670779181482739</v>
      </c>
      <c r="M24" s="2">
        <v>0</v>
      </c>
      <c r="N24" s="4">
        <f t="shared" si="2"/>
        <v>0.41615071368754375</v>
      </c>
      <c r="O24" s="2">
        <f t="shared" si="3"/>
        <v>1</v>
      </c>
      <c r="P24" s="6">
        <f t="shared" si="4"/>
        <v>0.29386046955688805</v>
      </c>
      <c r="Q24" s="4">
        <f t="shared" si="5"/>
        <v>0.70613953044311195</v>
      </c>
      <c r="R24" s="4">
        <f t="shared" si="6"/>
        <v>0.70613953044311195</v>
      </c>
      <c r="S24" s="2">
        <f t="shared" si="7"/>
        <v>-0.3479424258276122</v>
      </c>
    </row>
    <row r="25" spans="2:19" x14ac:dyDescent="0.3">
      <c r="B25" s="2">
        <f>'raw data'!A18</f>
        <v>2</v>
      </c>
      <c r="C25" s="2">
        <f>'raw data'!B18</f>
        <v>8</v>
      </c>
      <c r="D25" s="2">
        <f>'raw data'!C18</f>
        <v>0</v>
      </c>
      <c r="E25" s="2">
        <f>'raw data'!D18</f>
        <v>1</v>
      </c>
      <c r="F25" s="2">
        <f>'raw data'!E18</f>
        <v>0</v>
      </c>
      <c r="G25" s="2">
        <f>'raw data'!F18</f>
        <v>0</v>
      </c>
      <c r="H25" s="2">
        <f>'raw data'!G18</f>
        <v>0</v>
      </c>
      <c r="I25" s="2">
        <f>'raw data'!H18</f>
        <v>0</v>
      </c>
      <c r="J25" s="2">
        <f>'raw data'!I18</f>
        <v>1</v>
      </c>
      <c r="K25" s="2">
        <f>'raw data'!J18</f>
        <v>1.6989999999999998</v>
      </c>
      <c r="L25" s="2">
        <f t="shared" si="1"/>
        <v>-2.4236222498168076</v>
      </c>
      <c r="M25" s="2">
        <v>0</v>
      </c>
      <c r="N25" s="4">
        <f t="shared" si="2"/>
        <v>8.8600103799771263E-2</v>
      </c>
      <c r="O25" s="2">
        <f t="shared" si="3"/>
        <v>1</v>
      </c>
      <c r="P25" s="6">
        <f t="shared" si="4"/>
        <v>8.1389027513879136E-2</v>
      </c>
      <c r="Q25" s="4">
        <f t="shared" si="5"/>
        <v>0.91861097248612089</v>
      </c>
      <c r="R25" s="4">
        <f t="shared" si="6"/>
        <v>0.91861097248612089</v>
      </c>
      <c r="S25" s="2">
        <f t="shared" si="7"/>
        <v>-8.4892562369575944E-2</v>
      </c>
    </row>
    <row r="26" spans="2:19" x14ac:dyDescent="0.3">
      <c r="B26" s="2">
        <f>'raw data'!A19</f>
        <v>2</v>
      </c>
      <c r="C26" s="2">
        <f>'raw data'!B19</f>
        <v>9</v>
      </c>
      <c r="D26" s="2">
        <f>'raw data'!C19</f>
        <v>0</v>
      </c>
      <c r="E26" s="2">
        <f>'raw data'!D19</f>
        <v>0</v>
      </c>
      <c r="F26" s="2">
        <f>'raw data'!E19</f>
        <v>1</v>
      </c>
      <c r="G26" s="2">
        <f>'raw data'!F19</f>
        <v>0</v>
      </c>
      <c r="H26" s="2">
        <f>'raw data'!G19</f>
        <v>0</v>
      </c>
      <c r="I26" s="2">
        <f>'raw data'!H19</f>
        <v>1</v>
      </c>
      <c r="J26" s="2">
        <f>'raw data'!I19</f>
        <v>0</v>
      </c>
      <c r="K26" s="2">
        <f>'raw data'!J19</f>
        <v>1.6989999999999998</v>
      </c>
      <c r="L26" s="2">
        <f t="shared" si="1"/>
        <v>-1.6242448324015815</v>
      </c>
      <c r="M26" s="2">
        <v>0</v>
      </c>
      <c r="N26" s="4">
        <f t="shared" si="2"/>
        <v>0.19706043268240292</v>
      </c>
      <c r="O26" s="2">
        <f t="shared" si="3"/>
        <v>1</v>
      </c>
      <c r="P26" s="6">
        <f t="shared" si="4"/>
        <v>0.16462028758299613</v>
      </c>
      <c r="Q26" s="4">
        <f t="shared" si="5"/>
        <v>0.83537971241700393</v>
      </c>
      <c r="R26" s="4">
        <f t="shared" si="6"/>
        <v>0.83537971241700393</v>
      </c>
      <c r="S26" s="2">
        <f t="shared" si="7"/>
        <v>-0.17986891208705438</v>
      </c>
    </row>
    <row r="27" spans="2:19" x14ac:dyDescent="0.3">
      <c r="B27" s="2">
        <f>'raw data'!A20</f>
        <v>3</v>
      </c>
      <c r="C27" s="2">
        <f>'raw data'!B20</f>
        <v>1</v>
      </c>
      <c r="D27" s="2">
        <f>'raw data'!C20</f>
        <v>0</v>
      </c>
      <c r="E27" s="2">
        <f>'raw data'!D20</f>
        <v>1</v>
      </c>
      <c r="F27" s="2">
        <f>'raw data'!E20</f>
        <v>0</v>
      </c>
      <c r="G27" s="2">
        <f>'raw data'!F20</f>
        <v>0</v>
      </c>
      <c r="H27" s="2">
        <f>'raw data'!G20</f>
        <v>0</v>
      </c>
      <c r="I27" s="2">
        <f>'raw data'!H20</f>
        <v>1</v>
      </c>
      <c r="J27" s="2">
        <f>'raw data'!I20</f>
        <v>0</v>
      </c>
      <c r="K27" s="2">
        <f>'raw data'!J20</f>
        <v>1.9989999999999999</v>
      </c>
      <c r="L27" s="2">
        <f t="shared" si="1"/>
        <v>-1.7581540084789209</v>
      </c>
      <c r="M27" s="2">
        <v>0</v>
      </c>
      <c r="N27" s="4">
        <f t="shared" si="2"/>
        <v>0.17236275050069744</v>
      </c>
      <c r="O27" s="2">
        <f t="shared" si="3"/>
        <v>1</v>
      </c>
      <c r="P27" s="6">
        <f t="shared" si="4"/>
        <v>0.14702168797761961</v>
      </c>
      <c r="Q27" s="4">
        <f t="shared" si="5"/>
        <v>0.85297831202238039</v>
      </c>
      <c r="R27" s="4">
        <f t="shared" si="6"/>
        <v>0.85297831202238039</v>
      </c>
      <c r="S27" s="2">
        <f t="shared" si="7"/>
        <v>-0.1590211573443131</v>
      </c>
    </row>
    <row r="28" spans="2:19" x14ac:dyDescent="0.3">
      <c r="B28" s="2">
        <f>'raw data'!A21</f>
        <v>3</v>
      </c>
      <c r="C28" s="2">
        <f>'raw data'!B21</f>
        <v>2</v>
      </c>
      <c r="D28" s="2">
        <f>'raw data'!C21</f>
        <v>0</v>
      </c>
      <c r="E28" s="2">
        <f>'raw data'!D21</f>
        <v>0</v>
      </c>
      <c r="F28" s="2">
        <f>'raw data'!E21</f>
        <v>1</v>
      </c>
      <c r="G28" s="2">
        <f>'raw data'!F21</f>
        <v>0</v>
      </c>
      <c r="H28" s="2">
        <f>'raw data'!G21</f>
        <v>0</v>
      </c>
      <c r="I28" s="2">
        <f>'raw data'!H21</f>
        <v>0</v>
      </c>
      <c r="J28" s="2">
        <f>'raw data'!I21</f>
        <v>1</v>
      </c>
      <c r="K28" s="2">
        <f>'raw data'!J21</f>
        <v>1.399</v>
      </c>
      <c r="L28" s="2">
        <f t="shared" si="1"/>
        <v>-2.2897130737394682</v>
      </c>
      <c r="M28" s="2">
        <v>0</v>
      </c>
      <c r="N28" s="4">
        <f t="shared" si="2"/>
        <v>0.10129552202996489</v>
      </c>
      <c r="O28" s="2">
        <f t="shared" si="3"/>
        <v>1</v>
      </c>
      <c r="P28" s="6">
        <f t="shared" si="4"/>
        <v>9.1978510766348831E-2</v>
      </c>
      <c r="Q28" s="4">
        <f t="shared" si="5"/>
        <v>0.90802148923365111</v>
      </c>
      <c r="R28" s="4">
        <f t="shared" si="6"/>
        <v>0.90802148923365111</v>
      </c>
      <c r="S28" s="2">
        <f t="shared" si="7"/>
        <v>-9.6487234104007807E-2</v>
      </c>
    </row>
    <row r="29" spans="2:19" x14ac:dyDescent="0.3">
      <c r="B29" s="2">
        <f>'raw data'!A22</f>
        <v>3</v>
      </c>
      <c r="C29" s="2">
        <f>'raw data'!B22</f>
        <v>3</v>
      </c>
      <c r="D29" s="2">
        <f>'raw data'!C22</f>
        <v>0</v>
      </c>
      <c r="E29" s="2">
        <f>'raw data'!D22</f>
        <v>0</v>
      </c>
      <c r="F29" s="2">
        <f>'raw data'!E22</f>
        <v>1</v>
      </c>
      <c r="G29" s="2">
        <f>'raw data'!F22</f>
        <v>0</v>
      </c>
      <c r="H29" s="2">
        <f>'raw data'!G22</f>
        <v>1</v>
      </c>
      <c r="I29" s="2">
        <f>'raw data'!H22</f>
        <v>0</v>
      </c>
      <c r="J29" s="2">
        <f>'raw data'!I22</f>
        <v>0</v>
      </c>
      <c r="K29" s="2">
        <f>'raw data'!J22</f>
        <v>1.9989999999999999</v>
      </c>
      <c r="L29" s="2">
        <f t="shared" si="1"/>
        <v>-0.62385489438857167</v>
      </c>
      <c r="M29" s="2">
        <v>0</v>
      </c>
      <c r="N29" s="4">
        <f t="shared" si="2"/>
        <v>0.53587471045364621</v>
      </c>
      <c r="O29" s="2">
        <f t="shared" si="3"/>
        <v>1</v>
      </c>
      <c r="P29" s="6">
        <f t="shared" si="4"/>
        <v>0.34890522436909366</v>
      </c>
      <c r="Q29" s="4">
        <f t="shared" si="5"/>
        <v>0.65109477563090623</v>
      </c>
      <c r="R29" s="4">
        <f t="shared" si="6"/>
        <v>0.65109477563090623</v>
      </c>
      <c r="S29" s="2">
        <f t="shared" si="7"/>
        <v>-0.42910006268349793</v>
      </c>
    </row>
    <row r="30" spans="2:19" x14ac:dyDescent="0.3">
      <c r="B30" s="2">
        <f>'raw data'!A23</f>
        <v>3</v>
      </c>
      <c r="C30" s="2">
        <f>'raw data'!B23</f>
        <v>4</v>
      </c>
      <c r="D30" s="2">
        <f>'raw data'!C23</f>
        <v>1</v>
      </c>
      <c r="E30" s="2">
        <f>'raw data'!D23</f>
        <v>0</v>
      </c>
      <c r="F30" s="2">
        <f>'raw data'!E23</f>
        <v>0</v>
      </c>
      <c r="G30" s="2">
        <f>'raw data'!F23</f>
        <v>1</v>
      </c>
      <c r="H30" s="2">
        <f>'raw data'!G23</f>
        <v>1</v>
      </c>
      <c r="I30" s="2">
        <f>'raw data'!H23</f>
        <v>0</v>
      </c>
      <c r="J30" s="2">
        <f>'raw data'!I23</f>
        <v>0</v>
      </c>
      <c r="K30" s="2">
        <f>'raw data'!J23</f>
        <v>1.6989999999999998</v>
      </c>
      <c r="L30" s="2">
        <f t="shared" si="1"/>
        <v>0.12368214619818219</v>
      </c>
      <c r="M30" s="2">
        <v>0</v>
      </c>
      <c r="N30" s="4">
        <f t="shared" si="2"/>
        <v>1.1316561126291718</v>
      </c>
      <c r="O30" s="2">
        <f t="shared" si="3"/>
        <v>1</v>
      </c>
      <c r="P30" s="6">
        <f t="shared" si="4"/>
        <v>0.53088118009494223</v>
      </c>
      <c r="Q30" s="4">
        <f t="shared" si="5"/>
        <v>0.46911881990505777</v>
      </c>
      <c r="R30" s="4">
        <f t="shared" si="6"/>
        <v>0.53088118009494223</v>
      </c>
      <c r="S30" s="2">
        <f t="shared" si="7"/>
        <v>-0.63321704907915588</v>
      </c>
    </row>
    <row r="31" spans="2:19" x14ac:dyDescent="0.3">
      <c r="B31" s="2">
        <f>'raw data'!A24</f>
        <v>3</v>
      </c>
      <c r="C31" s="2">
        <f>'raw data'!B24</f>
        <v>5</v>
      </c>
      <c r="D31" s="2">
        <f>'raw data'!C24</f>
        <v>0</v>
      </c>
      <c r="E31" s="2">
        <f>'raw data'!D24</f>
        <v>0</v>
      </c>
      <c r="F31" s="2">
        <f>'raw data'!E24</f>
        <v>0</v>
      </c>
      <c r="G31" s="2">
        <f>'raw data'!F24</f>
        <v>1</v>
      </c>
      <c r="H31" s="2">
        <f>'raw data'!G24</f>
        <v>0</v>
      </c>
      <c r="I31" s="2">
        <f>'raw data'!H24</f>
        <v>0</v>
      </c>
      <c r="J31" s="2">
        <f>'raw data'!I24</f>
        <v>1</v>
      </c>
      <c r="K31" s="2">
        <f>'raw data'!J24</f>
        <v>1.9989999999999999</v>
      </c>
      <c r="L31" s="2">
        <f t="shared" si="1"/>
        <v>-2.3955417421544354</v>
      </c>
      <c r="M31" s="2">
        <v>0</v>
      </c>
      <c r="N31" s="4">
        <f t="shared" si="2"/>
        <v>9.1123300215563904E-2</v>
      </c>
      <c r="O31" s="2">
        <f t="shared" si="3"/>
        <v>1</v>
      </c>
      <c r="P31" s="6">
        <f t="shared" si="4"/>
        <v>8.3513293316677825E-2</v>
      </c>
      <c r="Q31" s="4">
        <f t="shared" si="5"/>
        <v>0.91648670668332222</v>
      </c>
      <c r="R31" s="4">
        <f t="shared" si="6"/>
        <v>0.91648670668332222</v>
      </c>
      <c r="S31" s="2">
        <f t="shared" si="7"/>
        <v>-8.7207716244750239E-2</v>
      </c>
    </row>
    <row r="32" spans="2:19" x14ac:dyDescent="0.3">
      <c r="B32" s="2">
        <f>'raw data'!A25</f>
        <v>3</v>
      </c>
      <c r="C32" s="2">
        <f>'raw data'!B25</f>
        <v>6</v>
      </c>
      <c r="D32" s="2">
        <f>'raw data'!C25</f>
        <v>1</v>
      </c>
      <c r="E32" s="2">
        <f>'raw data'!D25</f>
        <v>1</v>
      </c>
      <c r="F32" s="2">
        <f>'raw data'!E25</f>
        <v>0</v>
      </c>
      <c r="G32" s="2">
        <f>'raw data'!F25</f>
        <v>0</v>
      </c>
      <c r="H32" s="2">
        <f>'raw data'!G25</f>
        <v>1</v>
      </c>
      <c r="I32" s="2">
        <f>'raw data'!H25</f>
        <v>0</v>
      </c>
      <c r="J32" s="2">
        <f>'raw data'!I25</f>
        <v>0</v>
      </c>
      <c r="K32" s="2">
        <f>'raw data'!J25</f>
        <v>1.399</v>
      </c>
      <c r="L32" s="2">
        <f t="shared" si="1"/>
        <v>9.5601638535809719E-2</v>
      </c>
      <c r="M32" s="2">
        <v>0</v>
      </c>
      <c r="N32" s="4">
        <f t="shared" si="2"/>
        <v>1.1003206513306785</v>
      </c>
      <c r="O32" s="2">
        <f t="shared" si="3"/>
        <v>1</v>
      </c>
      <c r="P32" s="6">
        <f t="shared" si="4"/>
        <v>0.52388222276134822</v>
      </c>
      <c r="Q32" s="4">
        <f t="shared" si="5"/>
        <v>0.47611777723865184</v>
      </c>
      <c r="R32" s="4">
        <f t="shared" si="6"/>
        <v>0.52388222276134822</v>
      </c>
      <c r="S32" s="2">
        <f t="shared" si="7"/>
        <v>-0.64648838564731348</v>
      </c>
    </row>
    <row r="33" spans="2:19" x14ac:dyDescent="0.3">
      <c r="B33" s="2">
        <f>'raw data'!A26</f>
        <v>3</v>
      </c>
      <c r="C33" s="2">
        <f>'raw data'!B26</f>
        <v>7</v>
      </c>
      <c r="D33" s="2">
        <f>'raw data'!C26</f>
        <v>1</v>
      </c>
      <c r="E33" s="2">
        <f>'raw data'!D26</f>
        <v>0</v>
      </c>
      <c r="F33" s="2">
        <f>'raw data'!E26</f>
        <v>0</v>
      </c>
      <c r="G33" s="2">
        <f>'raw data'!F26</f>
        <v>1</v>
      </c>
      <c r="H33" s="2">
        <f>'raw data'!G26</f>
        <v>0</v>
      </c>
      <c r="I33" s="2">
        <f>'raw data'!H26</f>
        <v>1</v>
      </c>
      <c r="J33" s="2">
        <f>'raw data'!I26</f>
        <v>0</v>
      </c>
      <c r="K33" s="2">
        <f>'raw data'!J26</f>
        <v>1.399</v>
      </c>
      <c r="L33" s="2">
        <f t="shared" si="1"/>
        <v>-0.87670779181482739</v>
      </c>
      <c r="M33" s="2">
        <v>0</v>
      </c>
      <c r="N33" s="4">
        <f t="shared" si="2"/>
        <v>0.41615071368754375</v>
      </c>
      <c r="O33" s="2">
        <f t="shared" si="3"/>
        <v>1</v>
      </c>
      <c r="P33" s="6">
        <f t="shared" si="4"/>
        <v>0.29386046955688805</v>
      </c>
      <c r="Q33" s="4">
        <f t="shared" si="5"/>
        <v>0.70613953044311195</v>
      </c>
      <c r="R33" s="4">
        <f t="shared" si="6"/>
        <v>0.29386046955688805</v>
      </c>
      <c r="S33" s="2">
        <f t="shared" si="7"/>
        <v>-1.2246502176424396</v>
      </c>
    </row>
    <row r="34" spans="2:19" x14ac:dyDescent="0.3">
      <c r="B34" s="2">
        <f>'raw data'!A27</f>
        <v>3</v>
      </c>
      <c r="C34" s="2">
        <f>'raw data'!B27</f>
        <v>8</v>
      </c>
      <c r="D34" s="2">
        <f>'raw data'!C27</f>
        <v>0</v>
      </c>
      <c r="E34" s="2">
        <f>'raw data'!D27</f>
        <v>1</v>
      </c>
      <c r="F34" s="2">
        <f>'raw data'!E27</f>
        <v>0</v>
      </c>
      <c r="G34" s="2">
        <f>'raw data'!F27</f>
        <v>0</v>
      </c>
      <c r="H34" s="2">
        <f>'raw data'!G27</f>
        <v>0</v>
      </c>
      <c r="I34" s="2">
        <f>'raw data'!H27</f>
        <v>0</v>
      </c>
      <c r="J34" s="2">
        <f>'raw data'!I27</f>
        <v>1</v>
      </c>
      <c r="K34" s="2">
        <f>'raw data'!J27</f>
        <v>1.6989999999999998</v>
      </c>
      <c r="L34" s="2">
        <f t="shared" si="1"/>
        <v>-2.4236222498168076</v>
      </c>
      <c r="M34" s="2">
        <v>0</v>
      </c>
      <c r="N34" s="4">
        <f t="shared" si="2"/>
        <v>8.8600103799771263E-2</v>
      </c>
      <c r="O34" s="2">
        <f t="shared" si="3"/>
        <v>1</v>
      </c>
      <c r="P34" s="6">
        <f t="shared" si="4"/>
        <v>8.1389027513879136E-2</v>
      </c>
      <c r="Q34" s="4">
        <f t="shared" si="5"/>
        <v>0.91861097248612089</v>
      </c>
      <c r="R34" s="4">
        <f t="shared" si="6"/>
        <v>0.91861097248612089</v>
      </c>
      <c r="S34" s="2">
        <f t="shared" si="7"/>
        <v>-8.4892562369575944E-2</v>
      </c>
    </row>
    <row r="35" spans="2:19" x14ac:dyDescent="0.3">
      <c r="B35" s="2">
        <f>'raw data'!A28</f>
        <v>3</v>
      </c>
      <c r="C35" s="2">
        <f>'raw data'!B28</f>
        <v>9</v>
      </c>
      <c r="D35" s="2">
        <f>'raw data'!C28</f>
        <v>0</v>
      </c>
      <c r="E35" s="2">
        <f>'raw data'!D28</f>
        <v>0</v>
      </c>
      <c r="F35" s="2">
        <f>'raw data'!E28</f>
        <v>1</v>
      </c>
      <c r="G35" s="2">
        <f>'raw data'!F28</f>
        <v>0</v>
      </c>
      <c r="H35" s="2">
        <f>'raw data'!G28</f>
        <v>0</v>
      </c>
      <c r="I35" s="2">
        <f>'raw data'!H28</f>
        <v>1</v>
      </c>
      <c r="J35" s="2">
        <f>'raw data'!I28</f>
        <v>0</v>
      </c>
      <c r="K35" s="2">
        <f>'raw data'!J28</f>
        <v>1.6989999999999998</v>
      </c>
      <c r="L35" s="2">
        <f t="shared" si="1"/>
        <v>-1.6242448324015815</v>
      </c>
      <c r="M35" s="2">
        <v>0</v>
      </c>
      <c r="N35" s="4">
        <f t="shared" si="2"/>
        <v>0.19706043268240292</v>
      </c>
      <c r="O35" s="2">
        <f t="shared" si="3"/>
        <v>1</v>
      </c>
      <c r="P35" s="6">
        <f t="shared" si="4"/>
        <v>0.16462028758299613</v>
      </c>
      <c r="Q35" s="4">
        <f t="shared" si="5"/>
        <v>0.83537971241700393</v>
      </c>
      <c r="R35" s="4">
        <f t="shared" si="6"/>
        <v>0.83537971241700393</v>
      </c>
      <c r="S35" s="2">
        <f t="shared" si="7"/>
        <v>-0.17986891208705438</v>
      </c>
    </row>
    <row r="36" spans="2:19" x14ac:dyDescent="0.3">
      <c r="B36" s="2">
        <f>'raw data'!A29</f>
        <v>4</v>
      </c>
      <c r="C36" s="2">
        <f>'raw data'!B29</f>
        <v>1</v>
      </c>
      <c r="D36" s="2">
        <f>'raw data'!C29</f>
        <v>1</v>
      </c>
      <c r="E36" s="2">
        <f>'raw data'!D29</f>
        <v>1</v>
      </c>
      <c r="F36" s="2">
        <f>'raw data'!E29</f>
        <v>0</v>
      </c>
      <c r="G36" s="2">
        <f>'raw data'!F29</f>
        <v>0</v>
      </c>
      <c r="H36" s="2">
        <f>'raw data'!G29</f>
        <v>0</v>
      </c>
      <c r="I36" s="2">
        <f>'raw data'!H29</f>
        <v>1</v>
      </c>
      <c r="J36" s="2">
        <f>'raw data'!I29</f>
        <v>0</v>
      </c>
      <c r="K36" s="2">
        <f>'raw data'!J29</f>
        <v>1.9989999999999999</v>
      </c>
      <c r="L36" s="2">
        <f t="shared" si="1"/>
        <v>-1.7581540084789209</v>
      </c>
      <c r="M36" s="2">
        <v>0</v>
      </c>
      <c r="N36" s="4">
        <f t="shared" si="2"/>
        <v>0.17236275050069744</v>
      </c>
      <c r="O36" s="2">
        <f t="shared" si="3"/>
        <v>1</v>
      </c>
      <c r="P36" s="6">
        <f t="shared" si="4"/>
        <v>0.14702168797761961</v>
      </c>
      <c r="Q36" s="4">
        <f t="shared" si="5"/>
        <v>0.85297831202238039</v>
      </c>
      <c r="R36" s="4">
        <f t="shared" si="6"/>
        <v>0.14702168797761961</v>
      </c>
      <c r="S36" s="2">
        <f t="shared" si="7"/>
        <v>-1.9171751658232339</v>
      </c>
    </row>
    <row r="37" spans="2:19" x14ac:dyDescent="0.3">
      <c r="B37" s="2">
        <f>'raw data'!A30</f>
        <v>4</v>
      </c>
      <c r="C37" s="2">
        <f>'raw data'!B30</f>
        <v>2</v>
      </c>
      <c r="D37" s="2">
        <f>'raw data'!C30</f>
        <v>0</v>
      </c>
      <c r="E37" s="2">
        <f>'raw data'!D30</f>
        <v>0</v>
      </c>
      <c r="F37" s="2">
        <f>'raw data'!E30</f>
        <v>1</v>
      </c>
      <c r="G37" s="2">
        <f>'raw data'!F30</f>
        <v>0</v>
      </c>
      <c r="H37" s="2">
        <f>'raw data'!G30</f>
        <v>0</v>
      </c>
      <c r="I37" s="2">
        <f>'raw data'!H30</f>
        <v>0</v>
      </c>
      <c r="J37" s="2">
        <f>'raw data'!I30</f>
        <v>1</v>
      </c>
      <c r="K37" s="2">
        <f>'raw data'!J30</f>
        <v>1.399</v>
      </c>
      <c r="L37" s="2">
        <f t="shared" si="1"/>
        <v>-2.2897130737394682</v>
      </c>
      <c r="M37" s="2">
        <v>0</v>
      </c>
      <c r="N37" s="4">
        <f t="shared" si="2"/>
        <v>0.10129552202996489</v>
      </c>
      <c r="O37" s="2">
        <f t="shared" si="3"/>
        <v>1</v>
      </c>
      <c r="P37" s="6">
        <f t="shared" si="4"/>
        <v>9.1978510766348831E-2</v>
      </c>
      <c r="Q37" s="4">
        <f t="shared" si="5"/>
        <v>0.90802148923365111</v>
      </c>
      <c r="R37" s="4">
        <f t="shared" si="6"/>
        <v>0.90802148923365111</v>
      </c>
      <c r="S37" s="2">
        <f t="shared" si="7"/>
        <v>-9.6487234104007807E-2</v>
      </c>
    </row>
    <row r="38" spans="2:19" x14ac:dyDescent="0.3">
      <c r="B38" s="2">
        <f>'raw data'!A31</f>
        <v>4</v>
      </c>
      <c r="C38" s="2">
        <f>'raw data'!B31</f>
        <v>3</v>
      </c>
      <c r="D38" s="2">
        <f>'raw data'!C31</f>
        <v>1</v>
      </c>
      <c r="E38" s="2">
        <f>'raw data'!D31</f>
        <v>0</v>
      </c>
      <c r="F38" s="2">
        <f>'raw data'!E31</f>
        <v>1</v>
      </c>
      <c r="G38" s="2">
        <f>'raw data'!F31</f>
        <v>0</v>
      </c>
      <c r="H38" s="2">
        <f>'raw data'!G31</f>
        <v>1</v>
      </c>
      <c r="I38" s="2">
        <f>'raw data'!H31</f>
        <v>0</v>
      </c>
      <c r="J38" s="2">
        <f>'raw data'!I31</f>
        <v>0</v>
      </c>
      <c r="K38" s="2">
        <f>'raw data'!J31</f>
        <v>1.9989999999999999</v>
      </c>
      <c r="L38" s="2">
        <f t="shared" si="1"/>
        <v>-0.62385489438857167</v>
      </c>
      <c r="M38" s="2">
        <v>0</v>
      </c>
      <c r="N38" s="4">
        <f t="shared" si="2"/>
        <v>0.53587471045364621</v>
      </c>
      <c r="O38" s="2">
        <f t="shared" si="3"/>
        <v>1</v>
      </c>
      <c r="P38" s="6">
        <f t="shared" si="4"/>
        <v>0.34890522436909366</v>
      </c>
      <c r="Q38" s="4">
        <f t="shared" si="5"/>
        <v>0.65109477563090623</v>
      </c>
      <c r="R38" s="4">
        <f t="shared" si="6"/>
        <v>0.34890522436909366</v>
      </c>
      <c r="S38" s="2">
        <f t="shared" si="7"/>
        <v>-1.0529549570720695</v>
      </c>
    </row>
    <row r="39" spans="2:19" x14ac:dyDescent="0.3">
      <c r="B39" s="2">
        <f>'raw data'!A32</f>
        <v>4</v>
      </c>
      <c r="C39" s="2">
        <f>'raw data'!B32</f>
        <v>4</v>
      </c>
      <c r="D39" s="2">
        <f>'raw data'!C32</f>
        <v>1</v>
      </c>
      <c r="E39" s="2">
        <f>'raw data'!D32</f>
        <v>0</v>
      </c>
      <c r="F39" s="2">
        <f>'raw data'!E32</f>
        <v>0</v>
      </c>
      <c r="G39" s="2">
        <f>'raw data'!F32</f>
        <v>1</v>
      </c>
      <c r="H39" s="2">
        <f>'raw data'!G32</f>
        <v>1</v>
      </c>
      <c r="I39" s="2">
        <f>'raw data'!H32</f>
        <v>0</v>
      </c>
      <c r="J39" s="2">
        <f>'raw data'!I32</f>
        <v>0</v>
      </c>
      <c r="K39" s="2">
        <f>'raw data'!J32</f>
        <v>1.6989999999999998</v>
      </c>
      <c r="L39" s="2">
        <f t="shared" si="1"/>
        <v>0.12368214619818219</v>
      </c>
      <c r="M39" s="2">
        <v>0</v>
      </c>
      <c r="N39" s="4">
        <f t="shared" si="2"/>
        <v>1.1316561126291718</v>
      </c>
      <c r="O39" s="2">
        <f t="shared" si="3"/>
        <v>1</v>
      </c>
      <c r="P39" s="6">
        <f t="shared" si="4"/>
        <v>0.53088118009494223</v>
      </c>
      <c r="Q39" s="4">
        <f t="shared" si="5"/>
        <v>0.46911881990505777</v>
      </c>
      <c r="R39" s="4">
        <f t="shared" si="6"/>
        <v>0.53088118009494223</v>
      </c>
      <c r="S39" s="2">
        <f t="shared" si="7"/>
        <v>-0.63321704907915588</v>
      </c>
    </row>
    <row r="40" spans="2:19" x14ac:dyDescent="0.3">
      <c r="B40" s="2">
        <f>'raw data'!A33</f>
        <v>4</v>
      </c>
      <c r="C40" s="2">
        <f>'raw data'!B33</f>
        <v>5</v>
      </c>
      <c r="D40" s="2">
        <f>'raw data'!C33</f>
        <v>1</v>
      </c>
      <c r="E40" s="2">
        <f>'raw data'!D33</f>
        <v>0</v>
      </c>
      <c r="F40" s="2">
        <f>'raw data'!E33</f>
        <v>0</v>
      </c>
      <c r="G40" s="2">
        <f>'raw data'!F33</f>
        <v>1</v>
      </c>
      <c r="H40" s="2">
        <f>'raw data'!G33</f>
        <v>0</v>
      </c>
      <c r="I40" s="2">
        <f>'raw data'!H33</f>
        <v>0</v>
      </c>
      <c r="J40" s="2">
        <f>'raw data'!I33</f>
        <v>1</v>
      </c>
      <c r="K40" s="2">
        <f>'raw data'!J33</f>
        <v>1.9989999999999999</v>
      </c>
      <c r="L40" s="2">
        <f t="shared" si="1"/>
        <v>-2.3955417421544354</v>
      </c>
      <c r="M40" s="2">
        <v>0</v>
      </c>
      <c r="N40" s="4">
        <f t="shared" si="2"/>
        <v>9.1123300215563904E-2</v>
      </c>
      <c r="O40" s="2">
        <f t="shared" si="3"/>
        <v>1</v>
      </c>
      <c r="P40" s="6">
        <f t="shared" si="4"/>
        <v>8.3513293316677825E-2</v>
      </c>
      <c r="Q40" s="4">
        <f t="shared" si="5"/>
        <v>0.91648670668332222</v>
      </c>
      <c r="R40" s="4">
        <f t="shared" si="6"/>
        <v>8.3513293316677825E-2</v>
      </c>
      <c r="S40" s="2">
        <f t="shared" si="7"/>
        <v>-2.4827494583991858</v>
      </c>
    </row>
    <row r="41" spans="2:19" x14ac:dyDescent="0.3">
      <c r="B41" s="2">
        <f>'raw data'!A34</f>
        <v>4</v>
      </c>
      <c r="C41" s="2">
        <f>'raw data'!B34</f>
        <v>6</v>
      </c>
      <c r="D41" s="2">
        <f>'raw data'!C34</f>
        <v>1</v>
      </c>
      <c r="E41" s="2">
        <f>'raw data'!D34</f>
        <v>1</v>
      </c>
      <c r="F41" s="2">
        <f>'raw data'!E34</f>
        <v>0</v>
      </c>
      <c r="G41" s="2">
        <f>'raw data'!F34</f>
        <v>0</v>
      </c>
      <c r="H41" s="2">
        <f>'raw data'!G34</f>
        <v>1</v>
      </c>
      <c r="I41" s="2">
        <f>'raw data'!H34</f>
        <v>0</v>
      </c>
      <c r="J41" s="2">
        <f>'raw data'!I34</f>
        <v>0</v>
      </c>
      <c r="K41" s="2">
        <f>'raw data'!J34</f>
        <v>1.399</v>
      </c>
      <c r="L41" s="2">
        <f t="shared" si="1"/>
        <v>9.5601638535809719E-2</v>
      </c>
      <c r="M41" s="2">
        <v>0</v>
      </c>
      <c r="N41" s="4">
        <f t="shared" si="2"/>
        <v>1.1003206513306785</v>
      </c>
      <c r="O41" s="2">
        <f t="shared" si="3"/>
        <v>1</v>
      </c>
      <c r="P41" s="6">
        <f t="shared" si="4"/>
        <v>0.52388222276134822</v>
      </c>
      <c r="Q41" s="4">
        <f t="shared" si="5"/>
        <v>0.47611777723865184</v>
      </c>
      <c r="R41" s="4">
        <f t="shared" si="6"/>
        <v>0.52388222276134822</v>
      </c>
      <c r="S41" s="2">
        <f t="shared" si="7"/>
        <v>-0.64648838564731348</v>
      </c>
    </row>
    <row r="42" spans="2:19" x14ac:dyDescent="0.3">
      <c r="B42" s="2">
        <f>'raw data'!A35</f>
        <v>4</v>
      </c>
      <c r="C42" s="2">
        <f>'raw data'!B35</f>
        <v>7</v>
      </c>
      <c r="D42" s="2">
        <f>'raw data'!C35</f>
        <v>0</v>
      </c>
      <c r="E42" s="2">
        <f>'raw data'!D35</f>
        <v>0</v>
      </c>
      <c r="F42" s="2">
        <f>'raw data'!E35</f>
        <v>0</v>
      </c>
      <c r="G42" s="2">
        <f>'raw data'!F35</f>
        <v>1</v>
      </c>
      <c r="H42" s="2">
        <f>'raw data'!G35</f>
        <v>0</v>
      </c>
      <c r="I42" s="2">
        <f>'raw data'!H35</f>
        <v>1</v>
      </c>
      <c r="J42" s="2">
        <f>'raw data'!I35</f>
        <v>0</v>
      </c>
      <c r="K42" s="2">
        <f>'raw data'!J35</f>
        <v>1.399</v>
      </c>
      <c r="L42" s="2">
        <f t="shared" si="1"/>
        <v>-0.87670779181482739</v>
      </c>
      <c r="M42" s="2">
        <v>0</v>
      </c>
      <c r="N42" s="4">
        <f t="shared" si="2"/>
        <v>0.41615071368754375</v>
      </c>
      <c r="O42" s="2">
        <f t="shared" si="3"/>
        <v>1</v>
      </c>
      <c r="P42" s="6">
        <f t="shared" si="4"/>
        <v>0.29386046955688805</v>
      </c>
      <c r="Q42" s="4">
        <f t="shared" si="5"/>
        <v>0.70613953044311195</v>
      </c>
      <c r="R42" s="4">
        <f t="shared" si="6"/>
        <v>0.70613953044311195</v>
      </c>
      <c r="S42" s="2">
        <f t="shared" si="7"/>
        <v>-0.3479424258276122</v>
      </c>
    </row>
    <row r="43" spans="2:19" x14ac:dyDescent="0.3">
      <c r="B43" s="2">
        <f>'raw data'!A36</f>
        <v>4</v>
      </c>
      <c r="C43" s="2">
        <f>'raw data'!B36</f>
        <v>8</v>
      </c>
      <c r="D43" s="2">
        <f>'raw data'!C36</f>
        <v>1</v>
      </c>
      <c r="E43" s="2">
        <f>'raw data'!D36</f>
        <v>1</v>
      </c>
      <c r="F43" s="2">
        <f>'raw data'!E36</f>
        <v>0</v>
      </c>
      <c r="G43" s="2">
        <f>'raw data'!F36</f>
        <v>0</v>
      </c>
      <c r="H43" s="2">
        <f>'raw data'!G36</f>
        <v>0</v>
      </c>
      <c r="I43" s="2">
        <f>'raw data'!H36</f>
        <v>0</v>
      </c>
      <c r="J43" s="2">
        <f>'raw data'!I36</f>
        <v>1</v>
      </c>
      <c r="K43" s="2">
        <f>'raw data'!J36</f>
        <v>1.6989999999999998</v>
      </c>
      <c r="L43" s="2">
        <f t="shared" si="1"/>
        <v>-2.4236222498168076</v>
      </c>
      <c r="M43" s="2">
        <v>0</v>
      </c>
      <c r="N43" s="4">
        <f t="shared" si="2"/>
        <v>8.8600103799771263E-2</v>
      </c>
      <c r="O43" s="2">
        <f t="shared" si="3"/>
        <v>1</v>
      </c>
      <c r="P43" s="6">
        <f t="shared" si="4"/>
        <v>8.1389027513879136E-2</v>
      </c>
      <c r="Q43" s="4">
        <f t="shared" si="5"/>
        <v>0.91861097248612089</v>
      </c>
      <c r="R43" s="4">
        <f t="shared" si="6"/>
        <v>8.1389027513879136E-2</v>
      </c>
      <c r="S43" s="2">
        <f t="shared" si="7"/>
        <v>-2.5085148121863834</v>
      </c>
    </row>
    <row r="44" spans="2:19" x14ac:dyDescent="0.3">
      <c r="B44" s="2">
        <f>'raw data'!A37</f>
        <v>4</v>
      </c>
      <c r="C44" s="2">
        <f>'raw data'!B37</f>
        <v>9</v>
      </c>
      <c r="D44" s="2">
        <f>'raw data'!C37</f>
        <v>0</v>
      </c>
      <c r="E44" s="2">
        <f>'raw data'!D37</f>
        <v>0</v>
      </c>
      <c r="F44" s="2">
        <f>'raw data'!E37</f>
        <v>1</v>
      </c>
      <c r="G44" s="2">
        <f>'raw data'!F37</f>
        <v>0</v>
      </c>
      <c r="H44" s="2">
        <f>'raw data'!G37</f>
        <v>0</v>
      </c>
      <c r="I44" s="2">
        <f>'raw data'!H37</f>
        <v>1</v>
      </c>
      <c r="J44" s="2">
        <f>'raw data'!I37</f>
        <v>0</v>
      </c>
      <c r="K44" s="2">
        <f>'raw data'!J37</f>
        <v>1.6989999999999998</v>
      </c>
      <c r="L44" s="2">
        <f t="shared" si="1"/>
        <v>-1.6242448324015815</v>
      </c>
      <c r="M44" s="2">
        <v>0</v>
      </c>
      <c r="N44" s="4">
        <f t="shared" si="2"/>
        <v>0.19706043268240292</v>
      </c>
      <c r="O44" s="2">
        <f t="shared" si="3"/>
        <v>1</v>
      </c>
      <c r="P44" s="6">
        <f t="shared" si="4"/>
        <v>0.16462028758299613</v>
      </c>
      <c r="Q44" s="4">
        <f t="shared" si="5"/>
        <v>0.83537971241700393</v>
      </c>
      <c r="R44" s="4">
        <f t="shared" si="6"/>
        <v>0.83537971241700393</v>
      </c>
      <c r="S44" s="2">
        <f t="shared" si="7"/>
        <v>-0.17986891208705438</v>
      </c>
    </row>
    <row r="45" spans="2:19" x14ac:dyDescent="0.3">
      <c r="B45" s="2">
        <f>'raw data'!A38</f>
        <v>5</v>
      </c>
      <c r="C45" s="2">
        <f>'raw data'!B38</f>
        <v>1</v>
      </c>
      <c r="D45" s="2">
        <f>'raw data'!C38</f>
        <v>0</v>
      </c>
      <c r="E45" s="2">
        <f>'raw data'!D38</f>
        <v>1</v>
      </c>
      <c r="F45" s="2">
        <f>'raw data'!E38</f>
        <v>0</v>
      </c>
      <c r="G45" s="2">
        <f>'raw data'!F38</f>
        <v>0</v>
      </c>
      <c r="H45" s="2">
        <f>'raw data'!G38</f>
        <v>0</v>
      </c>
      <c r="I45" s="2">
        <f>'raw data'!H38</f>
        <v>1</v>
      </c>
      <c r="J45" s="2">
        <f>'raw data'!I38</f>
        <v>0</v>
      </c>
      <c r="K45" s="2">
        <f>'raw data'!J38</f>
        <v>1.9989999999999999</v>
      </c>
      <c r="L45" s="2">
        <f t="shared" si="1"/>
        <v>-1.7581540084789209</v>
      </c>
      <c r="M45" s="2">
        <v>0</v>
      </c>
      <c r="N45" s="4">
        <f t="shared" si="2"/>
        <v>0.17236275050069744</v>
      </c>
      <c r="O45" s="2">
        <f t="shared" si="3"/>
        <v>1</v>
      </c>
      <c r="P45" s="6">
        <f t="shared" si="4"/>
        <v>0.14702168797761961</v>
      </c>
      <c r="Q45" s="4">
        <f t="shared" si="5"/>
        <v>0.85297831202238039</v>
      </c>
      <c r="R45" s="4">
        <f t="shared" si="6"/>
        <v>0.85297831202238039</v>
      </c>
      <c r="S45" s="2">
        <f t="shared" si="7"/>
        <v>-0.1590211573443131</v>
      </c>
    </row>
    <row r="46" spans="2:19" x14ac:dyDescent="0.3">
      <c r="B46" s="2">
        <f>'raw data'!A39</f>
        <v>5</v>
      </c>
      <c r="C46" s="2">
        <f>'raw data'!B39</f>
        <v>2</v>
      </c>
      <c r="D46" s="2">
        <f>'raw data'!C39</f>
        <v>0</v>
      </c>
      <c r="E46" s="2">
        <f>'raw data'!D39</f>
        <v>0</v>
      </c>
      <c r="F46" s="2">
        <f>'raw data'!E39</f>
        <v>1</v>
      </c>
      <c r="G46" s="2">
        <f>'raw data'!F39</f>
        <v>0</v>
      </c>
      <c r="H46" s="2">
        <f>'raw data'!G39</f>
        <v>0</v>
      </c>
      <c r="I46" s="2">
        <f>'raw data'!H39</f>
        <v>0</v>
      </c>
      <c r="J46" s="2">
        <f>'raw data'!I39</f>
        <v>1</v>
      </c>
      <c r="K46" s="2">
        <f>'raw data'!J39</f>
        <v>1.399</v>
      </c>
      <c r="L46" s="2">
        <f t="shared" si="1"/>
        <v>-2.2897130737394682</v>
      </c>
      <c r="M46" s="2">
        <v>0</v>
      </c>
      <c r="N46" s="4">
        <f t="shared" si="2"/>
        <v>0.10129552202996489</v>
      </c>
      <c r="O46" s="2">
        <f t="shared" si="3"/>
        <v>1</v>
      </c>
      <c r="P46" s="6">
        <f t="shared" si="4"/>
        <v>9.1978510766348831E-2</v>
      </c>
      <c r="Q46" s="4">
        <f t="shared" si="5"/>
        <v>0.90802148923365111</v>
      </c>
      <c r="R46" s="4">
        <f t="shared" si="6"/>
        <v>0.90802148923365111</v>
      </c>
      <c r="S46" s="2">
        <f t="shared" si="7"/>
        <v>-9.6487234104007807E-2</v>
      </c>
    </row>
    <row r="47" spans="2:19" x14ac:dyDescent="0.3">
      <c r="B47" s="2">
        <f>'raw data'!A40</f>
        <v>5</v>
      </c>
      <c r="C47" s="2">
        <f>'raw data'!B40</f>
        <v>3</v>
      </c>
      <c r="D47" s="2">
        <f>'raw data'!C40</f>
        <v>1</v>
      </c>
      <c r="E47" s="2">
        <f>'raw data'!D40</f>
        <v>0</v>
      </c>
      <c r="F47" s="2">
        <f>'raw data'!E40</f>
        <v>1</v>
      </c>
      <c r="G47" s="2">
        <f>'raw data'!F40</f>
        <v>0</v>
      </c>
      <c r="H47" s="2">
        <f>'raw data'!G40</f>
        <v>1</v>
      </c>
      <c r="I47" s="2">
        <f>'raw data'!H40</f>
        <v>0</v>
      </c>
      <c r="J47" s="2">
        <f>'raw data'!I40</f>
        <v>0</v>
      </c>
      <c r="K47" s="2">
        <f>'raw data'!J40</f>
        <v>1.9989999999999999</v>
      </c>
      <c r="L47" s="2">
        <f t="shared" si="1"/>
        <v>-0.62385489438857167</v>
      </c>
      <c r="M47" s="2">
        <v>0</v>
      </c>
      <c r="N47" s="4">
        <f t="shared" si="2"/>
        <v>0.53587471045364621</v>
      </c>
      <c r="O47" s="2">
        <f t="shared" si="3"/>
        <v>1</v>
      </c>
      <c r="P47" s="6">
        <f t="shared" si="4"/>
        <v>0.34890522436909366</v>
      </c>
      <c r="Q47" s="4">
        <f t="shared" si="5"/>
        <v>0.65109477563090623</v>
      </c>
      <c r="R47" s="4">
        <f t="shared" si="6"/>
        <v>0.34890522436909366</v>
      </c>
      <c r="S47" s="2">
        <f t="shared" si="7"/>
        <v>-1.0529549570720695</v>
      </c>
    </row>
    <row r="48" spans="2:19" x14ac:dyDescent="0.3">
      <c r="B48" s="2">
        <f>'raw data'!A41</f>
        <v>5</v>
      </c>
      <c r="C48" s="2">
        <f>'raw data'!B41</f>
        <v>4</v>
      </c>
      <c r="D48" s="2">
        <f>'raw data'!C41</f>
        <v>1</v>
      </c>
      <c r="E48" s="2">
        <f>'raw data'!D41</f>
        <v>0</v>
      </c>
      <c r="F48" s="2">
        <f>'raw data'!E41</f>
        <v>0</v>
      </c>
      <c r="G48" s="2">
        <f>'raw data'!F41</f>
        <v>1</v>
      </c>
      <c r="H48" s="2">
        <f>'raw data'!G41</f>
        <v>1</v>
      </c>
      <c r="I48" s="2">
        <f>'raw data'!H41</f>
        <v>0</v>
      </c>
      <c r="J48" s="2">
        <f>'raw data'!I41</f>
        <v>0</v>
      </c>
      <c r="K48" s="2">
        <f>'raw data'!J41</f>
        <v>1.6989999999999998</v>
      </c>
      <c r="L48" s="2">
        <f t="shared" si="1"/>
        <v>0.12368214619818219</v>
      </c>
      <c r="M48" s="2">
        <v>0</v>
      </c>
      <c r="N48" s="4">
        <f t="shared" si="2"/>
        <v>1.1316561126291718</v>
      </c>
      <c r="O48" s="2">
        <f t="shared" si="3"/>
        <v>1</v>
      </c>
      <c r="P48" s="6">
        <f t="shared" si="4"/>
        <v>0.53088118009494223</v>
      </c>
      <c r="Q48" s="4">
        <f t="shared" si="5"/>
        <v>0.46911881990505777</v>
      </c>
      <c r="R48" s="4">
        <f t="shared" si="6"/>
        <v>0.53088118009494223</v>
      </c>
      <c r="S48" s="2">
        <f t="shared" si="7"/>
        <v>-0.63321704907915588</v>
      </c>
    </row>
    <row r="49" spans="2:19" x14ac:dyDescent="0.3">
      <c r="B49" s="2">
        <f>'raw data'!A42</f>
        <v>5</v>
      </c>
      <c r="C49" s="2">
        <f>'raw data'!B42</f>
        <v>5</v>
      </c>
      <c r="D49" s="2">
        <f>'raw data'!C42</f>
        <v>0</v>
      </c>
      <c r="E49" s="2">
        <f>'raw data'!D42</f>
        <v>0</v>
      </c>
      <c r="F49" s="2">
        <f>'raw data'!E42</f>
        <v>0</v>
      </c>
      <c r="G49" s="2">
        <f>'raw data'!F42</f>
        <v>1</v>
      </c>
      <c r="H49" s="2">
        <f>'raw data'!G42</f>
        <v>0</v>
      </c>
      <c r="I49" s="2">
        <f>'raw data'!H42</f>
        <v>0</v>
      </c>
      <c r="J49" s="2">
        <f>'raw data'!I42</f>
        <v>1</v>
      </c>
      <c r="K49" s="2">
        <f>'raw data'!J42</f>
        <v>1.9989999999999999</v>
      </c>
      <c r="L49" s="2">
        <f t="shared" si="1"/>
        <v>-2.3955417421544354</v>
      </c>
      <c r="M49" s="2">
        <v>0</v>
      </c>
      <c r="N49" s="4">
        <f t="shared" si="2"/>
        <v>9.1123300215563904E-2</v>
      </c>
      <c r="O49" s="2">
        <f t="shared" si="3"/>
        <v>1</v>
      </c>
      <c r="P49" s="6">
        <f t="shared" si="4"/>
        <v>8.3513293316677825E-2</v>
      </c>
      <c r="Q49" s="4">
        <f t="shared" si="5"/>
        <v>0.91648670668332222</v>
      </c>
      <c r="R49" s="4">
        <f t="shared" si="6"/>
        <v>0.91648670668332222</v>
      </c>
      <c r="S49" s="2">
        <f t="shared" si="7"/>
        <v>-8.7207716244750239E-2</v>
      </c>
    </row>
    <row r="50" spans="2:19" x14ac:dyDescent="0.3">
      <c r="B50" s="2">
        <f>'raw data'!A43</f>
        <v>5</v>
      </c>
      <c r="C50" s="2">
        <f>'raw data'!B43</f>
        <v>6</v>
      </c>
      <c r="D50" s="2">
        <f>'raw data'!C43</f>
        <v>1</v>
      </c>
      <c r="E50" s="2">
        <f>'raw data'!D43</f>
        <v>1</v>
      </c>
      <c r="F50" s="2">
        <f>'raw data'!E43</f>
        <v>0</v>
      </c>
      <c r="G50" s="2">
        <f>'raw data'!F43</f>
        <v>0</v>
      </c>
      <c r="H50" s="2">
        <f>'raw data'!G43</f>
        <v>1</v>
      </c>
      <c r="I50" s="2">
        <f>'raw data'!H43</f>
        <v>0</v>
      </c>
      <c r="J50" s="2">
        <f>'raw data'!I43</f>
        <v>0</v>
      </c>
      <c r="K50" s="2">
        <f>'raw data'!J43</f>
        <v>1.399</v>
      </c>
      <c r="L50" s="2">
        <f t="shared" si="1"/>
        <v>9.5601638535809719E-2</v>
      </c>
      <c r="M50" s="2">
        <v>0</v>
      </c>
      <c r="N50" s="4">
        <f t="shared" si="2"/>
        <v>1.1003206513306785</v>
      </c>
      <c r="O50" s="2">
        <f t="shared" si="3"/>
        <v>1</v>
      </c>
      <c r="P50" s="6">
        <f t="shared" si="4"/>
        <v>0.52388222276134822</v>
      </c>
      <c r="Q50" s="4">
        <f t="shared" si="5"/>
        <v>0.47611777723865184</v>
      </c>
      <c r="R50" s="4">
        <f t="shared" si="6"/>
        <v>0.52388222276134822</v>
      </c>
      <c r="S50" s="2">
        <f t="shared" si="7"/>
        <v>-0.64648838564731348</v>
      </c>
    </row>
    <row r="51" spans="2:19" x14ac:dyDescent="0.3">
      <c r="B51" s="2">
        <f>'raw data'!A44</f>
        <v>5</v>
      </c>
      <c r="C51" s="2">
        <f>'raw data'!B44</f>
        <v>7</v>
      </c>
      <c r="D51" s="2">
        <f>'raw data'!C44</f>
        <v>0</v>
      </c>
      <c r="E51" s="2">
        <f>'raw data'!D44</f>
        <v>0</v>
      </c>
      <c r="F51" s="2">
        <f>'raw data'!E44</f>
        <v>0</v>
      </c>
      <c r="G51" s="2">
        <f>'raw data'!F44</f>
        <v>1</v>
      </c>
      <c r="H51" s="2">
        <f>'raw data'!G44</f>
        <v>0</v>
      </c>
      <c r="I51" s="2">
        <f>'raw data'!H44</f>
        <v>1</v>
      </c>
      <c r="J51" s="2">
        <f>'raw data'!I44</f>
        <v>0</v>
      </c>
      <c r="K51" s="2">
        <f>'raw data'!J44</f>
        <v>1.399</v>
      </c>
      <c r="L51" s="2">
        <f t="shared" si="1"/>
        <v>-0.87670779181482739</v>
      </c>
      <c r="M51" s="2">
        <v>0</v>
      </c>
      <c r="N51" s="4">
        <f t="shared" si="2"/>
        <v>0.41615071368754375</v>
      </c>
      <c r="O51" s="2">
        <f t="shared" si="3"/>
        <v>1</v>
      </c>
      <c r="P51" s="6">
        <f t="shared" si="4"/>
        <v>0.29386046955688805</v>
      </c>
      <c r="Q51" s="4">
        <f t="shared" si="5"/>
        <v>0.70613953044311195</v>
      </c>
      <c r="R51" s="4">
        <f t="shared" si="6"/>
        <v>0.70613953044311195</v>
      </c>
      <c r="S51" s="2">
        <f t="shared" si="7"/>
        <v>-0.3479424258276122</v>
      </c>
    </row>
    <row r="52" spans="2:19" x14ac:dyDescent="0.3">
      <c r="B52" s="2">
        <f>'raw data'!A45</f>
        <v>5</v>
      </c>
      <c r="C52" s="2">
        <f>'raw data'!B45</f>
        <v>8</v>
      </c>
      <c r="D52" s="2">
        <f>'raw data'!C45</f>
        <v>0</v>
      </c>
      <c r="E52" s="2">
        <f>'raw data'!D45</f>
        <v>1</v>
      </c>
      <c r="F52" s="2">
        <f>'raw data'!E45</f>
        <v>0</v>
      </c>
      <c r="G52" s="2">
        <f>'raw data'!F45</f>
        <v>0</v>
      </c>
      <c r="H52" s="2">
        <f>'raw data'!G45</f>
        <v>0</v>
      </c>
      <c r="I52" s="2">
        <f>'raw data'!H45</f>
        <v>0</v>
      </c>
      <c r="J52" s="2">
        <f>'raw data'!I45</f>
        <v>1</v>
      </c>
      <c r="K52" s="2">
        <f>'raw data'!J45</f>
        <v>1.6989999999999998</v>
      </c>
      <c r="L52" s="2">
        <f t="shared" si="1"/>
        <v>-2.4236222498168076</v>
      </c>
      <c r="M52" s="2">
        <v>0</v>
      </c>
      <c r="N52" s="4">
        <f t="shared" si="2"/>
        <v>8.8600103799771263E-2</v>
      </c>
      <c r="O52" s="2">
        <f t="shared" si="3"/>
        <v>1</v>
      </c>
      <c r="P52" s="6">
        <f t="shared" si="4"/>
        <v>8.1389027513879136E-2</v>
      </c>
      <c r="Q52" s="4">
        <f t="shared" si="5"/>
        <v>0.91861097248612089</v>
      </c>
      <c r="R52" s="4">
        <f t="shared" si="6"/>
        <v>0.91861097248612089</v>
      </c>
      <c r="S52" s="2">
        <f t="shared" si="7"/>
        <v>-8.4892562369575944E-2</v>
      </c>
    </row>
    <row r="53" spans="2:19" x14ac:dyDescent="0.3">
      <c r="B53" s="2">
        <f>'raw data'!A46</f>
        <v>5</v>
      </c>
      <c r="C53" s="2">
        <f>'raw data'!B46</f>
        <v>9</v>
      </c>
      <c r="D53" s="2">
        <f>'raw data'!C46</f>
        <v>0</v>
      </c>
      <c r="E53" s="2">
        <f>'raw data'!D46</f>
        <v>0</v>
      </c>
      <c r="F53" s="2">
        <f>'raw data'!E46</f>
        <v>1</v>
      </c>
      <c r="G53" s="2">
        <f>'raw data'!F46</f>
        <v>0</v>
      </c>
      <c r="H53" s="2">
        <f>'raw data'!G46</f>
        <v>0</v>
      </c>
      <c r="I53" s="2">
        <f>'raw data'!H46</f>
        <v>1</v>
      </c>
      <c r="J53" s="2">
        <f>'raw data'!I46</f>
        <v>0</v>
      </c>
      <c r="K53" s="2">
        <f>'raw data'!J46</f>
        <v>1.6989999999999998</v>
      </c>
      <c r="L53" s="2">
        <f t="shared" si="1"/>
        <v>-1.6242448324015815</v>
      </c>
      <c r="M53" s="2">
        <v>0</v>
      </c>
      <c r="N53" s="4">
        <f t="shared" si="2"/>
        <v>0.19706043268240292</v>
      </c>
      <c r="O53" s="2">
        <f t="shared" si="3"/>
        <v>1</v>
      </c>
      <c r="P53" s="6">
        <f t="shared" si="4"/>
        <v>0.16462028758299613</v>
      </c>
      <c r="Q53" s="4">
        <f t="shared" si="5"/>
        <v>0.83537971241700393</v>
      </c>
      <c r="R53" s="4">
        <f t="shared" si="6"/>
        <v>0.83537971241700393</v>
      </c>
      <c r="S53" s="2">
        <f t="shared" si="7"/>
        <v>-0.17986891208705438</v>
      </c>
    </row>
    <row r="54" spans="2:19" x14ac:dyDescent="0.3">
      <c r="B54" s="2">
        <f>'raw data'!A47</f>
        <v>6</v>
      </c>
      <c r="C54" s="2">
        <f>'raw data'!B47</f>
        <v>1</v>
      </c>
      <c r="D54" s="2">
        <f>'raw data'!C47</f>
        <v>0</v>
      </c>
      <c r="E54" s="2">
        <f>'raw data'!D47</f>
        <v>1</v>
      </c>
      <c r="F54" s="2">
        <f>'raw data'!E47</f>
        <v>0</v>
      </c>
      <c r="G54" s="2">
        <f>'raw data'!F47</f>
        <v>0</v>
      </c>
      <c r="H54" s="2">
        <f>'raw data'!G47</f>
        <v>0</v>
      </c>
      <c r="I54" s="2">
        <f>'raw data'!H47</f>
        <v>1</v>
      </c>
      <c r="J54" s="2">
        <f>'raw data'!I47</f>
        <v>0</v>
      </c>
      <c r="K54" s="2">
        <f>'raw data'!J47</f>
        <v>1.9989999999999999</v>
      </c>
      <c r="L54" s="2">
        <f t="shared" si="1"/>
        <v>-1.7581540084789209</v>
      </c>
      <c r="M54" s="2">
        <v>0</v>
      </c>
      <c r="N54" s="4">
        <f t="shared" si="2"/>
        <v>0.17236275050069744</v>
      </c>
      <c r="O54" s="2">
        <f t="shared" si="3"/>
        <v>1</v>
      </c>
      <c r="P54" s="6">
        <f t="shared" si="4"/>
        <v>0.14702168797761961</v>
      </c>
      <c r="Q54" s="4">
        <f t="shared" si="5"/>
        <v>0.85297831202238039</v>
      </c>
      <c r="R54" s="4">
        <f t="shared" si="6"/>
        <v>0.85297831202238039</v>
      </c>
      <c r="S54" s="2">
        <f t="shared" si="7"/>
        <v>-0.1590211573443131</v>
      </c>
    </row>
    <row r="55" spans="2:19" x14ac:dyDescent="0.3">
      <c r="B55" s="2">
        <f>'raw data'!A48</f>
        <v>6</v>
      </c>
      <c r="C55" s="2">
        <f>'raw data'!B48</f>
        <v>2</v>
      </c>
      <c r="D55" s="2">
        <f>'raw data'!C48</f>
        <v>0</v>
      </c>
      <c r="E55" s="2">
        <f>'raw data'!D48</f>
        <v>0</v>
      </c>
      <c r="F55" s="2">
        <f>'raw data'!E48</f>
        <v>1</v>
      </c>
      <c r="G55" s="2">
        <f>'raw data'!F48</f>
        <v>0</v>
      </c>
      <c r="H55" s="2">
        <f>'raw data'!G48</f>
        <v>0</v>
      </c>
      <c r="I55" s="2">
        <f>'raw data'!H48</f>
        <v>0</v>
      </c>
      <c r="J55" s="2">
        <f>'raw data'!I48</f>
        <v>1</v>
      </c>
      <c r="K55" s="2">
        <f>'raw data'!J48</f>
        <v>1.399</v>
      </c>
      <c r="L55" s="2">
        <f t="shared" si="1"/>
        <v>-2.2897130737394682</v>
      </c>
      <c r="M55" s="2">
        <v>0</v>
      </c>
      <c r="N55" s="4">
        <f t="shared" si="2"/>
        <v>0.10129552202996489</v>
      </c>
      <c r="O55" s="2">
        <f t="shared" si="3"/>
        <v>1</v>
      </c>
      <c r="P55" s="6">
        <f t="shared" si="4"/>
        <v>9.1978510766348831E-2</v>
      </c>
      <c r="Q55" s="4">
        <f t="shared" si="5"/>
        <v>0.90802148923365111</v>
      </c>
      <c r="R55" s="4">
        <f t="shared" si="6"/>
        <v>0.90802148923365111</v>
      </c>
      <c r="S55" s="2">
        <f t="shared" si="7"/>
        <v>-9.6487234104007807E-2</v>
      </c>
    </row>
    <row r="56" spans="2:19" x14ac:dyDescent="0.3">
      <c r="B56" s="2">
        <f>'raw data'!A49</f>
        <v>6</v>
      </c>
      <c r="C56" s="2">
        <f>'raw data'!B49</f>
        <v>3</v>
      </c>
      <c r="D56" s="2">
        <f>'raw data'!C49</f>
        <v>1</v>
      </c>
      <c r="E56" s="2">
        <f>'raw data'!D49</f>
        <v>0</v>
      </c>
      <c r="F56" s="2">
        <f>'raw data'!E49</f>
        <v>1</v>
      </c>
      <c r="G56" s="2">
        <f>'raw data'!F49</f>
        <v>0</v>
      </c>
      <c r="H56" s="2">
        <f>'raw data'!G49</f>
        <v>1</v>
      </c>
      <c r="I56" s="2">
        <f>'raw data'!H49</f>
        <v>0</v>
      </c>
      <c r="J56" s="2">
        <f>'raw data'!I49</f>
        <v>0</v>
      </c>
      <c r="K56" s="2">
        <f>'raw data'!J49</f>
        <v>1.9989999999999999</v>
      </c>
      <c r="L56" s="2">
        <f t="shared" si="1"/>
        <v>-0.62385489438857167</v>
      </c>
      <c r="M56" s="2">
        <v>0</v>
      </c>
      <c r="N56" s="4">
        <f t="shared" si="2"/>
        <v>0.53587471045364621</v>
      </c>
      <c r="O56" s="2">
        <f t="shared" si="3"/>
        <v>1</v>
      </c>
      <c r="P56" s="6">
        <f t="shared" si="4"/>
        <v>0.34890522436909366</v>
      </c>
      <c r="Q56" s="4">
        <f t="shared" si="5"/>
        <v>0.65109477563090623</v>
      </c>
      <c r="R56" s="4">
        <f t="shared" si="6"/>
        <v>0.34890522436909366</v>
      </c>
      <c r="S56" s="2">
        <f t="shared" si="7"/>
        <v>-1.0529549570720695</v>
      </c>
    </row>
    <row r="57" spans="2:19" x14ac:dyDescent="0.3">
      <c r="B57" s="2">
        <f>'raw data'!A50</f>
        <v>6</v>
      </c>
      <c r="C57" s="2">
        <f>'raw data'!B50</f>
        <v>4</v>
      </c>
      <c r="D57" s="2">
        <f>'raw data'!C50</f>
        <v>1</v>
      </c>
      <c r="E57" s="2">
        <f>'raw data'!D50</f>
        <v>0</v>
      </c>
      <c r="F57" s="2">
        <f>'raw data'!E50</f>
        <v>0</v>
      </c>
      <c r="G57" s="2">
        <f>'raw data'!F50</f>
        <v>1</v>
      </c>
      <c r="H57" s="2">
        <f>'raw data'!G50</f>
        <v>1</v>
      </c>
      <c r="I57" s="2">
        <f>'raw data'!H50</f>
        <v>0</v>
      </c>
      <c r="J57" s="2">
        <f>'raw data'!I50</f>
        <v>0</v>
      </c>
      <c r="K57" s="2">
        <f>'raw data'!J50</f>
        <v>1.6989999999999998</v>
      </c>
      <c r="L57" s="2">
        <f t="shared" si="1"/>
        <v>0.12368214619818219</v>
      </c>
      <c r="M57" s="2">
        <v>0</v>
      </c>
      <c r="N57" s="4">
        <f t="shared" si="2"/>
        <v>1.1316561126291718</v>
      </c>
      <c r="O57" s="2">
        <f t="shared" si="3"/>
        <v>1</v>
      </c>
      <c r="P57" s="6">
        <f t="shared" si="4"/>
        <v>0.53088118009494223</v>
      </c>
      <c r="Q57" s="4">
        <f t="shared" si="5"/>
        <v>0.46911881990505777</v>
      </c>
      <c r="R57" s="4">
        <f t="shared" si="6"/>
        <v>0.53088118009494223</v>
      </c>
      <c r="S57" s="2">
        <f t="shared" si="7"/>
        <v>-0.63321704907915588</v>
      </c>
    </row>
    <row r="58" spans="2:19" x14ac:dyDescent="0.3">
      <c r="B58" s="2">
        <f>'raw data'!A51</f>
        <v>6</v>
      </c>
      <c r="C58" s="2">
        <f>'raw data'!B51</f>
        <v>5</v>
      </c>
      <c r="D58" s="2">
        <f>'raw data'!C51</f>
        <v>0</v>
      </c>
      <c r="E58" s="2">
        <f>'raw data'!D51</f>
        <v>0</v>
      </c>
      <c r="F58" s="2">
        <f>'raw data'!E51</f>
        <v>0</v>
      </c>
      <c r="G58" s="2">
        <f>'raw data'!F51</f>
        <v>1</v>
      </c>
      <c r="H58" s="2">
        <f>'raw data'!G51</f>
        <v>0</v>
      </c>
      <c r="I58" s="2">
        <f>'raw data'!H51</f>
        <v>0</v>
      </c>
      <c r="J58" s="2">
        <f>'raw data'!I51</f>
        <v>1</v>
      </c>
      <c r="K58" s="2">
        <f>'raw data'!J51</f>
        <v>1.9989999999999999</v>
      </c>
      <c r="L58" s="2">
        <f t="shared" si="1"/>
        <v>-2.3955417421544354</v>
      </c>
      <c r="M58" s="2">
        <v>0</v>
      </c>
      <c r="N58" s="4">
        <f t="shared" si="2"/>
        <v>9.1123300215563904E-2</v>
      </c>
      <c r="O58" s="2">
        <f t="shared" si="3"/>
        <v>1</v>
      </c>
      <c r="P58" s="6">
        <f t="shared" si="4"/>
        <v>8.3513293316677825E-2</v>
      </c>
      <c r="Q58" s="4">
        <f t="shared" si="5"/>
        <v>0.91648670668332222</v>
      </c>
      <c r="R58" s="4">
        <f t="shared" si="6"/>
        <v>0.91648670668332222</v>
      </c>
      <c r="S58" s="2">
        <f t="shared" si="7"/>
        <v>-8.7207716244750239E-2</v>
      </c>
    </row>
    <row r="59" spans="2:19" x14ac:dyDescent="0.3">
      <c r="B59" s="2">
        <f>'raw data'!A52</f>
        <v>6</v>
      </c>
      <c r="C59" s="2">
        <f>'raw data'!B52</f>
        <v>6</v>
      </c>
      <c r="D59" s="2">
        <f>'raw data'!C52</f>
        <v>0</v>
      </c>
      <c r="E59" s="2">
        <f>'raw data'!D52</f>
        <v>1</v>
      </c>
      <c r="F59" s="2">
        <f>'raw data'!E52</f>
        <v>0</v>
      </c>
      <c r="G59" s="2">
        <f>'raw data'!F52</f>
        <v>0</v>
      </c>
      <c r="H59" s="2">
        <f>'raw data'!G52</f>
        <v>1</v>
      </c>
      <c r="I59" s="2">
        <f>'raw data'!H52</f>
        <v>0</v>
      </c>
      <c r="J59" s="2">
        <f>'raw data'!I52</f>
        <v>0</v>
      </c>
      <c r="K59" s="2">
        <f>'raw data'!J52</f>
        <v>1.399</v>
      </c>
      <c r="L59" s="2">
        <f t="shared" si="1"/>
        <v>9.5601638535809719E-2</v>
      </c>
      <c r="M59" s="2">
        <v>0</v>
      </c>
      <c r="N59" s="4">
        <f t="shared" si="2"/>
        <v>1.1003206513306785</v>
      </c>
      <c r="O59" s="2">
        <f t="shared" si="3"/>
        <v>1</v>
      </c>
      <c r="P59" s="6">
        <f t="shared" si="4"/>
        <v>0.52388222276134822</v>
      </c>
      <c r="Q59" s="4">
        <f t="shared" si="5"/>
        <v>0.47611777723865184</v>
      </c>
      <c r="R59" s="4">
        <f t="shared" si="6"/>
        <v>0.47611777723865184</v>
      </c>
      <c r="S59" s="2">
        <f t="shared" si="7"/>
        <v>-0.74209002418312309</v>
      </c>
    </row>
    <row r="60" spans="2:19" x14ac:dyDescent="0.3">
      <c r="B60" s="2">
        <f>'raw data'!A53</f>
        <v>6</v>
      </c>
      <c r="C60" s="2">
        <f>'raw data'!B53</f>
        <v>7</v>
      </c>
      <c r="D60" s="2">
        <f>'raw data'!C53</f>
        <v>0</v>
      </c>
      <c r="E60" s="2">
        <f>'raw data'!D53</f>
        <v>0</v>
      </c>
      <c r="F60" s="2">
        <f>'raw data'!E53</f>
        <v>0</v>
      </c>
      <c r="G60" s="2">
        <f>'raw data'!F53</f>
        <v>1</v>
      </c>
      <c r="H60" s="2">
        <f>'raw data'!G53</f>
        <v>0</v>
      </c>
      <c r="I60" s="2">
        <f>'raw data'!H53</f>
        <v>1</v>
      </c>
      <c r="J60" s="2">
        <f>'raw data'!I53</f>
        <v>0</v>
      </c>
      <c r="K60" s="2">
        <f>'raw data'!J53</f>
        <v>1.399</v>
      </c>
      <c r="L60" s="2">
        <f t="shared" si="1"/>
        <v>-0.87670779181482739</v>
      </c>
      <c r="M60" s="2">
        <v>0</v>
      </c>
      <c r="N60" s="4">
        <f t="shared" si="2"/>
        <v>0.41615071368754375</v>
      </c>
      <c r="O60" s="2">
        <f t="shared" si="3"/>
        <v>1</v>
      </c>
      <c r="P60" s="6">
        <f t="shared" si="4"/>
        <v>0.29386046955688805</v>
      </c>
      <c r="Q60" s="4">
        <f t="shared" si="5"/>
        <v>0.70613953044311195</v>
      </c>
      <c r="R60" s="4">
        <f t="shared" si="6"/>
        <v>0.70613953044311195</v>
      </c>
      <c r="S60" s="2">
        <f t="shared" si="7"/>
        <v>-0.3479424258276122</v>
      </c>
    </row>
    <row r="61" spans="2:19" x14ac:dyDescent="0.3">
      <c r="B61" s="2">
        <f>'raw data'!A54</f>
        <v>6</v>
      </c>
      <c r="C61" s="2">
        <f>'raw data'!B54</f>
        <v>8</v>
      </c>
      <c r="D61" s="2">
        <f>'raw data'!C54</f>
        <v>0</v>
      </c>
      <c r="E61" s="2">
        <f>'raw data'!D54</f>
        <v>1</v>
      </c>
      <c r="F61" s="2">
        <f>'raw data'!E54</f>
        <v>0</v>
      </c>
      <c r="G61" s="2">
        <f>'raw data'!F54</f>
        <v>0</v>
      </c>
      <c r="H61" s="2">
        <f>'raw data'!G54</f>
        <v>0</v>
      </c>
      <c r="I61" s="2">
        <f>'raw data'!H54</f>
        <v>0</v>
      </c>
      <c r="J61" s="2">
        <f>'raw data'!I54</f>
        <v>1</v>
      </c>
      <c r="K61" s="2">
        <f>'raw data'!J54</f>
        <v>1.6989999999999998</v>
      </c>
      <c r="L61" s="2">
        <f t="shared" si="1"/>
        <v>-2.4236222498168076</v>
      </c>
      <c r="M61" s="2">
        <v>0</v>
      </c>
      <c r="N61" s="4">
        <f t="shared" si="2"/>
        <v>8.8600103799771263E-2</v>
      </c>
      <c r="O61" s="2">
        <f t="shared" si="3"/>
        <v>1</v>
      </c>
      <c r="P61" s="6">
        <f t="shared" si="4"/>
        <v>8.1389027513879136E-2</v>
      </c>
      <c r="Q61" s="4">
        <f t="shared" si="5"/>
        <v>0.91861097248612089</v>
      </c>
      <c r="R61" s="4">
        <f t="shared" si="6"/>
        <v>0.91861097248612089</v>
      </c>
      <c r="S61" s="2">
        <f t="shared" si="7"/>
        <v>-8.4892562369575944E-2</v>
      </c>
    </row>
    <row r="62" spans="2:19" x14ac:dyDescent="0.3">
      <c r="B62" s="2">
        <f>'raw data'!A55</f>
        <v>6</v>
      </c>
      <c r="C62" s="2">
        <f>'raw data'!B55</f>
        <v>9</v>
      </c>
      <c r="D62" s="2">
        <f>'raw data'!C55</f>
        <v>0</v>
      </c>
      <c r="E62" s="2">
        <f>'raw data'!D55</f>
        <v>0</v>
      </c>
      <c r="F62" s="2">
        <f>'raw data'!E55</f>
        <v>1</v>
      </c>
      <c r="G62" s="2">
        <f>'raw data'!F55</f>
        <v>0</v>
      </c>
      <c r="H62" s="2">
        <f>'raw data'!G55</f>
        <v>0</v>
      </c>
      <c r="I62" s="2">
        <f>'raw data'!H55</f>
        <v>1</v>
      </c>
      <c r="J62" s="2">
        <f>'raw data'!I55</f>
        <v>0</v>
      </c>
      <c r="K62" s="2">
        <f>'raw data'!J55</f>
        <v>1.6989999999999998</v>
      </c>
      <c r="L62" s="2">
        <f t="shared" si="1"/>
        <v>-1.6242448324015815</v>
      </c>
      <c r="M62" s="2">
        <v>0</v>
      </c>
      <c r="N62" s="4">
        <f t="shared" si="2"/>
        <v>0.19706043268240292</v>
      </c>
      <c r="O62" s="2">
        <f t="shared" si="3"/>
        <v>1</v>
      </c>
      <c r="P62" s="6">
        <f t="shared" si="4"/>
        <v>0.16462028758299613</v>
      </c>
      <c r="Q62" s="4">
        <f t="shared" si="5"/>
        <v>0.83537971241700393</v>
      </c>
      <c r="R62" s="4">
        <f t="shared" si="6"/>
        <v>0.83537971241700393</v>
      </c>
      <c r="S62" s="2">
        <f t="shared" si="7"/>
        <v>-0.17986891208705438</v>
      </c>
    </row>
    <row r="63" spans="2:19" x14ac:dyDescent="0.3">
      <c r="B63" s="2">
        <f>'raw data'!A56</f>
        <v>7</v>
      </c>
      <c r="C63" s="2">
        <f>'raw data'!B56</f>
        <v>1</v>
      </c>
      <c r="D63" s="2">
        <f>'raw data'!C56</f>
        <v>0</v>
      </c>
      <c r="E63" s="2">
        <f>'raw data'!D56</f>
        <v>1</v>
      </c>
      <c r="F63" s="2">
        <f>'raw data'!E56</f>
        <v>0</v>
      </c>
      <c r="G63" s="2">
        <f>'raw data'!F56</f>
        <v>0</v>
      </c>
      <c r="H63" s="2">
        <f>'raw data'!G56</f>
        <v>0</v>
      </c>
      <c r="I63" s="2">
        <f>'raw data'!H56</f>
        <v>1</v>
      </c>
      <c r="J63" s="2">
        <f>'raw data'!I56</f>
        <v>0</v>
      </c>
      <c r="K63" s="2">
        <f>'raw data'!J56</f>
        <v>1.9989999999999999</v>
      </c>
      <c r="L63" s="2">
        <f t="shared" si="1"/>
        <v>-1.7581540084789209</v>
      </c>
      <c r="M63" s="2">
        <v>0</v>
      </c>
      <c r="N63" s="4">
        <f t="shared" si="2"/>
        <v>0.17236275050069744</v>
      </c>
      <c r="O63" s="2">
        <f t="shared" si="3"/>
        <v>1</v>
      </c>
      <c r="P63" s="6">
        <f t="shared" si="4"/>
        <v>0.14702168797761961</v>
      </c>
      <c r="Q63" s="4">
        <f t="shared" si="5"/>
        <v>0.85297831202238039</v>
      </c>
      <c r="R63" s="4">
        <f t="shared" si="6"/>
        <v>0.85297831202238039</v>
      </c>
      <c r="S63" s="2">
        <f t="shared" si="7"/>
        <v>-0.1590211573443131</v>
      </c>
    </row>
    <row r="64" spans="2:19" x14ac:dyDescent="0.3">
      <c r="B64" s="2">
        <f>'raw data'!A57</f>
        <v>7</v>
      </c>
      <c r="C64" s="2">
        <f>'raw data'!B57</f>
        <v>2</v>
      </c>
      <c r="D64" s="2">
        <f>'raw data'!C57</f>
        <v>0</v>
      </c>
      <c r="E64" s="2">
        <f>'raw data'!D57</f>
        <v>0</v>
      </c>
      <c r="F64" s="2">
        <f>'raw data'!E57</f>
        <v>1</v>
      </c>
      <c r="G64" s="2">
        <f>'raw data'!F57</f>
        <v>0</v>
      </c>
      <c r="H64" s="2">
        <f>'raw data'!G57</f>
        <v>0</v>
      </c>
      <c r="I64" s="2">
        <f>'raw data'!H57</f>
        <v>0</v>
      </c>
      <c r="J64" s="2">
        <f>'raw data'!I57</f>
        <v>1</v>
      </c>
      <c r="K64" s="2">
        <f>'raw data'!J57</f>
        <v>1.399</v>
      </c>
      <c r="L64" s="2">
        <f t="shared" si="1"/>
        <v>-2.2897130737394682</v>
      </c>
      <c r="M64" s="2">
        <v>0</v>
      </c>
      <c r="N64" s="4">
        <f t="shared" si="2"/>
        <v>0.10129552202996489</v>
      </c>
      <c r="O64" s="2">
        <f t="shared" si="3"/>
        <v>1</v>
      </c>
      <c r="P64" s="6">
        <f t="shared" si="4"/>
        <v>9.1978510766348831E-2</v>
      </c>
      <c r="Q64" s="4">
        <f t="shared" si="5"/>
        <v>0.90802148923365111</v>
      </c>
      <c r="R64" s="4">
        <f t="shared" si="6"/>
        <v>0.90802148923365111</v>
      </c>
      <c r="S64" s="2">
        <f t="shared" si="7"/>
        <v>-9.6487234104007807E-2</v>
      </c>
    </row>
    <row r="65" spans="2:19" x14ac:dyDescent="0.3">
      <c r="B65" s="2">
        <f>'raw data'!A58</f>
        <v>7</v>
      </c>
      <c r="C65" s="2">
        <f>'raw data'!B58</f>
        <v>3</v>
      </c>
      <c r="D65" s="2">
        <f>'raw data'!C58</f>
        <v>0</v>
      </c>
      <c r="E65" s="2">
        <f>'raw data'!D58</f>
        <v>0</v>
      </c>
      <c r="F65" s="2">
        <f>'raw data'!E58</f>
        <v>1</v>
      </c>
      <c r="G65" s="2">
        <f>'raw data'!F58</f>
        <v>0</v>
      </c>
      <c r="H65" s="2">
        <f>'raw data'!G58</f>
        <v>1</v>
      </c>
      <c r="I65" s="2">
        <f>'raw data'!H58</f>
        <v>0</v>
      </c>
      <c r="J65" s="2">
        <f>'raw data'!I58</f>
        <v>0</v>
      </c>
      <c r="K65" s="2">
        <f>'raw data'!J58</f>
        <v>1.9989999999999999</v>
      </c>
      <c r="L65" s="2">
        <f t="shared" si="1"/>
        <v>-0.62385489438857167</v>
      </c>
      <c r="M65" s="2">
        <v>0</v>
      </c>
      <c r="N65" s="4">
        <f t="shared" si="2"/>
        <v>0.53587471045364621</v>
      </c>
      <c r="O65" s="2">
        <f t="shared" si="3"/>
        <v>1</v>
      </c>
      <c r="P65" s="6">
        <f t="shared" si="4"/>
        <v>0.34890522436909366</v>
      </c>
      <c r="Q65" s="4">
        <f t="shared" si="5"/>
        <v>0.65109477563090623</v>
      </c>
      <c r="R65" s="4">
        <f t="shared" si="6"/>
        <v>0.65109477563090623</v>
      </c>
      <c r="S65" s="2">
        <f t="shared" si="7"/>
        <v>-0.42910006268349793</v>
      </c>
    </row>
    <row r="66" spans="2:19" x14ac:dyDescent="0.3">
      <c r="B66" s="2">
        <f>'raw data'!A59</f>
        <v>7</v>
      </c>
      <c r="C66" s="2">
        <f>'raw data'!B59</f>
        <v>4</v>
      </c>
      <c r="D66" s="2">
        <f>'raw data'!C59</f>
        <v>0</v>
      </c>
      <c r="E66" s="2">
        <f>'raw data'!D59</f>
        <v>0</v>
      </c>
      <c r="F66" s="2">
        <f>'raw data'!E59</f>
        <v>0</v>
      </c>
      <c r="G66" s="2">
        <f>'raw data'!F59</f>
        <v>1</v>
      </c>
      <c r="H66" s="2">
        <f>'raw data'!G59</f>
        <v>1</v>
      </c>
      <c r="I66" s="2">
        <f>'raw data'!H59</f>
        <v>0</v>
      </c>
      <c r="J66" s="2">
        <f>'raw data'!I59</f>
        <v>0</v>
      </c>
      <c r="K66" s="2">
        <f>'raw data'!J59</f>
        <v>1.6989999999999998</v>
      </c>
      <c r="L66" s="2">
        <f t="shared" si="1"/>
        <v>0.12368214619818219</v>
      </c>
      <c r="M66" s="2">
        <v>0</v>
      </c>
      <c r="N66" s="4">
        <f t="shared" si="2"/>
        <v>1.1316561126291718</v>
      </c>
      <c r="O66" s="2">
        <f t="shared" si="3"/>
        <v>1</v>
      </c>
      <c r="P66" s="6">
        <f t="shared" si="4"/>
        <v>0.53088118009494223</v>
      </c>
      <c r="Q66" s="4">
        <f t="shared" si="5"/>
        <v>0.46911881990505777</v>
      </c>
      <c r="R66" s="4">
        <f t="shared" si="6"/>
        <v>0.46911881990505777</v>
      </c>
      <c r="S66" s="2">
        <f t="shared" si="7"/>
        <v>-0.75689919527733818</v>
      </c>
    </row>
    <row r="67" spans="2:19" x14ac:dyDescent="0.3">
      <c r="B67" s="2">
        <f>'raw data'!A60</f>
        <v>7</v>
      </c>
      <c r="C67" s="2">
        <f>'raw data'!B60</f>
        <v>5</v>
      </c>
      <c r="D67" s="2">
        <f>'raw data'!C60</f>
        <v>0</v>
      </c>
      <c r="E67" s="2">
        <f>'raw data'!D60</f>
        <v>0</v>
      </c>
      <c r="F67" s="2">
        <f>'raw data'!E60</f>
        <v>0</v>
      </c>
      <c r="G67" s="2">
        <f>'raw data'!F60</f>
        <v>1</v>
      </c>
      <c r="H67" s="2">
        <f>'raw data'!G60</f>
        <v>0</v>
      </c>
      <c r="I67" s="2">
        <f>'raw data'!H60</f>
        <v>0</v>
      </c>
      <c r="J67" s="2">
        <f>'raw data'!I60</f>
        <v>1</v>
      </c>
      <c r="K67" s="2">
        <f>'raw data'!J60</f>
        <v>1.9989999999999999</v>
      </c>
      <c r="L67" s="2">
        <f t="shared" si="1"/>
        <v>-2.3955417421544354</v>
      </c>
      <c r="M67" s="2">
        <v>0</v>
      </c>
      <c r="N67" s="4">
        <f t="shared" si="2"/>
        <v>9.1123300215563904E-2</v>
      </c>
      <c r="O67" s="2">
        <f t="shared" si="3"/>
        <v>1</v>
      </c>
      <c r="P67" s="6">
        <f t="shared" si="4"/>
        <v>8.3513293316677825E-2</v>
      </c>
      <c r="Q67" s="4">
        <f t="shared" si="5"/>
        <v>0.91648670668332222</v>
      </c>
      <c r="R67" s="4">
        <f t="shared" si="6"/>
        <v>0.91648670668332222</v>
      </c>
      <c r="S67" s="2">
        <f t="shared" si="7"/>
        <v>-8.7207716244750239E-2</v>
      </c>
    </row>
    <row r="68" spans="2:19" x14ac:dyDescent="0.3">
      <c r="B68" s="2">
        <f>'raw data'!A61</f>
        <v>7</v>
      </c>
      <c r="C68" s="2">
        <f>'raw data'!B61</f>
        <v>6</v>
      </c>
      <c r="D68" s="2">
        <f>'raw data'!C61</f>
        <v>1</v>
      </c>
      <c r="E68" s="2">
        <f>'raw data'!D61</f>
        <v>1</v>
      </c>
      <c r="F68" s="2">
        <f>'raw data'!E61</f>
        <v>0</v>
      </c>
      <c r="G68" s="2">
        <f>'raw data'!F61</f>
        <v>0</v>
      </c>
      <c r="H68" s="2">
        <f>'raw data'!G61</f>
        <v>1</v>
      </c>
      <c r="I68" s="2">
        <f>'raw data'!H61</f>
        <v>0</v>
      </c>
      <c r="J68" s="2">
        <f>'raw data'!I61</f>
        <v>0</v>
      </c>
      <c r="K68" s="2">
        <f>'raw data'!J61</f>
        <v>1.399</v>
      </c>
      <c r="L68" s="2">
        <f t="shared" si="1"/>
        <v>9.5601638535809719E-2</v>
      </c>
      <c r="M68" s="2">
        <v>0</v>
      </c>
      <c r="N68" s="4">
        <f t="shared" si="2"/>
        <v>1.1003206513306785</v>
      </c>
      <c r="O68" s="2">
        <f t="shared" si="3"/>
        <v>1</v>
      </c>
      <c r="P68" s="6">
        <f t="shared" si="4"/>
        <v>0.52388222276134822</v>
      </c>
      <c r="Q68" s="4">
        <f t="shared" si="5"/>
        <v>0.47611777723865184</v>
      </c>
      <c r="R68" s="4">
        <f t="shared" si="6"/>
        <v>0.52388222276134822</v>
      </c>
      <c r="S68" s="2">
        <f t="shared" si="7"/>
        <v>-0.64648838564731348</v>
      </c>
    </row>
    <row r="69" spans="2:19" x14ac:dyDescent="0.3">
      <c r="B69" s="2">
        <f>'raw data'!A62</f>
        <v>7</v>
      </c>
      <c r="C69" s="2">
        <f>'raw data'!B62</f>
        <v>7</v>
      </c>
      <c r="D69" s="2">
        <f>'raw data'!C62</f>
        <v>1</v>
      </c>
      <c r="E69" s="2">
        <f>'raw data'!D62</f>
        <v>0</v>
      </c>
      <c r="F69" s="2">
        <f>'raw data'!E62</f>
        <v>0</v>
      </c>
      <c r="G69" s="2">
        <f>'raw data'!F62</f>
        <v>1</v>
      </c>
      <c r="H69" s="2">
        <f>'raw data'!G62</f>
        <v>0</v>
      </c>
      <c r="I69" s="2">
        <f>'raw data'!H62</f>
        <v>1</v>
      </c>
      <c r="J69" s="2">
        <f>'raw data'!I62</f>
        <v>0</v>
      </c>
      <c r="K69" s="2">
        <f>'raw data'!J62</f>
        <v>1.399</v>
      </c>
      <c r="L69" s="2">
        <f t="shared" si="1"/>
        <v>-0.87670779181482739</v>
      </c>
      <c r="M69" s="2">
        <v>0</v>
      </c>
      <c r="N69" s="4">
        <f t="shared" si="2"/>
        <v>0.41615071368754375</v>
      </c>
      <c r="O69" s="2">
        <f t="shared" si="3"/>
        <v>1</v>
      </c>
      <c r="P69" s="6">
        <f t="shared" si="4"/>
        <v>0.29386046955688805</v>
      </c>
      <c r="Q69" s="4">
        <f t="shared" si="5"/>
        <v>0.70613953044311195</v>
      </c>
      <c r="R69" s="4">
        <f t="shared" si="6"/>
        <v>0.29386046955688805</v>
      </c>
      <c r="S69" s="2">
        <f t="shared" si="7"/>
        <v>-1.2246502176424396</v>
      </c>
    </row>
    <row r="70" spans="2:19" x14ac:dyDescent="0.3">
      <c r="B70" s="2">
        <f>'raw data'!A63</f>
        <v>7</v>
      </c>
      <c r="C70" s="2">
        <f>'raw data'!B63</f>
        <v>8</v>
      </c>
      <c r="D70" s="2">
        <f>'raw data'!C63</f>
        <v>0</v>
      </c>
      <c r="E70" s="2">
        <f>'raw data'!D63</f>
        <v>1</v>
      </c>
      <c r="F70" s="2">
        <f>'raw data'!E63</f>
        <v>0</v>
      </c>
      <c r="G70" s="2">
        <f>'raw data'!F63</f>
        <v>0</v>
      </c>
      <c r="H70" s="2">
        <f>'raw data'!G63</f>
        <v>0</v>
      </c>
      <c r="I70" s="2">
        <f>'raw data'!H63</f>
        <v>0</v>
      </c>
      <c r="J70" s="2">
        <f>'raw data'!I63</f>
        <v>1</v>
      </c>
      <c r="K70" s="2">
        <f>'raw data'!J63</f>
        <v>1.6989999999999998</v>
      </c>
      <c r="L70" s="2">
        <f t="shared" si="1"/>
        <v>-2.4236222498168076</v>
      </c>
      <c r="M70" s="2">
        <v>0</v>
      </c>
      <c r="N70" s="4">
        <f t="shared" si="2"/>
        <v>8.8600103799771263E-2</v>
      </c>
      <c r="O70" s="2">
        <f t="shared" si="3"/>
        <v>1</v>
      </c>
      <c r="P70" s="6">
        <f t="shared" si="4"/>
        <v>8.1389027513879136E-2</v>
      </c>
      <c r="Q70" s="4">
        <f t="shared" si="5"/>
        <v>0.91861097248612089</v>
      </c>
      <c r="R70" s="4">
        <f t="shared" si="6"/>
        <v>0.91861097248612089</v>
      </c>
      <c r="S70" s="2">
        <f t="shared" si="7"/>
        <v>-8.4892562369575944E-2</v>
      </c>
    </row>
    <row r="71" spans="2:19" x14ac:dyDescent="0.3">
      <c r="B71" s="2">
        <f>'raw data'!A64</f>
        <v>7</v>
      </c>
      <c r="C71" s="2">
        <f>'raw data'!B64</f>
        <v>9</v>
      </c>
      <c r="D71" s="2">
        <f>'raw data'!C64</f>
        <v>1</v>
      </c>
      <c r="E71" s="2">
        <f>'raw data'!D64</f>
        <v>0</v>
      </c>
      <c r="F71" s="2">
        <f>'raw data'!E64</f>
        <v>1</v>
      </c>
      <c r="G71" s="2">
        <f>'raw data'!F64</f>
        <v>0</v>
      </c>
      <c r="H71" s="2">
        <f>'raw data'!G64</f>
        <v>0</v>
      </c>
      <c r="I71" s="2">
        <f>'raw data'!H64</f>
        <v>1</v>
      </c>
      <c r="J71" s="2">
        <f>'raw data'!I64</f>
        <v>0</v>
      </c>
      <c r="K71" s="2">
        <f>'raw data'!J64</f>
        <v>1.6989999999999998</v>
      </c>
      <c r="L71" s="2">
        <f t="shared" si="1"/>
        <v>-1.6242448324015815</v>
      </c>
      <c r="M71" s="2">
        <v>0</v>
      </c>
      <c r="N71" s="4">
        <f t="shared" si="2"/>
        <v>0.19706043268240292</v>
      </c>
      <c r="O71" s="2">
        <f t="shared" si="3"/>
        <v>1</v>
      </c>
      <c r="P71" s="6">
        <f t="shared" si="4"/>
        <v>0.16462028758299613</v>
      </c>
      <c r="Q71" s="4">
        <f t="shared" si="5"/>
        <v>0.83537971241700393</v>
      </c>
      <c r="R71" s="4">
        <f t="shared" si="6"/>
        <v>0.16462028758299613</v>
      </c>
      <c r="S71" s="2">
        <f t="shared" si="7"/>
        <v>-1.8041137444886357</v>
      </c>
    </row>
    <row r="72" spans="2:19" x14ac:dyDescent="0.3">
      <c r="B72" s="2">
        <f>'raw data'!A65</f>
        <v>8</v>
      </c>
      <c r="C72" s="2">
        <f>'raw data'!B65</f>
        <v>1</v>
      </c>
      <c r="D72" s="2">
        <f>'raw data'!C65</f>
        <v>0</v>
      </c>
      <c r="E72" s="2">
        <f>'raw data'!D65</f>
        <v>1</v>
      </c>
      <c r="F72" s="2">
        <f>'raw data'!E65</f>
        <v>0</v>
      </c>
      <c r="G72" s="2">
        <f>'raw data'!F65</f>
        <v>0</v>
      </c>
      <c r="H72" s="2">
        <f>'raw data'!G65</f>
        <v>0</v>
      </c>
      <c r="I72" s="2">
        <f>'raw data'!H65</f>
        <v>1</v>
      </c>
      <c r="J72" s="2">
        <f>'raw data'!I65</f>
        <v>0</v>
      </c>
      <c r="K72" s="2">
        <f>'raw data'!J65</f>
        <v>1.9989999999999999</v>
      </c>
      <c r="L72" s="2">
        <f t="shared" si="1"/>
        <v>-1.7581540084789209</v>
      </c>
      <c r="M72" s="2">
        <v>0</v>
      </c>
      <c r="N72" s="4">
        <f t="shared" si="2"/>
        <v>0.17236275050069744</v>
      </c>
      <c r="O72" s="2">
        <f t="shared" si="3"/>
        <v>1</v>
      </c>
      <c r="P72" s="6">
        <f t="shared" si="4"/>
        <v>0.14702168797761961</v>
      </c>
      <c r="Q72" s="4">
        <f t="shared" si="5"/>
        <v>0.85297831202238039</v>
      </c>
      <c r="R72" s="4">
        <f t="shared" si="6"/>
        <v>0.85297831202238039</v>
      </c>
      <c r="S72" s="2">
        <f t="shared" si="7"/>
        <v>-0.1590211573443131</v>
      </c>
    </row>
    <row r="73" spans="2:19" x14ac:dyDescent="0.3">
      <c r="B73" s="2">
        <f>'raw data'!A66</f>
        <v>8</v>
      </c>
      <c r="C73" s="2">
        <f>'raw data'!B66</f>
        <v>2</v>
      </c>
      <c r="D73" s="2">
        <f>'raw data'!C66</f>
        <v>0</v>
      </c>
      <c r="E73" s="2">
        <f>'raw data'!D66</f>
        <v>0</v>
      </c>
      <c r="F73" s="2">
        <f>'raw data'!E66</f>
        <v>1</v>
      </c>
      <c r="G73" s="2">
        <f>'raw data'!F66</f>
        <v>0</v>
      </c>
      <c r="H73" s="2">
        <f>'raw data'!G66</f>
        <v>0</v>
      </c>
      <c r="I73" s="2">
        <f>'raw data'!H66</f>
        <v>0</v>
      </c>
      <c r="J73" s="2">
        <f>'raw data'!I66</f>
        <v>1</v>
      </c>
      <c r="K73" s="2">
        <f>'raw data'!J66</f>
        <v>1.399</v>
      </c>
      <c r="L73" s="2">
        <f t="shared" si="1"/>
        <v>-2.2897130737394682</v>
      </c>
      <c r="M73" s="2">
        <v>0</v>
      </c>
      <c r="N73" s="4">
        <f t="shared" si="2"/>
        <v>0.10129552202996489</v>
      </c>
      <c r="O73" s="2">
        <f t="shared" si="3"/>
        <v>1</v>
      </c>
      <c r="P73" s="6">
        <f t="shared" si="4"/>
        <v>9.1978510766348831E-2</v>
      </c>
      <c r="Q73" s="4">
        <f t="shared" si="5"/>
        <v>0.90802148923365111</v>
      </c>
      <c r="R73" s="4">
        <f t="shared" si="6"/>
        <v>0.90802148923365111</v>
      </c>
      <c r="S73" s="2">
        <f t="shared" si="7"/>
        <v>-9.6487234104007807E-2</v>
      </c>
    </row>
    <row r="74" spans="2:19" x14ac:dyDescent="0.3">
      <c r="B74" s="2">
        <f>'raw data'!A67</f>
        <v>8</v>
      </c>
      <c r="C74" s="2">
        <f>'raw data'!B67</f>
        <v>3</v>
      </c>
      <c r="D74" s="2">
        <f>'raw data'!C67</f>
        <v>0</v>
      </c>
      <c r="E74" s="2">
        <f>'raw data'!D67</f>
        <v>0</v>
      </c>
      <c r="F74" s="2">
        <f>'raw data'!E67</f>
        <v>1</v>
      </c>
      <c r="G74" s="2">
        <f>'raw data'!F67</f>
        <v>0</v>
      </c>
      <c r="H74" s="2">
        <f>'raw data'!G67</f>
        <v>1</v>
      </c>
      <c r="I74" s="2">
        <f>'raw data'!H67</f>
        <v>0</v>
      </c>
      <c r="J74" s="2">
        <f>'raw data'!I67</f>
        <v>0</v>
      </c>
      <c r="K74" s="2">
        <f>'raw data'!J67</f>
        <v>1.9989999999999999</v>
      </c>
      <c r="L74" s="2">
        <f t="shared" ref="L74:L137" si="8">($B$5+SUMPRODUCT($C$5:$I$5,$E74:$K74))</f>
        <v>-0.62385489438857167</v>
      </c>
      <c r="M74" s="2">
        <v>0</v>
      </c>
      <c r="N74" s="4">
        <f t="shared" ref="N74:N137" si="9">EXP($L74)</f>
        <v>0.53587471045364621</v>
      </c>
      <c r="O74" s="2">
        <f t="shared" ref="O74:O137" si="10">EXP($M74)</f>
        <v>1</v>
      </c>
      <c r="P74" s="6">
        <f t="shared" ref="P74:P137" si="11">$N74/($N74+$O74)</f>
        <v>0.34890522436909366</v>
      </c>
      <c r="Q74" s="4">
        <f t="shared" ref="Q74:Q137" si="12">$O74/($N74+$O74)</f>
        <v>0.65109477563090623</v>
      </c>
      <c r="R74" s="4">
        <f t="shared" ref="R74:R137" si="13">$P74^$D74*$Q74^(1-$D74)</f>
        <v>0.65109477563090623</v>
      </c>
      <c r="S74" s="2">
        <f t="shared" ref="S74:S137" si="14">LN($R74)</f>
        <v>-0.42910006268349793</v>
      </c>
    </row>
    <row r="75" spans="2:19" x14ac:dyDescent="0.3">
      <c r="B75" s="2">
        <f>'raw data'!A68</f>
        <v>8</v>
      </c>
      <c r="C75" s="2">
        <f>'raw data'!B68</f>
        <v>4</v>
      </c>
      <c r="D75" s="2">
        <f>'raw data'!C68</f>
        <v>0</v>
      </c>
      <c r="E75" s="2">
        <f>'raw data'!D68</f>
        <v>0</v>
      </c>
      <c r="F75" s="2">
        <f>'raw data'!E68</f>
        <v>0</v>
      </c>
      <c r="G75" s="2">
        <f>'raw data'!F68</f>
        <v>1</v>
      </c>
      <c r="H75" s="2">
        <f>'raw data'!G68</f>
        <v>1</v>
      </c>
      <c r="I75" s="2">
        <f>'raw data'!H68</f>
        <v>0</v>
      </c>
      <c r="J75" s="2">
        <f>'raw data'!I68</f>
        <v>0</v>
      </c>
      <c r="K75" s="2">
        <f>'raw data'!J68</f>
        <v>1.6989999999999998</v>
      </c>
      <c r="L75" s="2">
        <f t="shared" si="8"/>
        <v>0.12368214619818219</v>
      </c>
      <c r="M75" s="2">
        <v>0</v>
      </c>
      <c r="N75" s="4">
        <f t="shared" si="9"/>
        <v>1.1316561126291718</v>
      </c>
      <c r="O75" s="2">
        <f t="shared" si="10"/>
        <v>1</v>
      </c>
      <c r="P75" s="6">
        <f t="shared" si="11"/>
        <v>0.53088118009494223</v>
      </c>
      <c r="Q75" s="4">
        <f t="shared" si="12"/>
        <v>0.46911881990505777</v>
      </c>
      <c r="R75" s="4">
        <f t="shared" si="13"/>
        <v>0.46911881990505777</v>
      </c>
      <c r="S75" s="2">
        <f t="shared" si="14"/>
        <v>-0.75689919527733818</v>
      </c>
    </row>
    <row r="76" spans="2:19" x14ac:dyDescent="0.3">
      <c r="B76" s="2">
        <f>'raw data'!A69</f>
        <v>8</v>
      </c>
      <c r="C76" s="2">
        <f>'raw data'!B69</f>
        <v>5</v>
      </c>
      <c r="D76" s="2">
        <f>'raw data'!C69</f>
        <v>0</v>
      </c>
      <c r="E76" s="2">
        <f>'raw data'!D69</f>
        <v>0</v>
      </c>
      <c r="F76" s="2">
        <f>'raw data'!E69</f>
        <v>0</v>
      </c>
      <c r="G76" s="2">
        <f>'raw data'!F69</f>
        <v>1</v>
      </c>
      <c r="H76" s="2">
        <f>'raw data'!G69</f>
        <v>0</v>
      </c>
      <c r="I76" s="2">
        <f>'raw data'!H69</f>
        <v>0</v>
      </c>
      <c r="J76" s="2">
        <f>'raw data'!I69</f>
        <v>1</v>
      </c>
      <c r="K76" s="2">
        <f>'raw data'!J69</f>
        <v>1.9989999999999999</v>
      </c>
      <c r="L76" s="2">
        <f t="shared" si="8"/>
        <v>-2.3955417421544354</v>
      </c>
      <c r="M76" s="2">
        <v>0</v>
      </c>
      <c r="N76" s="4">
        <f t="shared" si="9"/>
        <v>9.1123300215563904E-2</v>
      </c>
      <c r="O76" s="2">
        <f t="shared" si="10"/>
        <v>1</v>
      </c>
      <c r="P76" s="6">
        <f t="shared" si="11"/>
        <v>8.3513293316677825E-2</v>
      </c>
      <c r="Q76" s="4">
        <f t="shared" si="12"/>
        <v>0.91648670668332222</v>
      </c>
      <c r="R76" s="4">
        <f t="shared" si="13"/>
        <v>0.91648670668332222</v>
      </c>
      <c r="S76" s="2">
        <f t="shared" si="14"/>
        <v>-8.7207716244750239E-2</v>
      </c>
    </row>
    <row r="77" spans="2:19" x14ac:dyDescent="0.3">
      <c r="B77" s="2">
        <f>'raw data'!A70</f>
        <v>8</v>
      </c>
      <c r="C77" s="2">
        <f>'raw data'!B70</f>
        <v>6</v>
      </c>
      <c r="D77" s="2">
        <f>'raw data'!C70</f>
        <v>0</v>
      </c>
      <c r="E77" s="2">
        <f>'raw data'!D70</f>
        <v>1</v>
      </c>
      <c r="F77" s="2">
        <f>'raw data'!E70</f>
        <v>0</v>
      </c>
      <c r="G77" s="2">
        <f>'raw data'!F70</f>
        <v>0</v>
      </c>
      <c r="H77" s="2">
        <f>'raw data'!G70</f>
        <v>1</v>
      </c>
      <c r="I77" s="2">
        <f>'raw data'!H70</f>
        <v>0</v>
      </c>
      <c r="J77" s="2">
        <f>'raw data'!I70</f>
        <v>0</v>
      </c>
      <c r="K77" s="2">
        <f>'raw data'!J70</f>
        <v>1.399</v>
      </c>
      <c r="L77" s="2">
        <f t="shared" si="8"/>
        <v>9.5601638535809719E-2</v>
      </c>
      <c r="M77" s="2">
        <v>0</v>
      </c>
      <c r="N77" s="4">
        <f t="shared" si="9"/>
        <v>1.1003206513306785</v>
      </c>
      <c r="O77" s="2">
        <f t="shared" si="10"/>
        <v>1</v>
      </c>
      <c r="P77" s="6">
        <f t="shared" si="11"/>
        <v>0.52388222276134822</v>
      </c>
      <c r="Q77" s="4">
        <f t="shared" si="12"/>
        <v>0.47611777723865184</v>
      </c>
      <c r="R77" s="4">
        <f t="shared" si="13"/>
        <v>0.47611777723865184</v>
      </c>
      <c r="S77" s="2">
        <f t="shared" si="14"/>
        <v>-0.74209002418312309</v>
      </c>
    </row>
    <row r="78" spans="2:19" x14ac:dyDescent="0.3">
      <c r="B78" s="2">
        <f>'raw data'!A71</f>
        <v>8</v>
      </c>
      <c r="C78" s="2">
        <f>'raw data'!B71</f>
        <v>7</v>
      </c>
      <c r="D78" s="2">
        <f>'raw data'!C71</f>
        <v>0</v>
      </c>
      <c r="E78" s="2">
        <f>'raw data'!D71</f>
        <v>0</v>
      </c>
      <c r="F78" s="2">
        <f>'raw data'!E71</f>
        <v>0</v>
      </c>
      <c r="G78" s="2">
        <f>'raw data'!F71</f>
        <v>1</v>
      </c>
      <c r="H78" s="2">
        <f>'raw data'!G71</f>
        <v>0</v>
      </c>
      <c r="I78" s="2">
        <f>'raw data'!H71</f>
        <v>1</v>
      </c>
      <c r="J78" s="2">
        <f>'raw data'!I71</f>
        <v>0</v>
      </c>
      <c r="K78" s="2">
        <f>'raw data'!J71</f>
        <v>1.399</v>
      </c>
      <c r="L78" s="2">
        <f t="shared" si="8"/>
        <v>-0.87670779181482739</v>
      </c>
      <c r="M78" s="2">
        <v>0</v>
      </c>
      <c r="N78" s="4">
        <f t="shared" si="9"/>
        <v>0.41615071368754375</v>
      </c>
      <c r="O78" s="2">
        <f t="shared" si="10"/>
        <v>1</v>
      </c>
      <c r="P78" s="6">
        <f t="shared" si="11"/>
        <v>0.29386046955688805</v>
      </c>
      <c r="Q78" s="4">
        <f t="shared" si="12"/>
        <v>0.70613953044311195</v>
      </c>
      <c r="R78" s="4">
        <f t="shared" si="13"/>
        <v>0.70613953044311195</v>
      </c>
      <c r="S78" s="2">
        <f t="shared" si="14"/>
        <v>-0.3479424258276122</v>
      </c>
    </row>
    <row r="79" spans="2:19" x14ac:dyDescent="0.3">
      <c r="B79" s="2">
        <f>'raw data'!A72</f>
        <v>8</v>
      </c>
      <c r="C79" s="2">
        <f>'raw data'!B72</f>
        <v>8</v>
      </c>
      <c r="D79" s="2">
        <f>'raw data'!C72</f>
        <v>0</v>
      </c>
      <c r="E79" s="2">
        <f>'raw data'!D72</f>
        <v>1</v>
      </c>
      <c r="F79" s="2">
        <f>'raw data'!E72</f>
        <v>0</v>
      </c>
      <c r="G79" s="2">
        <f>'raw data'!F72</f>
        <v>0</v>
      </c>
      <c r="H79" s="2">
        <f>'raw data'!G72</f>
        <v>0</v>
      </c>
      <c r="I79" s="2">
        <f>'raw data'!H72</f>
        <v>0</v>
      </c>
      <c r="J79" s="2">
        <f>'raw data'!I72</f>
        <v>1</v>
      </c>
      <c r="K79" s="2">
        <f>'raw data'!J72</f>
        <v>1.6989999999999998</v>
      </c>
      <c r="L79" s="2">
        <f t="shared" si="8"/>
        <v>-2.4236222498168076</v>
      </c>
      <c r="M79" s="2">
        <v>0</v>
      </c>
      <c r="N79" s="4">
        <f t="shared" si="9"/>
        <v>8.8600103799771263E-2</v>
      </c>
      <c r="O79" s="2">
        <f t="shared" si="10"/>
        <v>1</v>
      </c>
      <c r="P79" s="6">
        <f t="shared" si="11"/>
        <v>8.1389027513879136E-2</v>
      </c>
      <c r="Q79" s="4">
        <f t="shared" si="12"/>
        <v>0.91861097248612089</v>
      </c>
      <c r="R79" s="4">
        <f t="shared" si="13"/>
        <v>0.91861097248612089</v>
      </c>
      <c r="S79" s="2">
        <f t="shared" si="14"/>
        <v>-8.4892562369575944E-2</v>
      </c>
    </row>
    <row r="80" spans="2:19" x14ac:dyDescent="0.3">
      <c r="B80" s="2">
        <f>'raw data'!A73</f>
        <v>8</v>
      </c>
      <c r="C80" s="2">
        <f>'raw data'!B73</f>
        <v>9</v>
      </c>
      <c r="D80" s="2">
        <f>'raw data'!C73</f>
        <v>0</v>
      </c>
      <c r="E80" s="2">
        <f>'raw data'!D73</f>
        <v>0</v>
      </c>
      <c r="F80" s="2">
        <f>'raw data'!E73</f>
        <v>1</v>
      </c>
      <c r="G80" s="2">
        <f>'raw data'!F73</f>
        <v>0</v>
      </c>
      <c r="H80" s="2">
        <f>'raw data'!G73</f>
        <v>0</v>
      </c>
      <c r="I80" s="2">
        <f>'raw data'!H73</f>
        <v>1</v>
      </c>
      <c r="J80" s="2">
        <f>'raw data'!I73</f>
        <v>0</v>
      </c>
      <c r="K80" s="2">
        <f>'raw data'!J73</f>
        <v>1.6989999999999998</v>
      </c>
      <c r="L80" s="2">
        <f t="shared" si="8"/>
        <v>-1.6242448324015815</v>
      </c>
      <c r="M80" s="2">
        <v>0</v>
      </c>
      <c r="N80" s="4">
        <f t="shared" si="9"/>
        <v>0.19706043268240292</v>
      </c>
      <c r="O80" s="2">
        <f t="shared" si="10"/>
        <v>1</v>
      </c>
      <c r="P80" s="6">
        <f t="shared" si="11"/>
        <v>0.16462028758299613</v>
      </c>
      <c r="Q80" s="4">
        <f t="shared" si="12"/>
        <v>0.83537971241700393</v>
      </c>
      <c r="R80" s="4">
        <f t="shared" si="13"/>
        <v>0.83537971241700393</v>
      </c>
      <c r="S80" s="2">
        <f t="shared" si="14"/>
        <v>-0.17986891208705438</v>
      </c>
    </row>
    <row r="81" spans="2:19" x14ac:dyDescent="0.3">
      <c r="B81" s="2">
        <f>'raw data'!A74</f>
        <v>9</v>
      </c>
      <c r="C81" s="2">
        <f>'raw data'!B74</f>
        <v>1</v>
      </c>
      <c r="D81" s="2">
        <f>'raw data'!C74</f>
        <v>0</v>
      </c>
      <c r="E81" s="2">
        <f>'raw data'!D74</f>
        <v>1</v>
      </c>
      <c r="F81" s="2">
        <f>'raw data'!E74</f>
        <v>0</v>
      </c>
      <c r="G81" s="2">
        <f>'raw data'!F74</f>
        <v>0</v>
      </c>
      <c r="H81" s="2">
        <f>'raw data'!G74</f>
        <v>0</v>
      </c>
      <c r="I81" s="2">
        <f>'raw data'!H74</f>
        <v>1</v>
      </c>
      <c r="J81" s="2">
        <f>'raw data'!I74</f>
        <v>0</v>
      </c>
      <c r="K81" s="2">
        <f>'raw data'!J74</f>
        <v>1.9989999999999999</v>
      </c>
      <c r="L81" s="2">
        <f t="shared" si="8"/>
        <v>-1.7581540084789209</v>
      </c>
      <c r="M81" s="2">
        <v>0</v>
      </c>
      <c r="N81" s="4">
        <f t="shared" si="9"/>
        <v>0.17236275050069744</v>
      </c>
      <c r="O81" s="2">
        <f t="shared" si="10"/>
        <v>1</v>
      </c>
      <c r="P81" s="6">
        <f t="shared" si="11"/>
        <v>0.14702168797761961</v>
      </c>
      <c r="Q81" s="4">
        <f t="shared" si="12"/>
        <v>0.85297831202238039</v>
      </c>
      <c r="R81" s="4">
        <f t="shared" si="13"/>
        <v>0.85297831202238039</v>
      </c>
      <c r="S81" s="2">
        <f t="shared" si="14"/>
        <v>-0.1590211573443131</v>
      </c>
    </row>
    <row r="82" spans="2:19" x14ac:dyDescent="0.3">
      <c r="B82" s="2">
        <f>'raw data'!A75</f>
        <v>9</v>
      </c>
      <c r="C82" s="2">
        <f>'raw data'!B75</f>
        <v>2</v>
      </c>
      <c r="D82" s="2">
        <f>'raw data'!C75</f>
        <v>0</v>
      </c>
      <c r="E82" s="2">
        <f>'raw data'!D75</f>
        <v>0</v>
      </c>
      <c r="F82" s="2">
        <f>'raw data'!E75</f>
        <v>1</v>
      </c>
      <c r="G82" s="2">
        <f>'raw data'!F75</f>
        <v>0</v>
      </c>
      <c r="H82" s="2">
        <f>'raw data'!G75</f>
        <v>0</v>
      </c>
      <c r="I82" s="2">
        <f>'raw data'!H75</f>
        <v>0</v>
      </c>
      <c r="J82" s="2">
        <f>'raw data'!I75</f>
        <v>1</v>
      </c>
      <c r="K82" s="2">
        <f>'raw data'!J75</f>
        <v>1.399</v>
      </c>
      <c r="L82" s="2">
        <f t="shared" si="8"/>
        <v>-2.2897130737394682</v>
      </c>
      <c r="M82" s="2">
        <v>0</v>
      </c>
      <c r="N82" s="4">
        <f t="shared" si="9"/>
        <v>0.10129552202996489</v>
      </c>
      <c r="O82" s="2">
        <f t="shared" si="10"/>
        <v>1</v>
      </c>
      <c r="P82" s="6">
        <f t="shared" si="11"/>
        <v>9.1978510766348831E-2</v>
      </c>
      <c r="Q82" s="4">
        <f t="shared" si="12"/>
        <v>0.90802148923365111</v>
      </c>
      <c r="R82" s="4">
        <f t="shared" si="13"/>
        <v>0.90802148923365111</v>
      </c>
      <c r="S82" s="2">
        <f t="shared" si="14"/>
        <v>-9.6487234104007807E-2</v>
      </c>
    </row>
    <row r="83" spans="2:19" x14ac:dyDescent="0.3">
      <c r="B83" s="2">
        <f>'raw data'!A76</f>
        <v>9</v>
      </c>
      <c r="C83" s="2">
        <f>'raw data'!B76</f>
        <v>3</v>
      </c>
      <c r="D83" s="2">
        <f>'raw data'!C76</f>
        <v>0</v>
      </c>
      <c r="E83" s="2">
        <f>'raw data'!D76</f>
        <v>0</v>
      </c>
      <c r="F83" s="2">
        <f>'raw data'!E76</f>
        <v>1</v>
      </c>
      <c r="G83" s="2">
        <f>'raw data'!F76</f>
        <v>0</v>
      </c>
      <c r="H83" s="2">
        <f>'raw data'!G76</f>
        <v>1</v>
      </c>
      <c r="I83" s="2">
        <f>'raw data'!H76</f>
        <v>0</v>
      </c>
      <c r="J83" s="2">
        <f>'raw data'!I76</f>
        <v>0</v>
      </c>
      <c r="K83" s="2">
        <f>'raw data'!J76</f>
        <v>1.9989999999999999</v>
      </c>
      <c r="L83" s="2">
        <f t="shared" si="8"/>
        <v>-0.62385489438857167</v>
      </c>
      <c r="M83" s="2">
        <v>0</v>
      </c>
      <c r="N83" s="4">
        <f t="shared" si="9"/>
        <v>0.53587471045364621</v>
      </c>
      <c r="O83" s="2">
        <f t="shared" si="10"/>
        <v>1</v>
      </c>
      <c r="P83" s="6">
        <f t="shared" si="11"/>
        <v>0.34890522436909366</v>
      </c>
      <c r="Q83" s="4">
        <f t="shared" si="12"/>
        <v>0.65109477563090623</v>
      </c>
      <c r="R83" s="4">
        <f t="shared" si="13"/>
        <v>0.65109477563090623</v>
      </c>
      <c r="S83" s="2">
        <f t="shared" si="14"/>
        <v>-0.42910006268349793</v>
      </c>
    </row>
    <row r="84" spans="2:19" x14ac:dyDescent="0.3">
      <c r="B84" s="2">
        <f>'raw data'!A77</f>
        <v>9</v>
      </c>
      <c r="C84" s="2">
        <f>'raw data'!B77</f>
        <v>4</v>
      </c>
      <c r="D84" s="2">
        <f>'raw data'!C77</f>
        <v>0</v>
      </c>
      <c r="E84" s="2">
        <f>'raw data'!D77</f>
        <v>0</v>
      </c>
      <c r="F84" s="2">
        <f>'raw data'!E77</f>
        <v>0</v>
      </c>
      <c r="G84" s="2">
        <f>'raw data'!F77</f>
        <v>1</v>
      </c>
      <c r="H84" s="2">
        <f>'raw data'!G77</f>
        <v>1</v>
      </c>
      <c r="I84" s="2">
        <f>'raw data'!H77</f>
        <v>0</v>
      </c>
      <c r="J84" s="2">
        <f>'raw data'!I77</f>
        <v>0</v>
      </c>
      <c r="K84" s="2">
        <f>'raw data'!J77</f>
        <v>1.6989999999999998</v>
      </c>
      <c r="L84" s="2">
        <f t="shared" si="8"/>
        <v>0.12368214619818219</v>
      </c>
      <c r="M84" s="2">
        <v>0</v>
      </c>
      <c r="N84" s="4">
        <f t="shared" si="9"/>
        <v>1.1316561126291718</v>
      </c>
      <c r="O84" s="2">
        <f t="shared" si="10"/>
        <v>1</v>
      </c>
      <c r="P84" s="6">
        <f t="shared" si="11"/>
        <v>0.53088118009494223</v>
      </c>
      <c r="Q84" s="4">
        <f t="shared" si="12"/>
        <v>0.46911881990505777</v>
      </c>
      <c r="R84" s="4">
        <f t="shared" si="13"/>
        <v>0.46911881990505777</v>
      </c>
      <c r="S84" s="2">
        <f t="shared" si="14"/>
        <v>-0.75689919527733818</v>
      </c>
    </row>
    <row r="85" spans="2:19" x14ac:dyDescent="0.3">
      <c r="B85" s="2">
        <f>'raw data'!A78</f>
        <v>9</v>
      </c>
      <c r="C85" s="2">
        <f>'raw data'!B78</f>
        <v>5</v>
      </c>
      <c r="D85" s="2">
        <f>'raw data'!C78</f>
        <v>0</v>
      </c>
      <c r="E85" s="2">
        <f>'raw data'!D78</f>
        <v>0</v>
      </c>
      <c r="F85" s="2">
        <f>'raw data'!E78</f>
        <v>0</v>
      </c>
      <c r="G85" s="2">
        <f>'raw data'!F78</f>
        <v>1</v>
      </c>
      <c r="H85" s="2">
        <f>'raw data'!G78</f>
        <v>0</v>
      </c>
      <c r="I85" s="2">
        <f>'raw data'!H78</f>
        <v>0</v>
      </c>
      <c r="J85" s="2">
        <f>'raw data'!I78</f>
        <v>1</v>
      </c>
      <c r="K85" s="2">
        <f>'raw data'!J78</f>
        <v>1.9989999999999999</v>
      </c>
      <c r="L85" s="2">
        <f t="shared" si="8"/>
        <v>-2.3955417421544354</v>
      </c>
      <c r="M85" s="2">
        <v>0</v>
      </c>
      <c r="N85" s="4">
        <f t="shared" si="9"/>
        <v>9.1123300215563904E-2</v>
      </c>
      <c r="O85" s="2">
        <f t="shared" si="10"/>
        <v>1</v>
      </c>
      <c r="P85" s="6">
        <f t="shared" si="11"/>
        <v>8.3513293316677825E-2</v>
      </c>
      <c r="Q85" s="4">
        <f t="shared" si="12"/>
        <v>0.91648670668332222</v>
      </c>
      <c r="R85" s="4">
        <f t="shared" si="13"/>
        <v>0.91648670668332222</v>
      </c>
      <c r="S85" s="2">
        <f t="shared" si="14"/>
        <v>-8.7207716244750239E-2</v>
      </c>
    </row>
    <row r="86" spans="2:19" x14ac:dyDescent="0.3">
      <c r="B86" s="2">
        <f>'raw data'!A79</f>
        <v>9</v>
      </c>
      <c r="C86" s="2">
        <f>'raw data'!B79</f>
        <v>6</v>
      </c>
      <c r="D86" s="2">
        <f>'raw data'!C79</f>
        <v>1</v>
      </c>
      <c r="E86" s="2">
        <f>'raw data'!D79</f>
        <v>1</v>
      </c>
      <c r="F86" s="2">
        <f>'raw data'!E79</f>
        <v>0</v>
      </c>
      <c r="G86" s="2">
        <f>'raw data'!F79</f>
        <v>0</v>
      </c>
      <c r="H86" s="2">
        <f>'raw data'!G79</f>
        <v>1</v>
      </c>
      <c r="I86" s="2">
        <f>'raw data'!H79</f>
        <v>0</v>
      </c>
      <c r="J86" s="2">
        <f>'raw data'!I79</f>
        <v>0</v>
      </c>
      <c r="K86" s="2">
        <f>'raw data'!J79</f>
        <v>1.399</v>
      </c>
      <c r="L86" s="2">
        <f t="shared" si="8"/>
        <v>9.5601638535809719E-2</v>
      </c>
      <c r="M86" s="2">
        <v>0</v>
      </c>
      <c r="N86" s="4">
        <f t="shared" si="9"/>
        <v>1.1003206513306785</v>
      </c>
      <c r="O86" s="2">
        <f t="shared" si="10"/>
        <v>1</v>
      </c>
      <c r="P86" s="6">
        <f t="shared" si="11"/>
        <v>0.52388222276134822</v>
      </c>
      <c r="Q86" s="4">
        <f t="shared" si="12"/>
        <v>0.47611777723865184</v>
      </c>
      <c r="R86" s="4">
        <f t="shared" si="13"/>
        <v>0.52388222276134822</v>
      </c>
      <c r="S86" s="2">
        <f t="shared" si="14"/>
        <v>-0.64648838564731348</v>
      </c>
    </row>
    <row r="87" spans="2:19" x14ac:dyDescent="0.3">
      <c r="B87" s="2">
        <f>'raw data'!A80</f>
        <v>9</v>
      </c>
      <c r="C87" s="2">
        <f>'raw data'!B80</f>
        <v>7</v>
      </c>
      <c r="D87" s="2">
        <f>'raw data'!C80</f>
        <v>0</v>
      </c>
      <c r="E87" s="2">
        <f>'raw data'!D80</f>
        <v>0</v>
      </c>
      <c r="F87" s="2">
        <f>'raw data'!E80</f>
        <v>0</v>
      </c>
      <c r="G87" s="2">
        <f>'raw data'!F80</f>
        <v>1</v>
      </c>
      <c r="H87" s="2">
        <f>'raw data'!G80</f>
        <v>0</v>
      </c>
      <c r="I87" s="2">
        <f>'raw data'!H80</f>
        <v>1</v>
      </c>
      <c r="J87" s="2">
        <f>'raw data'!I80</f>
        <v>0</v>
      </c>
      <c r="K87" s="2">
        <f>'raw data'!J80</f>
        <v>1.399</v>
      </c>
      <c r="L87" s="2">
        <f t="shared" si="8"/>
        <v>-0.87670779181482739</v>
      </c>
      <c r="M87" s="2">
        <v>0</v>
      </c>
      <c r="N87" s="4">
        <f t="shared" si="9"/>
        <v>0.41615071368754375</v>
      </c>
      <c r="O87" s="2">
        <f t="shared" si="10"/>
        <v>1</v>
      </c>
      <c r="P87" s="6">
        <f t="shared" si="11"/>
        <v>0.29386046955688805</v>
      </c>
      <c r="Q87" s="4">
        <f t="shared" si="12"/>
        <v>0.70613953044311195</v>
      </c>
      <c r="R87" s="4">
        <f t="shared" si="13"/>
        <v>0.70613953044311195</v>
      </c>
      <c r="S87" s="2">
        <f t="shared" si="14"/>
        <v>-0.3479424258276122</v>
      </c>
    </row>
    <row r="88" spans="2:19" x14ac:dyDescent="0.3">
      <c r="B88" s="2">
        <f>'raw data'!A81</f>
        <v>9</v>
      </c>
      <c r="C88" s="2">
        <f>'raw data'!B81</f>
        <v>8</v>
      </c>
      <c r="D88" s="2">
        <f>'raw data'!C81</f>
        <v>0</v>
      </c>
      <c r="E88" s="2">
        <f>'raw data'!D81</f>
        <v>1</v>
      </c>
      <c r="F88" s="2">
        <f>'raw data'!E81</f>
        <v>0</v>
      </c>
      <c r="G88" s="2">
        <f>'raw data'!F81</f>
        <v>0</v>
      </c>
      <c r="H88" s="2">
        <f>'raw data'!G81</f>
        <v>0</v>
      </c>
      <c r="I88" s="2">
        <f>'raw data'!H81</f>
        <v>0</v>
      </c>
      <c r="J88" s="2">
        <f>'raw data'!I81</f>
        <v>1</v>
      </c>
      <c r="K88" s="2">
        <f>'raw data'!J81</f>
        <v>1.6989999999999998</v>
      </c>
      <c r="L88" s="2">
        <f t="shared" si="8"/>
        <v>-2.4236222498168076</v>
      </c>
      <c r="M88" s="2">
        <v>0</v>
      </c>
      <c r="N88" s="4">
        <f t="shared" si="9"/>
        <v>8.8600103799771263E-2</v>
      </c>
      <c r="O88" s="2">
        <f t="shared" si="10"/>
        <v>1</v>
      </c>
      <c r="P88" s="6">
        <f t="shared" si="11"/>
        <v>8.1389027513879136E-2</v>
      </c>
      <c r="Q88" s="4">
        <f t="shared" si="12"/>
        <v>0.91861097248612089</v>
      </c>
      <c r="R88" s="4">
        <f t="shared" si="13"/>
        <v>0.91861097248612089</v>
      </c>
      <c r="S88" s="2">
        <f t="shared" si="14"/>
        <v>-8.4892562369575944E-2</v>
      </c>
    </row>
    <row r="89" spans="2:19" x14ac:dyDescent="0.3">
      <c r="B89" s="2">
        <f>'raw data'!A82</f>
        <v>9</v>
      </c>
      <c r="C89" s="2">
        <f>'raw data'!B82</f>
        <v>9</v>
      </c>
      <c r="D89" s="2">
        <f>'raw data'!C82</f>
        <v>0</v>
      </c>
      <c r="E89" s="2">
        <f>'raw data'!D82</f>
        <v>0</v>
      </c>
      <c r="F89" s="2">
        <f>'raw data'!E82</f>
        <v>1</v>
      </c>
      <c r="G89" s="2">
        <f>'raw data'!F82</f>
        <v>0</v>
      </c>
      <c r="H89" s="2">
        <f>'raw data'!G82</f>
        <v>0</v>
      </c>
      <c r="I89" s="2">
        <f>'raw data'!H82</f>
        <v>1</v>
      </c>
      <c r="J89" s="2">
        <f>'raw data'!I82</f>
        <v>0</v>
      </c>
      <c r="K89" s="2">
        <f>'raw data'!J82</f>
        <v>1.6989999999999998</v>
      </c>
      <c r="L89" s="2">
        <f t="shared" si="8"/>
        <v>-1.6242448324015815</v>
      </c>
      <c r="M89" s="2">
        <v>0</v>
      </c>
      <c r="N89" s="4">
        <f t="shared" si="9"/>
        <v>0.19706043268240292</v>
      </c>
      <c r="O89" s="2">
        <f t="shared" si="10"/>
        <v>1</v>
      </c>
      <c r="P89" s="6">
        <f t="shared" si="11"/>
        <v>0.16462028758299613</v>
      </c>
      <c r="Q89" s="4">
        <f t="shared" si="12"/>
        <v>0.83537971241700393</v>
      </c>
      <c r="R89" s="4">
        <f t="shared" si="13"/>
        <v>0.83537971241700393</v>
      </c>
      <c r="S89" s="2">
        <f t="shared" si="14"/>
        <v>-0.17986891208705438</v>
      </c>
    </row>
    <row r="90" spans="2:19" x14ac:dyDescent="0.3">
      <c r="B90" s="2">
        <f>'raw data'!A83</f>
        <v>10</v>
      </c>
      <c r="C90" s="2">
        <f>'raw data'!B83</f>
        <v>1</v>
      </c>
      <c r="D90" s="2">
        <f>'raw data'!C83</f>
        <v>0</v>
      </c>
      <c r="E90" s="2">
        <f>'raw data'!D83</f>
        <v>1</v>
      </c>
      <c r="F90" s="2">
        <f>'raw data'!E83</f>
        <v>0</v>
      </c>
      <c r="G90" s="2">
        <f>'raw data'!F83</f>
        <v>0</v>
      </c>
      <c r="H90" s="2">
        <f>'raw data'!G83</f>
        <v>0</v>
      </c>
      <c r="I90" s="2">
        <f>'raw data'!H83</f>
        <v>1</v>
      </c>
      <c r="J90" s="2">
        <f>'raw data'!I83</f>
        <v>0</v>
      </c>
      <c r="K90" s="2">
        <f>'raw data'!J83</f>
        <v>1.9989999999999999</v>
      </c>
      <c r="L90" s="2">
        <f t="shared" si="8"/>
        <v>-1.7581540084789209</v>
      </c>
      <c r="M90" s="2">
        <v>0</v>
      </c>
      <c r="N90" s="4">
        <f t="shared" si="9"/>
        <v>0.17236275050069744</v>
      </c>
      <c r="O90" s="2">
        <f t="shared" si="10"/>
        <v>1</v>
      </c>
      <c r="P90" s="6">
        <f t="shared" si="11"/>
        <v>0.14702168797761961</v>
      </c>
      <c r="Q90" s="4">
        <f t="shared" si="12"/>
        <v>0.85297831202238039</v>
      </c>
      <c r="R90" s="4">
        <f t="shared" si="13"/>
        <v>0.85297831202238039</v>
      </c>
      <c r="S90" s="2">
        <f t="shared" si="14"/>
        <v>-0.1590211573443131</v>
      </c>
    </row>
    <row r="91" spans="2:19" x14ac:dyDescent="0.3">
      <c r="B91" s="2">
        <f>'raw data'!A84</f>
        <v>10</v>
      </c>
      <c r="C91" s="2">
        <f>'raw data'!B84</f>
        <v>2</v>
      </c>
      <c r="D91" s="2">
        <f>'raw data'!C84</f>
        <v>0</v>
      </c>
      <c r="E91" s="2">
        <f>'raw data'!D84</f>
        <v>0</v>
      </c>
      <c r="F91" s="2">
        <f>'raw data'!E84</f>
        <v>1</v>
      </c>
      <c r="G91" s="2">
        <f>'raw data'!F84</f>
        <v>0</v>
      </c>
      <c r="H91" s="2">
        <f>'raw data'!G84</f>
        <v>0</v>
      </c>
      <c r="I91" s="2">
        <f>'raw data'!H84</f>
        <v>0</v>
      </c>
      <c r="J91" s="2">
        <f>'raw data'!I84</f>
        <v>1</v>
      </c>
      <c r="K91" s="2">
        <f>'raw data'!J84</f>
        <v>1.399</v>
      </c>
      <c r="L91" s="2">
        <f t="shared" si="8"/>
        <v>-2.2897130737394682</v>
      </c>
      <c r="M91" s="2">
        <v>0</v>
      </c>
      <c r="N91" s="4">
        <f t="shared" si="9"/>
        <v>0.10129552202996489</v>
      </c>
      <c r="O91" s="2">
        <f t="shared" si="10"/>
        <v>1</v>
      </c>
      <c r="P91" s="6">
        <f t="shared" si="11"/>
        <v>9.1978510766348831E-2</v>
      </c>
      <c r="Q91" s="4">
        <f t="shared" si="12"/>
        <v>0.90802148923365111</v>
      </c>
      <c r="R91" s="4">
        <f t="shared" si="13"/>
        <v>0.90802148923365111</v>
      </c>
      <c r="S91" s="2">
        <f t="shared" si="14"/>
        <v>-9.6487234104007807E-2</v>
      </c>
    </row>
    <row r="92" spans="2:19" x14ac:dyDescent="0.3">
      <c r="B92" s="2">
        <f>'raw data'!A85</f>
        <v>10</v>
      </c>
      <c r="C92" s="2">
        <f>'raw data'!B85</f>
        <v>3</v>
      </c>
      <c r="D92" s="2">
        <f>'raw data'!C85</f>
        <v>0</v>
      </c>
      <c r="E92" s="2">
        <f>'raw data'!D85</f>
        <v>0</v>
      </c>
      <c r="F92" s="2">
        <f>'raw data'!E85</f>
        <v>1</v>
      </c>
      <c r="G92" s="2">
        <f>'raw data'!F85</f>
        <v>0</v>
      </c>
      <c r="H92" s="2">
        <f>'raw data'!G85</f>
        <v>1</v>
      </c>
      <c r="I92" s="2">
        <f>'raw data'!H85</f>
        <v>0</v>
      </c>
      <c r="J92" s="2">
        <f>'raw data'!I85</f>
        <v>0</v>
      </c>
      <c r="K92" s="2">
        <f>'raw data'!J85</f>
        <v>1.9989999999999999</v>
      </c>
      <c r="L92" s="2">
        <f t="shared" si="8"/>
        <v>-0.62385489438857167</v>
      </c>
      <c r="M92" s="2">
        <v>0</v>
      </c>
      <c r="N92" s="4">
        <f t="shared" si="9"/>
        <v>0.53587471045364621</v>
      </c>
      <c r="O92" s="2">
        <f t="shared" si="10"/>
        <v>1</v>
      </c>
      <c r="P92" s="6">
        <f t="shared" si="11"/>
        <v>0.34890522436909366</v>
      </c>
      <c r="Q92" s="4">
        <f t="shared" si="12"/>
        <v>0.65109477563090623</v>
      </c>
      <c r="R92" s="4">
        <f t="shared" si="13"/>
        <v>0.65109477563090623</v>
      </c>
      <c r="S92" s="2">
        <f t="shared" si="14"/>
        <v>-0.42910006268349793</v>
      </c>
    </row>
    <row r="93" spans="2:19" x14ac:dyDescent="0.3">
      <c r="B93" s="2">
        <f>'raw data'!A86</f>
        <v>10</v>
      </c>
      <c r="C93" s="2">
        <f>'raw data'!B86</f>
        <v>4</v>
      </c>
      <c r="D93" s="2">
        <f>'raw data'!C86</f>
        <v>1</v>
      </c>
      <c r="E93" s="2">
        <f>'raw data'!D86</f>
        <v>0</v>
      </c>
      <c r="F93" s="2">
        <f>'raw data'!E86</f>
        <v>0</v>
      </c>
      <c r="G93" s="2">
        <f>'raw data'!F86</f>
        <v>1</v>
      </c>
      <c r="H93" s="2">
        <f>'raw data'!G86</f>
        <v>1</v>
      </c>
      <c r="I93" s="2">
        <f>'raw data'!H86</f>
        <v>0</v>
      </c>
      <c r="J93" s="2">
        <f>'raw data'!I86</f>
        <v>0</v>
      </c>
      <c r="K93" s="2">
        <f>'raw data'!J86</f>
        <v>1.6989999999999998</v>
      </c>
      <c r="L93" s="2">
        <f t="shared" si="8"/>
        <v>0.12368214619818219</v>
      </c>
      <c r="M93" s="2">
        <v>0</v>
      </c>
      <c r="N93" s="4">
        <f t="shared" si="9"/>
        <v>1.1316561126291718</v>
      </c>
      <c r="O93" s="2">
        <f t="shared" si="10"/>
        <v>1</v>
      </c>
      <c r="P93" s="6">
        <f t="shared" si="11"/>
        <v>0.53088118009494223</v>
      </c>
      <c r="Q93" s="4">
        <f t="shared" si="12"/>
        <v>0.46911881990505777</v>
      </c>
      <c r="R93" s="4">
        <f t="shared" si="13"/>
        <v>0.53088118009494223</v>
      </c>
      <c r="S93" s="2">
        <f t="shared" si="14"/>
        <v>-0.63321704907915588</v>
      </c>
    </row>
    <row r="94" spans="2:19" x14ac:dyDescent="0.3">
      <c r="B94" s="2">
        <f>'raw data'!A87</f>
        <v>10</v>
      </c>
      <c r="C94" s="2">
        <f>'raw data'!B87</f>
        <v>5</v>
      </c>
      <c r="D94" s="2">
        <f>'raw data'!C87</f>
        <v>0</v>
      </c>
      <c r="E94" s="2">
        <f>'raw data'!D87</f>
        <v>0</v>
      </c>
      <c r="F94" s="2">
        <f>'raw data'!E87</f>
        <v>0</v>
      </c>
      <c r="G94" s="2">
        <f>'raw data'!F87</f>
        <v>1</v>
      </c>
      <c r="H94" s="2">
        <f>'raw data'!G87</f>
        <v>0</v>
      </c>
      <c r="I94" s="2">
        <f>'raw data'!H87</f>
        <v>0</v>
      </c>
      <c r="J94" s="2">
        <f>'raw data'!I87</f>
        <v>1</v>
      </c>
      <c r="K94" s="2">
        <f>'raw data'!J87</f>
        <v>1.9989999999999999</v>
      </c>
      <c r="L94" s="2">
        <f t="shared" si="8"/>
        <v>-2.3955417421544354</v>
      </c>
      <c r="M94" s="2">
        <v>0</v>
      </c>
      <c r="N94" s="4">
        <f t="shared" si="9"/>
        <v>9.1123300215563904E-2</v>
      </c>
      <c r="O94" s="2">
        <f t="shared" si="10"/>
        <v>1</v>
      </c>
      <c r="P94" s="6">
        <f t="shared" si="11"/>
        <v>8.3513293316677825E-2</v>
      </c>
      <c r="Q94" s="4">
        <f t="shared" si="12"/>
        <v>0.91648670668332222</v>
      </c>
      <c r="R94" s="4">
        <f t="shared" si="13"/>
        <v>0.91648670668332222</v>
      </c>
      <c r="S94" s="2">
        <f t="shared" si="14"/>
        <v>-8.7207716244750239E-2</v>
      </c>
    </row>
    <row r="95" spans="2:19" x14ac:dyDescent="0.3">
      <c r="B95" s="2">
        <f>'raw data'!A88</f>
        <v>10</v>
      </c>
      <c r="C95" s="2">
        <f>'raw data'!B88</f>
        <v>6</v>
      </c>
      <c r="D95" s="2">
        <f>'raw data'!C88</f>
        <v>1</v>
      </c>
      <c r="E95" s="2">
        <f>'raw data'!D88</f>
        <v>1</v>
      </c>
      <c r="F95" s="2">
        <f>'raw data'!E88</f>
        <v>0</v>
      </c>
      <c r="G95" s="2">
        <f>'raw data'!F88</f>
        <v>0</v>
      </c>
      <c r="H95" s="2">
        <f>'raw data'!G88</f>
        <v>1</v>
      </c>
      <c r="I95" s="2">
        <f>'raw data'!H88</f>
        <v>0</v>
      </c>
      <c r="J95" s="2">
        <f>'raw data'!I88</f>
        <v>0</v>
      </c>
      <c r="K95" s="2">
        <f>'raw data'!J88</f>
        <v>1.399</v>
      </c>
      <c r="L95" s="2">
        <f t="shared" si="8"/>
        <v>9.5601638535809719E-2</v>
      </c>
      <c r="M95" s="2">
        <v>0</v>
      </c>
      <c r="N95" s="4">
        <f t="shared" si="9"/>
        <v>1.1003206513306785</v>
      </c>
      <c r="O95" s="2">
        <f t="shared" si="10"/>
        <v>1</v>
      </c>
      <c r="P95" s="6">
        <f t="shared" si="11"/>
        <v>0.52388222276134822</v>
      </c>
      <c r="Q95" s="4">
        <f t="shared" si="12"/>
        <v>0.47611777723865184</v>
      </c>
      <c r="R95" s="4">
        <f t="shared" si="13"/>
        <v>0.52388222276134822</v>
      </c>
      <c r="S95" s="2">
        <f t="shared" si="14"/>
        <v>-0.64648838564731348</v>
      </c>
    </row>
    <row r="96" spans="2:19" x14ac:dyDescent="0.3">
      <c r="B96" s="2">
        <f>'raw data'!A89</f>
        <v>10</v>
      </c>
      <c r="C96" s="2">
        <f>'raw data'!B89</f>
        <v>7</v>
      </c>
      <c r="D96" s="2">
        <f>'raw data'!C89</f>
        <v>0</v>
      </c>
      <c r="E96" s="2">
        <f>'raw data'!D89</f>
        <v>0</v>
      </c>
      <c r="F96" s="2">
        <f>'raw data'!E89</f>
        <v>0</v>
      </c>
      <c r="G96" s="2">
        <f>'raw data'!F89</f>
        <v>1</v>
      </c>
      <c r="H96" s="2">
        <f>'raw data'!G89</f>
        <v>0</v>
      </c>
      <c r="I96" s="2">
        <f>'raw data'!H89</f>
        <v>1</v>
      </c>
      <c r="J96" s="2">
        <f>'raw data'!I89</f>
        <v>0</v>
      </c>
      <c r="K96" s="2">
        <f>'raw data'!J89</f>
        <v>1.399</v>
      </c>
      <c r="L96" s="2">
        <f t="shared" si="8"/>
        <v>-0.87670779181482739</v>
      </c>
      <c r="M96" s="2">
        <v>0</v>
      </c>
      <c r="N96" s="4">
        <f t="shared" si="9"/>
        <v>0.41615071368754375</v>
      </c>
      <c r="O96" s="2">
        <f t="shared" si="10"/>
        <v>1</v>
      </c>
      <c r="P96" s="6">
        <f t="shared" si="11"/>
        <v>0.29386046955688805</v>
      </c>
      <c r="Q96" s="4">
        <f t="shared" si="12"/>
        <v>0.70613953044311195</v>
      </c>
      <c r="R96" s="4">
        <f t="shared" si="13"/>
        <v>0.70613953044311195</v>
      </c>
      <c r="S96" s="2">
        <f t="shared" si="14"/>
        <v>-0.3479424258276122</v>
      </c>
    </row>
    <row r="97" spans="2:19" x14ac:dyDescent="0.3">
      <c r="B97" s="2">
        <f>'raw data'!A90</f>
        <v>10</v>
      </c>
      <c r="C97" s="2">
        <f>'raw data'!B90</f>
        <v>8</v>
      </c>
      <c r="D97" s="2">
        <f>'raw data'!C90</f>
        <v>0</v>
      </c>
      <c r="E97" s="2">
        <f>'raw data'!D90</f>
        <v>1</v>
      </c>
      <c r="F97" s="2">
        <f>'raw data'!E90</f>
        <v>0</v>
      </c>
      <c r="G97" s="2">
        <f>'raw data'!F90</f>
        <v>0</v>
      </c>
      <c r="H97" s="2">
        <f>'raw data'!G90</f>
        <v>0</v>
      </c>
      <c r="I97" s="2">
        <f>'raw data'!H90</f>
        <v>0</v>
      </c>
      <c r="J97" s="2">
        <f>'raw data'!I90</f>
        <v>1</v>
      </c>
      <c r="K97" s="2">
        <f>'raw data'!J90</f>
        <v>1.6989999999999998</v>
      </c>
      <c r="L97" s="2">
        <f t="shared" si="8"/>
        <v>-2.4236222498168076</v>
      </c>
      <c r="M97" s="2">
        <v>0</v>
      </c>
      <c r="N97" s="4">
        <f t="shared" si="9"/>
        <v>8.8600103799771263E-2</v>
      </c>
      <c r="O97" s="2">
        <f t="shared" si="10"/>
        <v>1</v>
      </c>
      <c r="P97" s="6">
        <f t="shared" si="11"/>
        <v>8.1389027513879136E-2</v>
      </c>
      <c r="Q97" s="4">
        <f t="shared" si="12"/>
        <v>0.91861097248612089</v>
      </c>
      <c r="R97" s="4">
        <f t="shared" si="13"/>
        <v>0.91861097248612089</v>
      </c>
      <c r="S97" s="2">
        <f t="shared" si="14"/>
        <v>-8.4892562369575944E-2</v>
      </c>
    </row>
    <row r="98" spans="2:19" x14ac:dyDescent="0.3">
      <c r="B98" s="2">
        <f>'raw data'!A91</f>
        <v>10</v>
      </c>
      <c r="C98" s="2">
        <f>'raw data'!B91</f>
        <v>9</v>
      </c>
      <c r="D98" s="2">
        <f>'raw data'!C91</f>
        <v>0</v>
      </c>
      <c r="E98" s="2">
        <f>'raw data'!D91</f>
        <v>0</v>
      </c>
      <c r="F98" s="2">
        <f>'raw data'!E91</f>
        <v>1</v>
      </c>
      <c r="G98" s="2">
        <f>'raw data'!F91</f>
        <v>0</v>
      </c>
      <c r="H98" s="2">
        <f>'raw data'!G91</f>
        <v>0</v>
      </c>
      <c r="I98" s="2">
        <f>'raw data'!H91</f>
        <v>1</v>
      </c>
      <c r="J98" s="2">
        <f>'raw data'!I91</f>
        <v>0</v>
      </c>
      <c r="K98" s="2">
        <f>'raw data'!J91</f>
        <v>1.6989999999999998</v>
      </c>
      <c r="L98" s="2">
        <f t="shared" si="8"/>
        <v>-1.6242448324015815</v>
      </c>
      <c r="M98" s="2">
        <v>0</v>
      </c>
      <c r="N98" s="4">
        <f t="shared" si="9"/>
        <v>0.19706043268240292</v>
      </c>
      <c r="O98" s="2">
        <f t="shared" si="10"/>
        <v>1</v>
      </c>
      <c r="P98" s="6">
        <f t="shared" si="11"/>
        <v>0.16462028758299613</v>
      </c>
      <c r="Q98" s="4">
        <f t="shared" si="12"/>
        <v>0.83537971241700393</v>
      </c>
      <c r="R98" s="4">
        <f t="shared" si="13"/>
        <v>0.83537971241700393</v>
      </c>
      <c r="S98" s="2">
        <f t="shared" si="14"/>
        <v>-0.17986891208705438</v>
      </c>
    </row>
    <row r="99" spans="2:19" x14ac:dyDescent="0.3">
      <c r="B99" s="2">
        <f>'raw data'!A92</f>
        <v>11</v>
      </c>
      <c r="C99" s="2">
        <f>'raw data'!B92</f>
        <v>1</v>
      </c>
      <c r="D99" s="2">
        <f>'raw data'!C92</f>
        <v>1</v>
      </c>
      <c r="E99" s="2">
        <f>'raw data'!D92</f>
        <v>1</v>
      </c>
      <c r="F99" s="2">
        <f>'raw data'!E92</f>
        <v>0</v>
      </c>
      <c r="G99" s="2">
        <f>'raw data'!F92</f>
        <v>0</v>
      </c>
      <c r="H99" s="2">
        <f>'raw data'!G92</f>
        <v>0</v>
      </c>
      <c r="I99" s="2">
        <f>'raw data'!H92</f>
        <v>1</v>
      </c>
      <c r="J99" s="2">
        <f>'raw data'!I92</f>
        <v>0</v>
      </c>
      <c r="K99" s="2">
        <f>'raw data'!J92</f>
        <v>1.9989999999999999</v>
      </c>
      <c r="L99" s="2">
        <f t="shared" si="8"/>
        <v>-1.7581540084789209</v>
      </c>
      <c r="M99" s="2">
        <v>0</v>
      </c>
      <c r="N99" s="4">
        <f t="shared" si="9"/>
        <v>0.17236275050069744</v>
      </c>
      <c r="O99" s="2">
        <f t="shared" si="10"/>
        <v>1</v>
      </c>
      <c r="P99" s="6">
        <f t="shared" si="11"/>
        <v>0.14702168797761961</v>
      </c>
      <c r="Q99" s="4">
        <f t="shared" si="12"/>
        <v>0.85297831202238039</v>
      </c>
      <c r="R99" s="4">
        <f t="shared" si="13"/>
        <v>0.14702168797761961</v>
      </c>
      <c r="S99" s="2">
        <f t="shared" si="14"/>
        <v>-1.9171751658232339</v>
      </c>
    </row>
    <row r="100" spans="2:19" x14ac:dyDescent="0.3">
      <c r="B100" s="2">
        <f>'raw data'!A93</f>
        <v>11</v>
      </c>
      <c r="C100" s="2">
        <f>'raw data'!B93</f>
        <v>2</v>
      </c>
      <c r="D100" s="2">
        <f>'raw data'!C93</f>
        <v>0</v>
      </c>
      <c r="E100" s="2">
        <f>'raw data'!D93</f>
        <v>0</v>
      </c>
      <c r="F100" s="2">
        <f>'raw data'!E93</f>
        <v>1</v>
      </c>
      <c r="G100" s="2">
        <f>'raw data'!F93</f>
        <v>0</v>
      </c>
      <c r="H100" s="2">
        <f>'raw data'!G93</f>
        <v>0</v>
      </c>
      <c r="I100" s="2">
        <f>'raw data'!H93</f>
        <v>0</v>
      </c>
      <c r="J100" s="2">
        <f>'raw data'!I93</f>
        <v>1</v>
      </c>
      <c r="K100" s="2">
        <f>'raw data'!J93</f>
        <v>1.399</v>
      </c>
      <c r="L100" s="2">
        <f t="shared" si="8"/>
        <v>-2.2897130737394682</v>
      </c>
      <c r="M100" s="2">
        <v>0</v>
      </c>
      <c r="N100" s="4">
        <f t="shared" si="9"/>
        <v>0.10129552202996489</v>
      </c>
      <c r="O100" s="2">
        <f t="shared" si="10"/>
        <v>1</v>
      </c>
      <c r="P100" s="6">
        <f t="shared" si="11"/>
        <v>9.1978510766348831E-2</v>
      </c>
      <c r="Q100" s="4">
        <f t="shared" si="12"/>
        <v>0.90802148923365111</v>
      </c>
      <c r="R100" s="4">
        <f t="shared" si="13"/>
        <v>0.90802148923365111</v>
      </c>
      <c r="S100" s="2">
        <f t="shared" si="14"/>
        <v>-9.6487234104007807E-2</v>
      </c>
    </row>
    <row r="101" spans="2:19" x14ac:dyDescent="0.3">
      <c r="B101" s="2">
        <f>'raw data'!A94</f>
        <v>11</v>
      </c>
      <c r="C101" s="2">
        <f>'raw data'!B94</f>
        <v>3</v>
      </c>
      <c r="D101" s="2">
        <f>'raw data'!C94</f>
        <v>1</v>
      </c>
      <c r="E101" s="2">
        <f>'raw data'!D94</f>
        <v>0</v>
      </c>
      <c r="F101" s="2">
        <f>'raw data'!E94</f>
        <v>1</v>
      </c>
      <c r="G101" s="2">
        <f>'raw data'!F94</f>
        <v>0</v>
      </c>
      <c r="H101" s="2">
        <f>'raw data'!G94</f>
        <v>1</v>
      </c>
      <c r="I101" s="2">
        <f>'raw data'!H94</f>
        <v>0</v>
      </c>
      <c r="J101" s="2">
        <f>'raw data'!I94</f>
        <v>0</v>
      </c>
      <c r="K101" s="2">
        <f>'raw data'!J94</f>
        <v>1.9989999999999999</v>
      </c>
      <c r="L101" s="2">
        <f t="shared" si="8"/>
        <v>-0.62385489438857167</v>
      </c>
      <c r="M101" s="2">
        <v>0</v>
      </c>
      <c r="N101" s="4">
        <f t="shared" si="9"/>
        <v>0.53587471045364621</v>
      </c>
      <c r="O101" s="2">
        <f t="shared" si="10"/>
        <v>1</v>
      </c>
      <c r="P101" s="6">
        <f t="shared" si="11"/>
        <v>0.34890522436909366</v>
      </c>
      <c r="Q101" s="4">
        <f t="shared" si="12"/>
        <v>0.65109477563090623</v>
      </c>
      <c r="R101" s="4">
        <f t="shared" si="13"/>
        <v>0.34890522436909366</v>
      </c>
      <c r="S101" s="2">
        <f t="shared" si="14"/>
        <v>-1.0529549570720695</v>
      </c>
    </row>
    <row r="102" spans="2:19" x14ac:dyDescent="0.3">
      <c r="B102" s="2">
        <f>'raw data'!A95</f>
        <v>11</v>
      </c>
      <c r="C102" s="2">
        <f>'raw data'!B95</f>
        <v>4</v>
      </c>
      <c r="D102" s="2">
        <f>'raw data'!C95</f>
        <v>1</v>
      </c>
      <c r="E102" s="2">
        <f>'raw data'!D95</f>
        <v>0</v>
      </c>
      <c r="F102" s="2">
        <f>'raw data'!E95</f>
        <v>0</v>
      </c>
      <c r="G102" s="2">
        <f>'raw data'!F95</f>
        <v>1</v>
      </c>
      <c r="H102" s="2">
        <f>'raw data'!G95</f>
        <v>1</v>
      </c>
      <c r="I102" s="2">
        <f>'raw data'!H95</f>
        <v>0</v>
      </c>
      <c r="J102" s="2">
        <f>'raw data'!I95</f>
        <v>0</v>
      </c>
      <c r="K102" s="2">
        <f>'raw data'!J95</f>
        <v>1.6989999999999998</v>
      </c>
      <c r="L102" s="2">
        <f t="shared" si="8"/>
        <v>0.12368214619818219</v>
      </c>
      <c r="M102" s="2">
        <v>0</v>
      </c>
      <c r="N102" s="4">
        <f t="shared" si="9"/>
        <v>1.1316561126291718</v>
      </c>
      <c r="O102" s="2">
        <f t="shared" si="10"/>
        <v>1</v>
      </c>
      <c r="P102" s="6">
        <f t="shared" si="11"/>
        <v>0.53088118009494223</v>
      </c>
      <c r="Q102" s="4">
        <f t="shared" si="12"/>
        <v>0.46911881990505777</v>
      </c>
      <c r="R102" s="4">
        <f t="shared" si="13"/>
        <v>0.53088118009494223</v>
      </c>
      <c r="S102" s="2">
        <f t="shared" si="14"/>
        <v>-0.63321704907915588</v>
      </c>
    </row>
    <row r="103" spans="2:19" x14ac:dyDescent="0.3">
      <c r="B103" s="2">
        <f>'raw data'!A96</f>
        <v>11</v>
      </c>
      <c r="C103" s="2">
        <f>'raw data'!B96</f>
        <v>5</v>
      </c>
      <c r="D103" s="2">
        <f>'raw data'!C96</f>
        <v>0</v>
      </c>
      <c r="E103" s="2">
        <f>'raw data'!D96</f>
        <v>0</v>
      </c>
      <c r="F103" s="2">
        <f>'raw data'!E96</f>
        <v>0</v>
      </c>
      <c r="G103" s="2">
        <f>'raw data'!F96</f>
        <v>1</v>
      </c>
      <c r="H103" s="2">
        <f>'raw data'!G96</f>
        <v>0</v>
      </c>
      <c r="I103" s="2">
        <f>'raw data'!H96</f>
        <v>0</v>
      </c>
      <c r="J103" s="2">
        <f>'raw data'!I96</f>
        <v>1</v>
      </c>
      <c r="K103" s="2">
        <f>'raw data'!J96</f>
        <v>1.9989999999999999</v>
      </c>
      <c r="L103" s="2">
        <f t="shared" si="8"/>
        <v>-2.3955417421544354</v>
      </c>
      <c r="M103" s="2">
        <v>0</v>
      </c>
      <c r="N103" s="4">
        <f t="shared" si="9"/>
        <v>9.1123300215563904E-2</v>
      </c>
      <c r="O103" s="2">
        <f t="shared" si="10"/>
        <v>1</v>
      </c>
      <c r="P103" s="6">
        <f t="shared" si="11"/>
        <v>8.3513293316677825E-2</v>
      </c>
      <c r="Q103" s="4">
        <f t="shared" si="12"/>
        <v>0.91648670668332222</v>
      </c>
      <c r="R103" s="4">
        <f t="shared" si="13"/>
        <v>0.91648670668332222</v>
      </c>
      <c r="S103" s="2">
        <f t="shared" si="14"/>
        <v>-8.7207716244750239E-2</v>
      </c>
    </row>
    <row r="104" spans="2:19" x14ac:dyDescent="0.3">
      <c r="B104" s="2">
        <f>'raw data'!A97</f>
        <v>11</v>
      </c>
      <c r="C104" s="2">
        <f>'raw data'!B97</f>
        <v>6</v>
      </c>
      <c r="D104" s="2">
        <f>'raw data'!C97</f>
        <v>1</v>
      </c>
      <c r="E104" s="2">
        <f>'raw data'!D97</f>
        <v>1</v>
      </c>
      <c r="F104" s="2">
        <f>'raw data'!E97</f>
        <v>0</v>
      </c>
      <c r="G104" s="2">
        <f>'raw data'!F97</f>
        <v>0</v>
      </c>
      <c r="H104" s="2">
        <f>'raw data'!G97</f>
        <v>1</v>
      </c>
      <c r="I104" s="2">
        <f>'raw data'!H97</f>
        <v>0</v>
      </c>
      <c r="J104" s="2">
        <f>'raw data'!I97</f>
        <v>0</v>
      </c>
      <c r="K104" s="2">
        <f>'raw data'!J97</f>
        <v>1.399</v>
      </c>
      <c r="L104" s="2">
        <f t="shared" si="8"/>
        <v>9.5601638535809719E-2</v>
      </c>
      <c r="M104" s="2">
        <v>0</v>
      </c>
      <c r="N104" s="4">
        <f t="shared" si="9"/>
        <v>1.1003206513306785</v>
      </c>
      <c r="O104" s="2">
        <f t="shared" si="10"/>
        <v>1</v>
      </c>
      <c r="P104" s="6">
        <f t="shared" si="11"/>
        <v>0.52388222276134822</v>
      </c>
      <c r="Q104" s="4">
        <f t="shared" si="12"/>
        <v>0.47611777723865184</v>
      </c>
      <c r="R104" s="4">
        <f t="shared" si="13"/>
        <v>0.52388222276134822</v>
      </c>
      <c r="S104" s="2">
        <f t="shared" si="14"/>
        <v>-0.64648838564731348</v>
      </c>
    </row>
    <row r="105" spans="2:19" x14ac:dyDescent="0.3">
      <c r="B105" s="2">
        <f>'raw data'!A98</f>
        <v>11</v>
      </c>
      <c r="C105" s="2">
        <f>'raw data'!B98</f>
        <v>7</v>
      </c>
      <c r="D105" s="2">
        <f>'raw data'!C98</f>
        <v>1</v>
      </c>
      <c r="E105" s="2">
        <f>'raw data'!D98</f>
        <v>0</v>
      </c>
      <c r="F105" s="2">
        <f>'raw data'!E98</f>
        <v>0</v>
      </c>
      <c r="G105" s="2">
        <f>'raw data'!F98</f>
        <v>1</v>
      </c>
      <c r="H105" s="2">
        <f>'raw data'!G98</f>
        <v>0</v>
      </c>
      <c r="I105" s="2">
        <f>'raw data'!H98</f>
        <v>1</v>
      </c>
      <c r="J105" s="2">
        <f>'raw data'!I98</f>
        <v>0</v>
      </c>
      <c r="K105" s="2">
        <f>'raw data'!J98</f>
        <v>1.399</v>
      </c>
      <c r="L105" s="2">
        <f t="shared" si="8"/>
        <v>-0.87670779181482739</v>
      </c>
      <c r="M105" s="2">
        <v>0</v>
      </c>
      <c r="N105" s="4">
        <f t="shared" si="9"/>
        <v>0.41615071368754375</v>
      </c>
      <c r="O105" s="2">
        <f t="shared" si="10"/>
        <v>1</v>
      </c>
      <c r="P105" s="6">
        <f t="shared" si="11"/>
        <v>0.29386046955688805</v>
      </c>
      <c r="Q105" s="4">
        <f t="shared" si="12"/>
        <v>0.70613953044311195</v>
      </c>
      <c r="R105" s="4">
        <f t="shared" si="13"/>
        <v>0.29386046955688805</v>
      </c>
      <c r="S105" s="2">
        <f t="shared" si="14"/>
        <v>-1.2246502176424396</v>
      </c>
    </row>
    <row r="106" spans="2:19" x14ac:dyDescent="0.3">
      <c r="B106" s="2">
        <f>'raw data'!A99</f>
        <v>11</v>
      </c>
      <c r="C106" s="2">
        <f>'raw data'!B99</f>
        <v>8</v>
      </c>
      <c r="D106" s="2">
        <f>'raw data'!C99</f>
        <v>0</v>
      </c>
      <c r="E106" s="2">
        <f>'raw data'!D99</f>
        <v>1</v>
      </c>
      <c r="F106" s="2">
        <f>'raw data'!E99</f>
        <v>0</v>
      </c>
      <c r="G106" s="2">
        <f>'raw data'!F99</f>
        <v>0</v>
      </c>
      <c r="H106" s="2">
        <f>'raw data'!G99</f>
        <v>0</v>
      </c>
      <c r="I106" s="2">
        <f>'raw data'!H99</f>
        <v>0</v>
      </c>
      <c r="J106" s="2">
        <f>'raw data'!I99</f>
        <v>1</v>
      </c>
      <c r="K106" s="2">
        <f>'raw data'!J99</f>
        <v>1.6989999999999998</v>
      </c>
      <c r="L106" s="2">
        <f t="shared" si="8"/>
        <v>-2.4236222498168076</v>
      </c>
      <c r="M106" s="2">
        <v>0</v>
      </c>
      <c r="N106" s="4">
        <f t="shared" si="9"/>
        <v>8.8600103799771263E-2</v>
      </c>
      <c r="O106" s="2">
        <f t="shared" si="10"/>
        <v>1</v>
      </c>
      <c r="P106" s="6">
        <f t="shared" si="11"/>
        <v>8.1389027513879136E-2</v>
      </c>
      <c r="Q106" s="4">
        <f t="shared" si="12"/>
        <v>0.91861097248612089</v>
      </c>
      <c r="R106" s="4">
        <f t="shared" si="13"/>
        <v>0.91861097248612089</v>
      </c>
      <c r="S106" s="2">
        <f t="shared" si="14"/>
        <v>-8.4892562369575944E-2</v>
      </c>
    </row>
    <row r="107" spans="2:19" x14ac:dyDescent="0.3">
      <c r="B107" s="2">
        <f>'raw data'!A100</f>
        <v>11</v>
      </c>
      <c r="C107" s="2">
        <f>'raw data'!B100</f>
        <v>9</v>
      </c>
      <c r="D107" s="2">
        <f>'raw data'!C100</f>
        <v>1</v>
      </c>
      <c r="E107" s="2">
        <f>'raw data'!D100</f>
        <v>0</v>
      </c>
      <c r="F107" s="2">
        <f>'raw data'!E100</f>
        <v>1</v>
      </c>
      <c r="G107" s="2">
        <f>'raw data'!F100</f>
        <v>0</v>
      </c>
      <c r="H107" s="2">
        <f>'raw data'!G100</f>
        <v>0</v>
      </c>
      <c r="I107" s="2">
        <f>'raw data'!H100</f>
        <v>1</v>
      </c>
      <c r="J107" s="2">
        <f>'raw data'!I100</f>
        <v>0</v>
      </c>
      <c r="K107" s="2">
        <f>'raw data'!J100</f>
        <v>1.6989999999999998</v>
      </c>
      <c r="L107" s="2">
        <f t="shared" si="8"/>
        <v>-1.6242448324015815</v>
      </c>
      <c r="M107" s="2">
        <v>0</v>
      </c>
      <c r="N107" s="4">
        <f t="shared" si="9"/>
        <v>0.19706043268240292</v>
      </c>
      <c r="O107" s="2">
        <f t="shared" si="10"/>
        <v>1</v>
      </c>
      <c r="P107" s="6">
        <f t="shared" si="11"/>
        <v>0.16462028758299613</v>
      </c>
      <c r="Q107" s="4">
        <f t="shared" si="12"/>
        <v>0.83537971241700393</v>
      </c>
      <c r="R107" s="4">
        <f t="shared" si="13"/>
        <v>0.16462028758299613</v>
      </c>
      <c r="S107" s="2">
        <f t="shared" si="14"/>
        <v>-1.8041137444886357</v>
      </c>
    </row>
    <row r="108" spans="2:19" x14ac:dyDescent="0.3">
      <c r="B108" s="2">
        <f>'raw data'!A101</f>
        <v>12</v>
      </c>
      <c r="C108" s="2">
        <f>'raw data'!B101</f>
        <v>1</v>
      </c>
      <c r="D108" s="2">
        <f>'raw data'!C101</f>
        <v>1</v>
      </c>
      <c r="E108" s="2">
        <f>'raw data'!D101</f>
        <v>1</v>
      </c>
      <c r="F108" s="2">
        <f>'raw data'!E101</f>
        <v>0</v>
      </c>
      <c r="G108" s="2">
        <f>'raw data'!F101</f>
        <v>0</v>
      </c>
      <c r="H108" s="2">
        <f>'raw data'!G101</f>
        <v>0</v>
      </c>
      <c r="I108" s="2">
        <f>'raw data'!H101</f>
        <v>1</v>
      </c>
      <c r="J108" s="2">
        <f>'raw data'!I101</f>
        <v>0</v>
      </c>
      <c r="K108" s="2">
        <f>'raw data'!J101</f>
        <v>1.9989999999999999</v>
      </c>
      <c r="L108" s="2">
        <f t="shared" si="8"/>
        <v>-1.7581540084789209</v>
      </c>
      <c r="M108" s="2">
        <v>0</v>
      </c>
      <c r="N108" s="4">
        <f t="shared" si="9"/>
        <v>0.17236275050069744</v>
      </c>
      <c r="O108" s="2">
        <f t="shared" si="10"/>
        <v>1</v>
      </c>
      <c r="P108" s="6">
        <f t="shared" si="11"/>
        <v>0.14702168797761961</v>
      </c>
      <c r="Q108" s="4">
        <f t="shared" si="12"/>
        <v>0.85297831202238039</v>
      </c>
      <c r="R108" s="4">
        <f t="shared" si="13"/>
        <v>0.14702168797761961</v>
      </c>
      <c r="S108" s="2">
        <f t="shared" si="14"/>
        <v>-1.9171751658232339</v>
      </c>
    </row>
    <row r="109" spans="2:19" x14ac:dyDescent="0.3">
      <c r="B109" s="2">
        <f>'raw data'!A102</f>
        <v>12</v>
      </c>
      <c r="C109" s="2">
        <f>'raw data'!B102</f>
        <v>2</v>
      </c>
      <c r="D109" s="2">
        <f>'raw data'!C102</f>
        <v>0</v>
      </c>
      <c r="E109" s="2">
        <f>'raw data'!D102</f>
        <v>0</v>
      </c>
      <c r="F109" s="2">
        <f>'raw data'!E102</f>
        <v>1</v>
      </c>
      <c r="G109" s="2">
        <f>'raw data'!F102</f>
        <v>0</v>
      </c>
      <c r="H109" s="2">
        <f>'raw data'!G102</f>
        <v>0</v>
      </c>
      <c r="I109" s="2">
        <f>'raw data'!H102</f>
        <v>0</v>
      </c>
      <c r="J109" s="2">
        <f>'raw data'!I102</f>
        <v>1</v>
      </c>
      <c r="K109" s="2">
        <f>'raw data'!J102</f>
        <v>1.399</v>
      </c>
      <c r="L109" s="2">
        <f t="shared" si="8"/>
        <v>-2.2897130737394682</v>
      </c>
      <c r="M109" s="2">
        <v>0</v>
      </c>
      <c r="N109" s="4">
        <f t="shared" si="9"/>
        <v>0.10129552202996489</v>
      </c>
      <c r="O109" s="2">
        <f t="shared" si="10"/>
        <v>1</v>
      </c>
      <c r="P109" s="6">
        <f t="shared" si="11"/>
        <v>9.1978510766348831E-2</v>
      </c>
      <c r="Q109" s="4">
        <f t="shared" si="12"/>
        <v>0.90802148923365111</v>
      </c>
      <c r="R109" s="4">
        <f t="shared" si="13"/>
        <v>0.90802148923365111</v>
      </c>
      <c r="S109" s="2">
        <f t="shared" si="14"/>
        <v>-9.6487234104007807E-2</v>
      </c>
    </row>
    <row r="110" spans="2:19" x14ac:dyDescent="0.3">
      <c r="B110" s="2">
        <f>'raw data'!A103</f>
        <v>12</v>
      </c>
      <c r="C110" s="2">
        <f>'raw data'!B103</f>
        <v>3</v>
      </c>
      <c r="D110" s="2">
        <f>'raw data'!C103</f>
        <v>1</v>
      </c>
      <c r="E110" s="2">
        <f>'raw data'!D103</f>
        <v>0</v>
      </c>
      <c r="F110" s="2">
        <f>'raw data'!E103</f>
        <v>1</v>
      </c>
      <c r="G110" s="2">
        <f>'raw data'!F103</f>
        <v>0</v>
      </c>
      <c r="H110" s="2">
        <f>'raw data'!G103</f>
        <v>1</v>
      </c>
      <c r="I110" s="2">
        <f>'raw data'!H103</f>
        <v>0</v>
      </c>
      <c r="J110" s="2">
        <f>'raw data'!I103</f>
        <v>0</v>
      </c>
      <c r="K110" s="2">
        <f>'raw data'!J103</f>
        <v>1.9989999999999999</v>
      </c>
      <c r="L110" s="2">
        <f t="shared" si="8"/>
        <v>-0.62385489438857167</v>
      </c>
      <c r="M110" s="2">
        <v>0</v>
      </c>
      <c r="N110" s="4">
        <f t="shared" si="9"/>
        <v>0.53587471045364621</v>
      </c>
      <c r="O110" s="2">
        <f t="shared" si="10"/>
        <v>1</v>
      </c>
      <c r="P110" s="6">
        <f t="shared" si="11"/>
        <v>0.34890522436909366</v>
      </c>
      <c r="Q110" s="4">
        <f t="shared" si="12"/>
        <v>0.65109477563090623</v>
      </c>
      <c r="R110" s="4">
        <f t="shared" si="13"/>
        <v>0.34890522436909366</v>
      </c>
      <c r="S110" s="2">
        <f t="shared" si="14"/>
        <v>-1.0529549570720695</v>
      </c>
    </row>
    <row r="111" spans="2:19" x14ac:dyDescent="0.3">
      <c r="B111" s="2">
        <f>'raw data'!A104</f>
        <v>12</v>
      </c>
      <c r="C111" s="2">
        <f>'raw data'!B104</f>
        <v>4</v>
      </c>
      <c r="D111" s="2">
        <f>'raw data'!C104</f>
        <v>1</v>
      </c>
      <c r="E111" s="2">
        <f>'raw data'!D104</f>
        <v>0</v>
      </c>
      <c r="F111" s="2">
        <f>'raw data'!E104</f>
        <v>0</v>
      </c>
      <c r="G111" s="2">
        <f>'raw data'!F104</f>
        <v>1</v>
      </c>
      <c r="H111" s="2">
        <f>'raw data'!G104</f>
        <v>1</v>
      </c>
      <c r="I111" s="2">
        <f>'raw data'!H104</f>
        <v>0</v>
      </c>
      <c r="J111" s="2">
        <f>'raw data'!I104</f>
        <v>0</v>
      </c>
      <c r="K111" s="2">
        <f>'raw data'!J104</f>
        <v>1.6989999999999998</v>
      </c>
      <c r="L111" s="2">
        <f t="shared" si="8"/>
        <v>0.12368214619818219</v>
      </c>
      <c r="M111" s="2">
        <v>0</v>
      </c>
      <c r="N111" s="4">
        <f t="shared" si="9"/>
        <v>1.1316561126291718</v>
      </c>
      <c r="O111" s="2">
        <f t="shared" si="10"/>
        <v>1</v>
      </c>
      <c r="P111" s="6">
        <f t="shared" si="11"/>
        <v>0.53088118009494223</v>
      </c>
      <c r="Q111" s="4">
        <f t="shared" si="12"/>
        <v>0.46911881990505777</v>
      </c>
      <c r="R111" s="4">
        <f t="shared" si="13"/>
        <v>0.53088118009494223</v>
      </c>
      <c r="S111" s="2">
        <f t="shared" si="14"/>
        <v>-0.63321704907915588</v>
      </c>
    </row>
    <row r="112" spans="2:19" x14ac:dyDescent="0.3">
      <c r="B112" s="2">
        <f>'raw data'!A105</f>
        <v>12</v>
      </c>
      <c r="C112" s="2">
        <f>'raw data'!B105</f>
        <v>5</v>
      </c>
      <c r="D112" s="2">
        <f>'raw data'!C105</f>
        <v>0</v>
      </c>
      <c r="E112" s="2">
        <f>'raw data'!D105</f>
        <v>0</v>
      </c>
      <c r="F112" s="2">
        <f>'raw data'!E105</f>
        <v>0</v>
      </c>
      <c r="G112" s="2">
        <f>'raw data'!F105</f>
        <v>1</v>
      </c>
      <c r="H112" s="2">
        <f>'raw data'!G105</f>
        <v>0</v>
      </c>
      <c r="I112" s="2">
        <f>'raw data'!H105</f>
        <v>0</v>
      </c>
      <c r="J112" s="2">
        <f>'raw data'!I105</f>
        <v>1</v>
      </c>
      <c r="K112" s="2">
        <f>'raw data'!J105</f>
        <v>1.9989999999999999</v>
      </c>
      <c r="L112" s="2">
        <f t="shared" si="8"/>
        <v>-2.3955417421544354</v>
      </c>
      <c r="M112" s="2">
        <v>0</v>
      </c>
      <c r="N112" s="4">
        <f t="shared" si="9"/>
        <v>9.1123300215563904E-2</v>
      </c>
      <c r="O112" s="2">
        <f t="shared" si="10"/>
        <v>1</v>
      </c>
      <c r="P112" s="6">
        <f t="shared" si="11"/>
        <v>8.3513293316677825E-2</v>
      </c>
      <c r="Q112" s="4">
        <f t="shared" si="12"/>
        <v>0.91648670668332222</v>
      </c>
      <c r="R112" s="4">
        <f t="shared" si="13"/>
        <v>0.91648670668332222</v>
      </c>
      <c r="S112" s="2">
        <f t="shared" si="14"/>
        <v>-8.7207716244750239E-2</v>
      </c>
    </row>
    <row r="113" spans="2:19" x14ac:dyDescent="0.3">
      <c r="B113" s="2">
        <f>'raw data'!A106</f>
        <v>12</v>
      </c>
      <c r="C113" s="2">
        <f>'raw data'!B106</f>
        <v>6</v>
      </c>
      <c r="D113" s="2">
        <f>'raw data'!C106</f>
        <v>1</v>
      </c>
      <c r="E113" s="2">
        <f>'raw data'!D106</f>
        <v>1</v>
      </c>
      <c r="F113" s="2">
        <f>'raw data'!E106</f>
        <v>0</v>
      </c>
      <c r="G113" s="2">
        <f>'raw data'!F106</f>
        <v>0</v>
      </c>
      <c r="H113" s="2">
        <f>'raw data'!G106</f>
        <v>1</v>
      </c>
      <c r="I113" s="2">
        <f>'raw data'!H106</f>
        <v>0</v>
      </c>
      <c r="J113" s="2">
        <f>'raw data'!I106</f>
        <v>0</v>
      </c>
      <c r="K113" s="2">
        <f>'raw data'!J106</f>
        <v>1.399</v>
      </c>
      <c r="L113" s="2">
        <f t="shared" si="8"/>
        <v>9.5601638535809719E-2</v>
      </c>
      <c r="M113" s="2">
        <v>0</v>
      </c>
      <c r="N113" s="4">
        <f t="shared" si="9"/>
        <v>1.1003206513306785</v>
      </c>
      <c r="O113" s="2">
        <f t="shared" si="10"/>
        <v>1</v>
      </c>
      <c r="P113" s="6">
        <f t="shared" si="11"/>
        <v>0.52388222276134822</v>
      </c>
      <c r="Q113" s="4">
        <f t="shared" si="12"/>
        <v>0.47611777723865184</v>
      </c>
      <c r="R113" s="4">
        <f t="shared" si="13"/>
        <v>0.52388222276134822</v>
      </c>
      <c r="S113" s="2">
        <f t="shared" si="14"/>
        <v>-0.64648838564731348</v>
      </c>
    </row>
    <row r="114" spans="2:19" x14ac:dyDescent="0.3">
      <c r="B114" s="2">
        <f>'raw data'!A107</f>
        <v>12</v>
      </c>
      <c r="C114" s="2">
        <f>'raw data'!B107</f>
        <v>7</v>
      </c>
      <c r="D114" s="2">
        <f>'raw data'!C107</f>
        <v>1</v>
      </c>
      <c r="E114" s="2">
        <f>'raw data'!D107</f>
        <v>0</v>
      </c>
      <c r="F114" s="2">
        <f>'raw data'!E107</f>
        <v>0</v>
      </c>
      <c r="G114" s="2">
        <f>'raw data'!F107</f>
        <v>1</v>
      </c>
      <c r="H114" s="2">
        <f>'raw data'!G107</f>
        <v>0</v>
      </c>
      <c r="I114" s="2">
        <f>'raw data'!H107</f>
        <v>1</v>
      </c>
      <c r="J114" s="2">
        <f>'raw data'!I107</f>
        <v>0</v>
      </c>
      <c r="K114" s="2">
        <f>'raw data'!J107</f>
        <v>1.399</v>
      </c>
      <c r="L114" s="2">
        <f t="shared" si="8"/>
        <v>-0.87670779181482739</v>
      </c>
      <c r="M114" s="2">
        <v>0</v>
      </c>
      <c r="N114" s="4">
        <f t="shared" si="9"/>
        <v>0.41615071368754375</v>
      </c>
      <c r="O114" s="2">
        <f t="shared" si="10"/>
        <v>1</v>
      </c>
      <c r="P114" s="6">
        <f t="shared" si="11"/>
        <v>0.29386046955688805</v>
      </c>
      <c r="Q114" s="4">
        <f t="shared" si="12"/>
        <v>0.70613953044311195</v>
      </c>
      <c r="R114" s="4">
        <f t="shared" si="13"/>
        <v>0.29386046955688805</v>
      </c>
      <c r="S114" s="2">
        <f t="shared" si="14"/>
        <v>-1.2246502176424396</v>
      </c>
    </row>
    <row r="115" spans="2:19" x14ac:dyDescent="0.3">
      <c r="B115" s="2">
        <f>'raw data'!A108</f>
        <v>12</v>
      </c>
      <c r="C115" s="2">
        <f>'raw data'!B108</f>
        <v>8</v>
      </c>
      <c r="D115" s="2">
        <f>'raw data'!C108</f>
        <v>0</v>
      </c>
      <c r="E115" s="2">
        <f>'raw data'!D108</f>
        <v>1</v>
      </c>
      <c r="F115" s="2">
        <f>'raw data'!E108</f>
        <v>0</v>
      </c>
      <c r="G115" s="2">
        <f>'raw data'!F108</f>
        <v>0</v>
      </c>
      <c r="H115" s="2">
        <f>'raw data'!G108</f>
        <v>0</v>
      </c>
      <c r="I115" s="2">
        <f>'raw data'!H108</f>
        <v>0</v>
      </c>
      <c r="J115" s="2">
        <f>'raw data'!I108</f>
        <v>1</v>
      </c>
      <c r="K115" s="2">
        <f>'raw data'!J108</f>
        <v>1.6989999999999998</v>
      </c>
      <c r="L115" s="2">
        <f t="shared" si="8"/>
        <v>-2.4236222498168076</v>
      </c>
      <c r="M115" s="2">
        <v>0</v>
      </c>
      <c r="N115" s="4">
        <f t="shared" si="9"/>
        <v>8.8600103799771263E-2</v>
      </c>
      <c r="O115" s="2">
        <f t="shared" si="10"/>
        <v>1</v>
      </c>
      <c r="P115" s="6">
        <f t="shared" si="11"/>
        <v>8.1389027513879136E-2</v>
      </c>
      <c r="Q115" s="4">
        <f t="shared" si="12"/>
        <v>0.91861097248612089</v>
      </c>
      <c r="R115" s="4">
        <f t="shared" si="13"/>
        <v>0.91861097248612089</v>
      </c>
      <c r="S115" s="2">
        <f t="shared" si="14"/>
        <v>-8.4892562369575944E-2</v>
      </c>
    </row>
    <row r="116" spans="2:19" x14ac:dyDescent="0.3">
      <c r="B116" s="2">
        <f>'raw data'!A109</f>
        <v>12</v>
      </c>
      <c r="C116" s="2">
        <f>'raw data'!B109</f>
        <v>9</v>
      </c>
      <c r="D116" s="2">
        <f>'raw data'!C109</f>
        <v>1</v>
      </c>
      <c r="E116" s="2">
        <f>'raw data'!D109</f>
        <v>0</v>
      </c>
      <c r="F116" s="2">
        <f>'raw data'!E109</f>
        <v>1</v>
      </c>
      <c r="G116" s="2">
        <f>'raw data'!F109</f>
        <v>0</v>
      </c>
      <c r="H116" s="2">
        <f>'raw data'!G109</f>
        <v>0</v>
      </c>
      <c r="I116" s="2">
        <f>'raw data'!H109</f>
        <v>1</v>
      </c>
      <c r="J116" s="2">
        <f>'raw data'!I109</f>
        <v>0</v>
      </c>
      <c r="K116" s="2">
        <f>'raw data'!J109</f>
        <v>1.6989999999999998</v>
      </c>
      <c r="L116" s="2">
        <f t="shared" si="8"/>
        <v>-1.6242448324015815</v>
      </c>
      <c r="M116" s="2">
        <v>0</v>
      </c>
      <c r="N116" s="4">
        <f t="shared" si="9"/>
        <v>0.19706043268240292</v>
      </c>
      <c r="O116" s="2">
        <f t="shared" si="10"/>
        <v>1</v>
      </c>
      <c r="P116" s="6">
        <f t="shared" si="11"/>
        <v>0.16462028758299613</v>
      </c>
      <c r="Q116" s="4">
        <f t="shared" si="12"/>
        <v>0.83537971241700393</v>
      </c>
      <c r="R116" s="4">
        <f t="shared" si="13"/>
        <v>0.16462028758299613</v>
      </c>
      <c r="S116" s="2">
        <f t="shared" si="14"/>
        <v>-1.8041137444886357</v>
      </c>
    </row>
    <row r="117" spans="2:19" x14ac:dyDescent="0.3">
      <c r="B117" s="2">
        <f>'raw data'!A110</f>
        <v>13</v>
      </c>
      <c r="C117" s="2">
        <f>'raw data'!B110</f>
        <v>1</v>
      </c>
      <c r="D117" s="2">
        <f>'raw data'!C110</f>
        <v>0</v>
      </c>
      <c r="E117" s="2">
        <f>'raw data'!D110</f>
        <v>1</v>
      </c>
      <c r="F117" s="2">
        <f>'raw data'!E110</f>
        <v>0</v>
      </c>
      <c r="G117" s="2">
        <f>'raw data'!F110</f>
        <v>0</v>
      </c>
      <c r="H117" s="2">
        <f>'raw data'!G110</f>
        <v>0</v>
      </c>
      <c r="I117" s="2">
        <f>'raw data'!H110</f>
        <v>1</v>
      </c>
      <c r="J117" s="2">
        <f>'raw data'!I110</f>
        <v>0</v>
      </c>
      <c r="K117" s="2">
        <f>'raw data'!J110</f>
        <v>1.9989999999999999</v>
      </c>
      <c r="L117" s="2">
        <f t="shared" si="8"/>
        <v>-1.7581540084789209</v>
      </c>
      <c r="M117" s="2">
        <v>0</v>
      </c>
      <c r="N117" s="4">
        <f t="shared" si="9"/>
        <v>0.17236275050069744</v>
      </c>
      <c r="O117" s="2">
        <f t="shared" si="10"/>
        <v>1</v>
      </c>
      <c r="P117" s="6">
        <f t="shared" si="11"/>
        <v>0.14702168797761961</v>
      </c>
      <c r="Q117" s="4">
        <f t="shared" si="12"/>
        <v>0.85297831202238039</v>
      </c>
      <c r="R117" s="4">
        <f t="shared" si="13"/>
        <v>0.85297831202238039</v>
      </c>
      <c r="S117" s="2">
        <f t="shared" si="14"/>
        <v>-0.1590211573443131</v>
      </c>
    </row>
    <row r="118" spans="2:19" x14ac:dyDescent="0.3">
      <c r="B118" s="2">
        <f>'raw data'!A111</f>
        <v>13</v>
      </c>
      <c r="C118" s="2">
        <f>'raw data'!B111</f>
        <v>2</v>
      </c>
      <c r="D118" s="2">
        <f>'raw data'!C111</f>
        <v>0</v>
      </c>
      <c r="E118" s="2">
        <f>'raw data'!D111</f>
        <v>0</v>
      </c>
      <c r="F118" s="2">
        <f>'raw data'!E111</f>
        <v>1</v>
      </c>
      <c r="G118" s="2">
        <f>'raw data'!F111</f>
        <v>0</v>
      </c>
      <c r="H118" s="2">
        <f>'raw data'!G111</f>
        <v>0</v>
      </c>
      <c r="I118" s="2">
        <f>'raw data'!H111</f>
        <v>0</v>
      </c>
      <c r="J118" s="2">
        <f>'raw data'!I111</f>
        <v>1</v>
      </c>
      <c r="K118" s="2">
        <f>'raw data'!J111</f>
        <v>1.399</v>
      </c>
      <c r="L118" s="2">
        <f t="shared" si="8"/>
        <v>-2.2897130737394682</v>
      </c>
      <c r="M118" s="2">
        <v>0</v>
      </c>
      <c r="N118" s="4">
        <f t="shared" si="9"/>
        <v>0.10129552202996489</v>
      </c>
      <c r="O118" s="2">
        <f t="shared" si="10"/>
        <v>1</v>
      </c>
      <c r="P118" s="6">
        <f t="shared" si="11"/>
        <v>9.1978510766348831E-2</v>
      </c>
      <c r="Q118" s="4">
        <f t="shared" si="12"/>
        <v>0.90802148923365111</v>
      </c>
      <c r="R118" s="4">
        <f t="shared" si="13"/>
        <v>0.90802148923365111</v>
      </c>
      <c r="S118" s="2">
        <f t="shared" si="14"/>
        <v>-9.6487234104007807E-2</v>
      </c>
    </row>
    <row r="119" spans="2:19" x14ac:dyDescent="0.3">
      <c r="B119" s="2">
        <f>'raw data'!A112</f>
        <v>13</v>
      </c>
      <c r="C119" s="2">
        <f>'raw data'!B112</f>
        <v>3</v>
      </c>
      <c r="D119" s="2">
        <f>'raw data'!C112</f>
        <v>0</v>
      </c>
      <c r="E119" s="2">
        <f>'raw data'!D112</f>
        <v>0</v>
      </c>
      <c r="F119" s="2">
        <f>'raw data'!E112</f>
        <v>1</v>
      </c>
      <c r="G119" s="2">
        <f>'raw data'!F112</f>
        <v>0</v>
      </c>
      <c r="H119" s="2">
        <f>'raw data'!G112</f>
        <v>1</v>
      </c>
      <c r="I119" s="2">
        <f>'raw data'!H112</f>
        <v>0</v>
      </c>
      <c r="J119" s="2">
        <f>'raw data'!I112</f>
        <v>0</v>
      </c>
      <c r="K119" s="2">
        <f>'raw data'!J112</f>
        <v>1.9989999999999999</v>
      </c>
      <c r="L119" s="2">
        <f t="shared" si="8"/>
        <v>-0.62385489438857167</v>
      </c>
      <c r="M119" s="2">
        <v>0</v>
      </c>
      <c r="N119" s="4">
        <f t="shared" si="9"/>
        <v>0.53587471045364621</v>
      </c>
      <c r="O119" s="2">
        <f t="shared" si="10"/>
        <v>1</v>
      </c>
      <c r="P119" s="6">
        <f t="shared" si="11"/>
        <v>0.34890522436909366</v>
      </c>
      <c r="Q119" s="4">
        <f t="shared" si="12"/>
        <v>0.65109477563090623</v>
      </c>
      <c r="R119" s="4">
        <f t="shared" si="13"/>
        <v>0.65109477563090623</v>
      </c>
      <c r="S119" s="2">
        <f t="shared" si="14"/>
        <v>-0.42910006268349793</v>
      </c>
    </row>
    <row r="120" spans="2:19" x14ac:dyDescent="0.3">
      <c r="B120" s="2">
        <f>'raw data'!A113</f>
        <v>13</v>
      </c>
      <c r="C120" s="2">
        <f>'raw data'!B113</f>
        <v>4</v>
      </c>
      <c r="D120" s="2">
        <f>'raw data'!C113</f>
        <v>0</v>
      </c>
      <c r="E120" s="2">
        <f>'raw data'!D113</f>
        <v>0</v>
      </c>
      <c r="F120" s="2">
        <f>'raw data'!E113</f>
        <v>0</v>
      </c>
      <c r="G120" s="2">
        <f>'raw data'!F113</f>
        <v>1</v>
      </c>
      <c r="H120" s="2">
        <f>'raw data'!G113</f>
        <v>1</v>
      </c>
      <c r="I120" s="2">
        <f>'raw data'!H113</f>
        <v>0</v>
      </c>
      <c r="J120" s="2">
        <f>'raw data'!I113</f>
        <v>0</v>
      </c>
      <c r="K120" s="2">
        <f>'raw data'!J113</f>
        <v>1.6989999999999998</v>
      </c>
      <c r="L120" s="2">
        <f t="shared" si="8"/>
        <v>0.12368214619818219</v>
      </c>
      <c r="M120" s="2">
        <v>0</v>
      </c>
      <c r="N120" s="4">
        <f t="shared" si="9"/>
        <v>1.1316561126291718</v>
      </c>
      <c r="O120" s="2">
        <f t="shared" si="10"/>
        <v>1</v>
      </c>
      <c r="P120" s="6">
        <f t="shared" si="11"/>
        <v>0.53088118009494223</v>
      </c>
      <c r="Q120" s="4">
        <f t="shared" si="12"/>
        <v>0.46911881990505777</v>
      </c>
      <c r="R120" s="4">
        <f t="shared" si="13"/>
        <v>0.46911881990505777</v>
      </c>
      <c r="S120" s="2">
        <f t="shared" si="14"/>
        <v>-0.75689919527733818</v>
      </c>
    </row>
    <row r="121" spans="2:19" x14ac:dyDescent="0.3">
      <c r="B121" s="2">
        <f>'raw data'!A114</f>
        <v>13</v>
      </c>
      <c r="C121" s="2">
        <f>'raw data'!B114</f>
        <v>5</v>
      </c>
      <c r="D121" s="2">
        <f>'raw data'!C114</f>
        <v>0</v>
      </c>
      <c r="E121" s="2">
        <f>'raw data'!D114</f>
        <v>0</v>
      </c>
      <c r="F121" s="2">
        <f>'raw data'!E114</f>
        <v>0</v>
      </c>
      <c r="G121" s="2">
        <f>'raw data'!F114</f>
        <v>1</v>
      </c>
      <c r="H121" s="2">
        <f>'raw data'!G114</f>
        <v>0</v>
      </c>
      <c r="I121" s="2">
        <f>'raw data'!H114</f>
        <v>0</v>
      </c>
      <c r="J121" s="2">
        <f>'raw data'!I114</f>
        <v>1</v>
      </c>
      <c r="K121" s="2">
        <f>'raw data'!J114</f>
        <v>1.9989999999999999</v>
      </c>
      <c r="L121" s="2">
        <f t="shared" si="8"/>
        <v>-2.3955417421544354</v>
      </c>
      <c r="M121" s="2">
        <v>0</v>
      </c>
      <c r="N121" s="4">
        <f t="shared" si="9"/>
        <v>9.1123300215563904E-2</v>
      </c>
      <c r="O121" s="2">
        <f t="shared" si="10"/>
        <v>1</v>
      </c>
      <c r="P121" s="6">
        <f t="shared" si="11"/>
        <v>8.3513293316677825E-2</v>
      </c>
      <c r="Q121" s="4">
        <f t="shared" si="12"/>
        <v>0.91648670668332222</v>
      </c>
      <c r="R121" s="4">
        <f t="shared" si="13"/>
        <v>0.91648670668332222</v>
      </c>
      <c r="S121" s="2">
        <f t="shared" si="14"/>
        <v>-8.7207716244750239E-2</v>
      </c>
    </row>
    <row r="122" spans="2:19" x14ac:dyDescent="0.3">
      <c r="B122" s="2">
        <f>'raw data'!A115</f>
        <v>13</v>
      </c>
      <c r="C122" s="2">
        <f>'raw data'!B115</f>
        <v>6</v>
      </c>
      <c r="D122" s="2">
        <f>'raw data'!C115</f>
        <v>0</v>
      </c>
      <c r="E122" s="2">
        <f>'raw data'!D115</f>
        <v>1</v>
      </c>
      <c r="F122" s="2">
        <f>'raw data'!E115</f>
        <v>0</v>
      </c>
      <c r="G122" s="2">
        <f>'raw data'!F115</f>
        <v>0</v>
      </c>
      <c r="H122" s="2">
        <f>'raw data'!G115</f>
        <v>1</v>
      </c>
      <c r="I122" s="2">
        <f>'raw data'!H115</f>
        <v>0</v>
      </c>
      <c r="J122" s="2">
        <f>'raw data'!I115</f>
        <v>0</v>
      </c>
      <c r="K122" s="2">
        <f>'raw data'!J115</f>
        <v>1.399</v>
      </c>
      <c r="L122" s="2">
        <f t="shared" si="8"/>
        <v>9.5601638535809719E-2</v>
      </c>
      <c r="M122" s="2">
        <v>0</v>
      </c>
      <c r="N122" s="4">
        <f t="shared" si="9"/>
        <v>1.1003206513306785</v>
      </c>
      <c r="O122" s="2">
        <f t="shared" si="10"/>
        <v>1</v>
      </c>
      <c r="P122" s="6">
        <f t="shared" si="11"/>
        <v>0.52388222276134822</v>
      </c>
      <c r="Q122" s="4">
        <f t="shared" si="12"/>
        <v>0.47611777723865184</v>
      </c>
      <c r="R122" s="4">
        <f t="shared" si="13"/>
        <v>0.47611777723865184</v>
      </c>
      <c r="S122" s="2">
        <f t="shared" si="14"/>
        <v>-0.74209002418312309</v>
      </c>
    </row>
    <row r="123" spans="2:19" x14ac:dyDescent="0.3">
      <c r="B123" s="2">
        <f>'raw data'!A116</f>
        <v>13</v>
      </c>
      <c r="C123" s="2">
        <f>'raw data'!B116</f>
        <v>7</v>
      </c>
      <c r="D123" s="2">
        <f>'raw data'!C116</f>
        <v>0</v>
      </c>
      <c r="E123" s="2">
        <f>'raw data'!D116</f>
        <v>0</v>
      </c>
      <c r="F123" s="2">
        <f>'raw data'!E116</f>
        <v>0</v>
      </c>
      <c r="G123" s="2">
        <f>'raw data'!F116</f>
        <v>1</v>
      </c>
      <c r="H123" s="2">
        <f>'raw data'!G116</f>
        <v>0</v>
      </c>
      <c r="I123" s="2">
        <f>'raw data'!H116</f>
        <v>1</v>
      </c>
      <c r="J123" s="2">
        <f>'raw data'!I116</f>
        <v>0</v>
      </c>
      <c r="K123" s="2">
        <f>'raw data'!J116</f>
        <v>1.399</v>
      </c>
      <c r="L123" s="2">
        <f t="shared" si="8"/>
        <v>-0.87670779181482739</v>
      </c>
      <c r="M123" s="2">
        <v>0</v>
      </c>
      <c r="N123" s="4">
        <f t="shared" si="9"/>
        <v>0.41615071368754375</v>
      </c>
      <c r="O123" s="2">
        <f t="shared" si="10"/>
        <v>1</v>
      </c>
      <c r="P123" s="6">
        <f t="shared" si="11"/>
        <v>0.29386046955688805</v>
      </c>
      <c r="Q123" s="4">
        <f t="shared" si="12"/>
        <v>0.70613953044311195</v>
      </c>
      <c r="R123" s="4">
        <f t="shared" si="13"/>
        <v>0.70613953044311195</v>
      </c>
      <c r="S123" s="2">
        <f t="shared" si="14"/>
        <v>-0.3479424258276122</v>
      </c>
    </row>
    <row r="124" spans="2:19" x14ac:dyDescent="0.3">
      <c r="B124" s="2">
        <f>'raw data'!A117</f>
        <v>13</v>
      </c>
      <c r="C124" s="2">
        <f>'raw data'!B117</f>
        <v>8</v>
      </c>
      <c r="D124" s="2">
        <f>'raw data'!C117</f>
        <v>0</v>
      </c>
      <c r="E124" s="2">
        <f>'raw data'!D117</f>
        <v>1</v>
      </c>
      <c r="F124" s="2">
        <f>'raw data'!E117</f>
        <v>0</v>
      </c>
      <c r="G124" s="2">
        <f>'raw data'!F117</f>
        <v>0</v>
      </c>
      <c r="H124" s="2">
        <f>'raw data'!G117</f>
        <v>0</v>
      </c>
      <c r="I124" s="2">
        <f>'raw data'!H117</f>
        <v>0</v>
      </c>
      <c r="J124" s="2">
        <f>'raw data'!I117</f>
        <v>1</v>
      </c>
      <c r="K124" s="2">
        <f>'raw data'!J117</f>
        <v>1.6989999999999998</v>
      </c>
      <c r="L124" s="2">
        <f t="shared" si="8"/>
        <v>-2.4236222498168076</v>
      </c>
      <c r="M124" s="2">
        <v>0</v>
      </c>
      <c r="N124" s="4">
        <f t="shared" si="9"/>
        <v>8.8600103799771263E-2</v>
      </c>
      <c r="O124" s="2">
        <f t="shared" si="10"/>
        <v>1</v>
      </c>
      <c r="P124" s="6">
        <f t="shared" si="11"/>
        <v>8.1389027513879136E-2</v>
      </c>
      <c r="Q124" s="4">
        <f t="shared" si="12"/>
        <v>0.91861097248612089</v>
      </c>
      <c r="R124" s="4">
        <f t="shared" si="13"/>
        <v>0.91861097248612089</v>
      </c>
      <c r="S124" s="2">
        <f t="shared" si="14"/>
        <v>-8.4892562369575944E-2</v>
      </c>
    </row>
    <row r="125" spans="2:19" x14ac:dyDescent="0.3">
      <c r="B125" s="2">
        <f>'raw data'!A118</f>
        <v>13</v>
      </c>
      <c r="C125" s="2">
        <f>'raw data'!B118</f>
        <v>9</v>
      </c>
      <c r="D125" s="2">
        <f>'raw data'!C118</f>
        <v>0</v>
      </c>
      <c r="E125" s="2">
        <f>'raw data'!D118</f>
        <v>0</v>
      </c>
      <c r="F125" s="2">
        <f>'raw data'!E118</f>
        <v>1</v>
      </c>
      <c r="G125" s="2">
        <f>'raw data'!F118</f>
        <v>0</v>
      </c>
      <c r="H125" s="2">
        <f>'raw data'!G118</f>
        <v>0</v>
      </c>
      <c r="I125" s="2">
        <f>'raw data'!H118</f>
        <v>1</v>
      </c>
      <c r="J125" s="2">
        <f>'raw data'!I118</f>
        <v>0</v>
      </c>
      <c r="K125" s="2">
        <f>'raw data'!J118</f>
        <v>1.6989999999999998</v>
      </c>
      <c r="L125" s="2">
        <f t="shared" si="8"/>
        <v>-1.6242448324015815</v>
      </c>
      <c r="M125" s="2">
        <v>0</v>
      </c>
      <c r="N125" s="4">
        <f t="shared" si="9"/>
        <v>0.19706043268240292</v>
      </c>
      <c r="O125" s="2">
        <f t="shared" si="10"/>
        <v>1</v>
      </c>
      <c r="P125" s="6">
        <f t="shared" si="11"/>
        <v>0.16462028758299613</v>
      </c>
      <c r="Q125" s="4">
        <f t="shared" si="12"/>
        <v>0.83537971241700393</v>
      </c>
      <c r="R125" s="4">
        <f t="shared" si="13"/>
        <v>0.83537971241700393</v>
      </c>
      <c r="S125" s="2">
        <f t="shared" si="14"/>
        <v>-0.17986891208705438</v>
      </c>
    </row>
    <row r="126" spans="2:19" x14ac:dyDescent="0.3">
      <c r="B126" s="2">
        <f>'raw data'!A119</f>
        <v>14</v>
      </c>
      <c r="C126" s="2">
        <f>'raw data'!B119</f>
        <v>1</v>
      </c>
      <c r="D126" s="2">
        <f>'raw data'!C119</f>
        <v>0</v>
      </c>
      <c r="E126" s="2">
        <f>'raw data'!D119</f>
        <v>1</v>
      </c>
      <c r="F126" s="2">
        <f>'raw data'!E119</f>
        <v>0</v>
      </c>
      <c r="G126" s="2">
        <f>'raw data'!F119</f>
        <v>0</v>
      </c>
      <c r="H126" s="2">
        <f>'raw data'!G119</f>
        <v>0</v>
      </c>
      <c r="I126" s="2">
        <f>'raw data'!H119</f>
        <v>1</v>
      </c>
      <c r="J126" s="2">
        <f>'raw data'!I119</f>
        <v>0</v>
      </c>
      <c r="K126" s="2">
        <f>'raw data'!J119</f>
        <v>1.9989999999999999</v>
      </c>
      <c r="L126" s="2">
        <f t="shared" si="8"/>
        <v>-1.7581540084789209</v>
      </c>
      <c r="M126" s="2">
        <v>0</v>
      </c>
      <c r="N126" s="4">
        <f t="shared" si="9"/>
        <v>0.17236275050069744</v>
      </c>
      <c r="O126" s="2">
        <f t="shared" si="10"/>
        <v>1</v>
      </c>
      <c r="P126" s="6">
        <f t="shared" si="11"/>
        <v>0.14702168797761961</v>
      </c>
      <c r="Q126" s="4">
        <f t="shared" si="12"/>
        <v>0.85297831202238039</v>
      </c>
      <c r="R126" s="4">
        <f t="shared" si="13"/>
        <v>0.85297831202238039</v>
      </c>
      <c r="S126" s="2">
        <f t="shared" si="14"/>
        <v>-0.1590211573443131</v>
      </c>
    </row>
    <row r="127" spans="2:19" x14ac:dyDescent="0.3">
      <c r="B127" s="2">
        <f>'raw data'!A120</f>
        <v>14</v>
      </c>
      <c r="C127" s="2">
        <f>'raw data'!B120</f>
        <v>2</v>
      </c>
      <c r="D127" s="2">
        <f>'raw data'!C120</f>
        <v>0</v>
      </c>
      <c r="E127" s="2">
        <f>'raw data'!D120</f>
        <v>0</v>
      </c>
      <c r="F127" s="2">
        <f>'raw data'!E120</f>
        <v>1</v>
      </c>
      <c r="G127" s="2">
        <f>'raw data'!F120</f>
        <v>0</v>
      </c>
      <c r="H127" s="2">
        <f>'raw data'!G120</f>
        <v>0</v>
      </c>
      <c r="I127" s="2">
        <f>'raw data'!H120</f>
        <v>0</v>
      </c>
      <c r="J127" s="2">
        <f>'raw data'!I120</f>
        <v>1</v>
      </c>
      <c r="K127" s="2">
        <f>'raw data'!J120</f>
        <v>1.399</v>
      </c>
      <c r="L127" s="2">
        <f t="shared" si="8"/>
        <v>-2.2897130737394682</v>
      </c>
      <c r="M127" s="2">
        <v>0</v>
      </c>
      <c r="N127" s="4">
        <f t="shared" si="9"/>
        <v>0.10129552202996489</v>
      </c>
      <c r="O127" s="2">
        <f t="shared" si="10"/>
        <v>1</v>
      </c>
      <c r="P127" s="6">
        <f t="shared" si="11"/>
        <v>9.1978510766348831E-2</v>
      </c>
      <c r="Q127" s="4">
        <f t="shared" si="12"/>
        <v>0.90802148923365111</v>
      </c>
      <c r="R127" s="4">
        <f t="shared" si="13"/>
        <v>0.90802148923365111</v>
      </c>
      <c r="S127" s="2">
        <f t="shared" si="14"/>
        <v>-9.6487234104007807E-2</v>
      </c>
    </row>
    <row r="128" spans="2:19" x14ac:dyDescent="0.3">
      <c r="B128" s="2">
        <f>'raw data'!A121</f>
        <v>14</v>
      </c>
      <c r="C128" s="2">
        <f>'raw data'!B121</f>
        <v>3</v>
      </c>
      <c r="D128" s="2">
        <f>'raw data'!C121</f>
        <v>0</v>
      </c>
      <c r="E128" s="2">
        <f>'raw data'!D121</f>
        <v>0</v>
      </c>
      <c r="F128" s="2">
        <f>'raw data'!E121</f>
        <v>1</v>
      </c>
      <c r="G128" s="2">
        <f>'raw data'!F121</f>
        <v>0</v>
      </c>
      <c r="H128" s="2">
        <f>'raw data'!G121</f>
        <v>1</v>
      </c>
      <c r="I128" s="2">
        <f>'raw data'!H121</f>
        <v>0</v>
      </c>
      <c r="J128" s="2">
        <f>'raw data'!I121</f>
        <v>0</v>
      </c>
      <c r="K128" s="2">
        <f>'raw data'!J121</f>
        <v>1.9989999999999999</v>
      </c>
      <c r="L128" s="2">
        <f t="shared" si="8"/>
        <v>-0.62385489438857167</v>
      </c>
      <c r="M128" s="2">
        <v>0</v>
      </c>
      <c r="N128" s="4">
        <f t="shared" si="9"/>
        <v>0.53587471045364621</v>
      </c>
      <c r="O128" s="2">
        <f t="shared" si="10"/>
        <v>1</v>
      </c>
      <c r="P128" s="6">
        <f t="shared" si="11"/>
        <v>0.34890522436909366</v>
      </c>
      <c r="Q128" s="4">
        <f t="shared" si="12"/>
        <v>0.65109477563090623</v>
      </c>
      <c r="R128" s="4">
        <f t="shared" si="13"/>
        <v>0.65109477563090623</v>
      </c>
      <c r="S128" s="2">
        <f t="shared" si="14"/>
        <v>-0.42910006268349793</v>
      </c>
    </row>
    <row r="129" spans="2:19" x14ac:dyDescent="0.3">
      <c r="B129" s="2">
        <f>'raw data'!A122</f>
        <v>14</v>
      </c>
      <c r="C129" s="2">
        <f>'raw data'!B122</f>
        <v>4</v>
      </c>
      <c r="D129" s="2">
        <f>'raw data'!C122</f>
        <v>0</v>
      </c>
      <c r="E129" s="2">
        <f>'raw data'!D122</f>
        <v>0</v>
      </c>
      <c r="F129" s="2">
        <f>'raw data'!E122</f>
        <v>0</v>
      </c>
      <c r="G129" s="2">
        <f>'raw data'!F122</f>
        <v>1</v>
      </c>
      <c r="H129" s="2">
        <f>'raw data'!G122</f>
        <v>1</v>
      </c>
      <c r="I129" s="2">
        <f>'raw data'!H122</f>
        <v>0</v>
      </c>
      <c r="J129" s="2">
        <f>'raw data'!I122</f>
        <v>0</v>
      </c>
      <c r="K129" s="2">
        <f>'raw data'!J122</f>
        <v>1.6989999999999998</v>
      </c>
      <c r="L129" s="2">
        <f t="shared" si="8"/>
        <v>0.12368214619818219</v>
      </c>
      <c r="M129" s="2">
        <v>0</v>
      </c>
      <c r="N129" s="4">
        <f t="shared" si="9"/>
        <v>1.1316561126291718</v>
      </c>
      <c r="O129" s="2">
        <f t="shared" si="10"/>
        <v>1</v>
      </c>
      <c r="P129" s="6">
        <f t="shared" si="11"/>
        <v>0.53088118009494223</v>
      </c>
      <c r="Q129" s="4">
        <f t="shared" si="12"/>
        <v>0.46911881990505777</v>
      </c>
      <c r="R129" s="4">
        <f t="shared" si="13"/>
        <v>0.46911881990505777</v>
      </c>
      <c r="S129" s="2">
        <f t="shared" si="14"/>
        <v>-0.75689919527733818</v>
      </c>
    </row>
    <row r="130" spans="2:19" x14ac:dyDescent="0.3">
      <c r="B130" s="2">
        <f>'raw data'!A123</f>
        <v>14</v>
      </c>
      <c r="C130" s="2">
        <f>'raw data'!B123</f>
        <v>5</v>
      </c>
      <c r="D130" s="2">
        <f>'raw data'!C123</f>
        <v>0</v>
      </c>
      <c r="E130" s="2">
        <f>'raw data'!D123</f>
        <v>0</v>
      </c>
      <c r="F130" s="2">
        <f>'raw data'!E123</f>
        <v>0</v>
      </c>
      <c r="G130" s="2">
        <f>'raw data'!F123</f>
        <v>1</v>
      </c>
      <c r="H130" s="2">
        <f>'raw data'!G123</f>
        <v>0</v>
      </c>
      <c r="I130" s="2">
        <f>'raw data'!H123</f>
        <v>0</v>
      </c>
      <c r="J130" s="2">
        <f>'raw data'!I123</f>
        <v>1</v>
      </c>
      <c r="K130" s="2">
        <f>'raw data'!J123</f>
        <v>1.9989999999999999</v>
      </c>
      <c r="L130" s="2">
        <f t="shared" si="8"/>
        <v>-2.3955417421544354</v>
      </c>
      <c r="M130" s="2">
        <v>0</v>
      </c>
      <c r="N130" s="4">
        <f t="shared" si="9"/>
        <v>9.1123300215563904E-2</v>
      </c>
      <c r="O130" s="2">
        <f t="shared" si="10"/>
        <v>1</v>
      </c>
      <c r="P130" s="6">
        <f t="shared" si="11"/>
        <v>8.3513293316677825E-2</v>
      </c>
      <c r="Q130" s="4">
        <f t="shared" si="12"/>
        <v>0.91648670668332222</v>
      </c>
      <c r="R130" s="4">
        <f t="shared" si="13"/>
        <v>0.91648670668332222</v>
      </c>
      <c r="S130" s="2">
        <f t="shared" si="14"/>
        <v>-8.7207716244750239E-2</v>
      </c>
    </row>
    <row r="131" spans="2:19" x14ac:dyDescent="0.3">
      <c r="B131" s="2">
        <f>'raw data'!A124</f>
        <v>14</v>
      </c>
      <c r="C131" s="2">
        <f>'raw data'!B124</f>
        <v>6</v>
      </c>
      <c r="D131" s="2">
        <f>'raw data'!C124</f>
        <v>1</v>
      </c>
      <c r="E131" s="2">
        <f>'raw data'!D124</f>
        <v>1</v>
      </c>
      <c r="F131" s="2">
        <f>'raw data'!E124</f>
        <v>0</v>
      </c>
      <c r="G131" s="2">
        <f>'raw data'!F124</f>
        <v>0</v>
      </c>
      <c r="H131" s="2">
        <f>'raw data'!G124</f>
        <v>1</v>
      </c>
      <c r="I131" s="2">
        <f>'raw data'!H124</f>
        <v>0</v>
      </c>
      <c r="J131" s="2">
        <f>'raw data'!I124</f>
        <v>0</v>
      </c>
      <c r="K131" s="2">
        <f>'raw data'!J124</f>
        <v>1.399</v>
      </c>
      <c r="L131" s="2">
        <f t="shared" si="8"/>
        <v>9.5601638535809719E-2</v>
      </c>
      <c r="M131" s="2">
        <v>0</v>
      </c>
      <c r="N131" s="4">
        <f t="shared" si="9"/>
        <v>1.1003206513306785</v>
      </c>
      <c r="O131" s="2">
        <f t="shared" si="10"/>
        <v>1</v>
      </c>
      <c r="P131" s="6">
        <f t="shared" si="11"/>
        <v>0.52388222276134822</v>
      </c>
      <c r="Q131" s="4">
        <f t="shared" si="12"/>
        <v>0.47611777723865184</v>
      </c>
      <c r="R131" s="4">
        <f t="shared" si="13"/>
        <v>0.52388222276134822</v>
      </c>
      <c r="S131" s="2">
        <f t="shared" si="14"/>
        <v>-0.64648838564731348</v>
      </c>
    </row>
    <row r="132" spans="2:19" x14ac:dyDescent="0.3">
      <c r="B132" s="2">
        <f>'raw data'!A125</f>
        <v>14</v>
      </c>
      <c r="C132" s="2">
        <f>'raw data'!B125</f>
        <v>7</v>
      </c>
      <c r="D132" s="2">
        <f>'raw data'!C125</f>
        <v>1</v>
      </c>
      <c r="E132" s="2">
        <f>'raw data'!D125</f>
        <v>0</v>
      </c>
      <c r="F132" s="2">
        <f>'raw data'!E125</f>
        <v>0</v>
      </c>
      <c r="G132" s="2">
        <f>'raw data'!F125</f>
        <v>1</v>
      </c>
      <c r="H132" s="2">
        <f>'raw data'!G125</f>
        <v>0</v>
      </c>
      <c r="I132" s="2">
        <f>'raw data'!H125</f>
        <v>1</v>
      </c>
      <c r="J132" s="2">
        <f>'raw data'!I125</f>
        <v>0</v>
      </c>
      <c r="K132" s="2">
        <f>'raw data'!J125</f>
        <v>1.399</v>
      </c>
      <c r="L132" s="2">
        <f t="shared" si="8"/>
        <v>-0.87670779181482739</v>
      </c>
      <c r="M132" s="2">
        <v>0</v>
      </c>
      <c r="N132" s="4">
        <f t="shared" si="9"/>
        <v>0.41615071368754375</v>
      </c>
      <c r="O132" s="2">
        <f t="shared" si="10"/>
        <v>1</v>
      </c>
      <c r="P132" s="6">
        <f t="shared" si="11"/>
        <v>0.29386046955688805</v>
      </c>
      <c r="Q132" s="4">
        <f t="shared" si="12"/>
        <v>0.70613953044311195</v>
      </c>
      <c r="R132" s="4">
        <f t="shared" si="13"/>
        <v>0.29386046955688805</v>
      </c>
      <c r="S132" s="2">
        <f t="shared" si="14"/>
        <v>-1.2246502176424396</v>
      </c>
    </row>
    <row r="133" spans="2:19" x14ac:dyDescent="0.3">
      <c r="B133" s="2">
        <f>'raw data'!A126</f>
        <v>14</v>
      </c>
      <c r="C133" s="2">
        <f>'raw data'!B126</f>
        <v>8</v>
      </c>
      <c r="D133" s="2">
        <f>'raw data'!C126</f>
        <v>1</v>
      </c>
      <c r="E133" s="2">
        <f>'raw data'!D126</f>
        <v>1</v>
      </c>
      <c r="F133" s="2">
        <f>'raw data'!E126</f>
        <v>0</v>
      </c>
      <c r="G133" s="2">
        <f>'raw data'!F126</f>
        <v>0</v>
      </c>
      <c r="H133" s="2">
        <f>'raw data'!G126</f>
        <v>0</v>
      </c>
      <c r="I133" s="2">
        <f>'raw data'!H126</f>
        <v>0</v>
      </c>
      <c r="J133" s="2">
        <f>'raw data'!I126</f>
        <v>1</v>
      </c>
      <c r="K133" s="2">
        <f>'raw data'!J126</f>
        <v>1.6989999999999998</v>
      </c>
      <c r="L133" s="2">
        <f t="shared" si="8"/>
        <v>-2.4236222498168076</v>
      </c>
      <c r="M133" s="2">
        <v>0</v>
      </c>
      <c r="N133" s="4">
        <f t="shared" si="9"/>
        <v>8.8600103799771263E-2</v>
      </c>
      <c r="O133" s="2">
        <f t="shared" si="10"/>
        <v>1</v>
      </c>
      <c r="P133" s="6">
        <f t="shared" si="11"/>
        <v>8.1389027513879136E-2</v>
      </c>
      <c r="Q133" s="4">
        <f t="shared" si="12"/>
        <v>0.91861097248612089</v>
      </c>
      <c r="R133" s="4">
        <f t="shared" si="13"/>
        <v>8.1389027513879136E-2</v>
      </c>
      <c r="S133" s="2">
        <f t="shared" si="14"/>
        <v>-2.5085148121863834</v>
      </c>
    </row>
    <row r="134" spans="2:19" x14ac:dyDescent="0.3">
      <c r="B134" s="2">
        <f>'raw data'!A127</f>
        <v>14</v>
      </c>
      <c r="C134" s="2">
        <f>'raw data'!B127</f>
        <v>9</v>
      </c>
      <c r="D134" s="2">
        <f>'raw data'!C127</f>
        <v>1</v>
      </c>
      <c r="E134" s="2">
        <f>'raw data'!D127</f>
        <v>0</v>
      </c>
      <c r="F134" s="2">
        <f>'raw data'!E127</f>
        <v>1</v>
      </c>
      <c r="G134" s="2">
        <f>'raw data'!F127</f>
        <v>0</v>
      </c>
      <c r="H134" s="2">
        <f>'raw data'!G127</f>
        <v>0</v>
      </c>
      <c r="I134" s="2">
        <f>'raw data'!H127</f>
        <v>1</v>
      </c>
      <c r="J134" s="2">
        <f>'raw data'!I127</f>
        <v>0</v>
      </c>
      <c r="K134" s="2">
        <f>'raw data'!J127</f>
        <v>1.6989999999999998</v>
      </c>
      <c r="L134" s="2">
        <f t="shared" si="8"/>
        <v>-1.6242448324015815</v>
      </c>
      <c r="M134" s="2">
        <v>0</v>
      </c>
      <c r="N134" s="4">
        <f t="shared" si="9"/>
        <v>0.19706043268240292</v>
      </c>
      <c r="O134" s="2">
        <f t="shared" si="10"/>
        <v>1</v>
      </c>
      <c r="P134" s="6">
        <f t="shared" si="11"/>
        <v>0.16462028758299613</v>
      </c>
      <c r="Q134" s="4">
        <f t="shared" si="12"/>
        <v>0.83537971241700393</v>
      </c>
      <c r="R134" s="4">
        <f t="shared" si="13"/>
        <v>0.16462028758299613</v>
      </c>
      <c r="S134" s="2">
        <f t="shared" si="14"/>
        <v>-1.8041137444886357</v>
      </c>
    </row>
    <row r="135" spans="2:19" x14ac:dyDescent="0.3">
      <c r="B135" s="2">
        <f>'raw data'!A128</f>
        <v>15</v>
      </c>
      <c r="C135" s="2">
        <f>'raw data'!B128</f>
        <v>1</v>
      </c>
      <c r="D135" s="2">
        <f>'raw data'!C128</f>
        <v>0</v>
      </c>
      <c r="E135" s="2">
        <f>'raw data'!D128</f>
        <v>1</v>
      </c>
      <c r="F135" s="2">
        <f>'raw data'!E128</f>
        <v>0</v>
      </c>
      <c r="G135" s="2">
        <f>'raw data'!F128</f>
        <v>0</v>
      </c>
      <c r="H135" s="2">
        <f>'raw data'!G128</f>
        <v>0</v>
      </c>
      <c r="I135" s="2">
        <f>'raw data'!H128</f>
        <v>1</v>
      </c>
      <c r="J135" s="2">
        <f>'raw data'!I128</f>
        <v>0</v>
      </c>
      <c r="K135" s="2">
        <f>'raw data'!J128</f>
        <v>1.9989999999999999</v>
      </c>
      <c r="L135" s="2">
        <f t="shared" si="8"/>
        <v>-1.7581540084789209</v>
      </c>
      <c r="M135" s="2">
        <v>0</v>
      </c>
      <c r="N135" s="4">
        <f t="shared" si="9"/>
        <v>0.17236275050069744</v>
      </c>
      <c r="O135" s="2">
        <f t="shared" si="10"/>
        <v>1</v>
      </c>
      <c r="P135" s="6">
        <f t="shared" si="11"/>
        <v>0.14702168797761961</v>
      </c>
      <c r="Q135" s="4">
        <f t="shared" si="12"/>
        <v>0.85297831202238039</v>
      </c>
      <c r="R135" s="4">
        <f t="shared" si="13"/>
        <v>0.85297831202238039</v>
      </c>
      <c r="S135" s="2">
        <f t="shared" si="14"/>
        <v>-0.1590211573443131</v>
      </c>
    </row>
    <row r="136" spans="2:19" x14ac:dyDescent="0.3">
      <c r="B136" s="2">
        <f>'raw data'!A129</f>
        <v>15</v>
      </c>
      <c r="C136" s="2">
        <f>'raw data'!B129</f>
        <v>2</v>
      </c>
      <c r="D136" s="2">
        <f>'raw data'!C129</f>
        <v>0</v>
      </c>
      <c r="E136" s="2">
        <f>'raw data'!D129</f>
        <v>0</v>
      </c>
      <c r="F136" s="2">
        <f>'raw data'!E129</f>
        <v>1</v>
      </c>
      <c r="G136" s="2">
        <f>'raw data'!F129</f>
        <v>0</v>
      </c>
      <c r="H136" s="2">
        <f>'raw data'!G129</f>
        <v>0</v>
      </c>
      <c r="I136" s="2">
        <f>'raw data'!H129</f>
        <v>0</v>
      </c>
      <c r="J136" s="2">
        <f>'raw data'!I129</f>
        <v>1</v>
      </c>
      <c r="K136" s="2">
        <f>'raw data'!J129</f>
        <v>1.399</v>
      </c>
      <c r="L136" s="2">
        <f t="shared" si="8"/>
        <v>-2.2897130737394682</v>
      </c>
      <c r="M136" s="2">
        <v>0</v>
      </c>
      <c r="N136" s="4">
        <f t="shared" si="9"/>
        <v>0.10129552202996489</v>
      </c>
      <c r="O136" s="2">
        <f t="shared" si="10"/>
        <v>1</v>
      </c>
      <c r="P136" s="6">
        <f t="shared" si="11"/>
        <v>9.1978510766348831E-2</v>
      </c>
      <c r="Q136" s="4">
        <f t="shared" si="12"/>
        <v>0.90802148923365111</v>
      </c>
      <c r="R136" s="4">
        <f t="shared" si="13"/>
        <v>0.90802148923365111</v>
      </c>
      <c r="S136" s="2">
        <f t="shared" si="14"/>
        <v>-9.6487234104007807E-2</v>
      </c>
    </row>
    <row r="137" spans="2:19" x14ac:dyDescent="0.3">
      <c r="B137" s="2">
        <f>'raw data'!A130</f>
        <v>15</v>
      </c>
      <c r="C137" s="2">
        <f>'raw data'!B130</f>
        <v>3</v>
      </c>
      <c r="D137" s="2">
        <f>'raw data'!C130</f>
        <v>0</v>
      </c>
      <c r="E137" s="2">
        <f>'raw data'!D130</f>
        <v>0</v>
      </c>
      <c r="F137" s="2">
        <f>'raw data'!E130</f>
        <v>1</v>
      </c>
      <c r="G137" s="2">
        <f>'raw data'!F130</f>
        <v>0</v>
      </c>
      <c r="H137" s="2">
        <f>'raw data'!G130</f>
        <v>1</v>
      </c>
      <c r="I137" s="2">
        <f>'raw data'!H130</f>
        <v>0</v>
      </c>
      <c r="J137" s="2">
        <f>'raw data'!I130</f>
        <v>0</v>
      </c>
      <c r="K137" s="2">
        <f>'raw data'!J130</f>
        <v>1.9989999999999999</v>
      </c>
      <c r="L137" s="2">
        <f t="shared" si="8"/>
        <v>-0.62385489438857167</v>
      </c>
      <c r="M137" s="2">
        <v>0</v>
      </c>
      <c r="N137" s="4">
        <f t="shared" si="9"/>
        <v>0.53587471045364621</v>
      </c>
      <c r="O137" s="2">
        <f t="shared" si="10"/>
        <v>1</v>
      </c>
      <c r="P137" s="6">
        <f t="shared" si="11"/>
        <v>0.34890522436909366</v>
      </c>
      <c r="Q137" s="4">
        <f t="shared" si="12"/>
        <v>0.65109477563090623</v>
      </c>
      <c r="R137" s="4">
        <f t="shared" si="13"/>
        <v>0.65109477563090623</v>
      </c>
      <c r="S137" s="2">
        <f t="shared" si="14"/>
        <v>-0.42910006268349793</v>
      </c>
    </row>
    <row r="138" spans="2:19" x14ac:dyDescent="0.3">
      <c r="B138" s="2">
        <f>'raw data'!A131</f>
        <v>15</v>
      </c>
      <c r="C138" s="2">
        <f>'raw data'!B131</f>
        <v>4</v>
      </c>
      <c r="D138" s="2">
        <f>'raw data'!C131</f>
        <v>1</v>
      </c>
      <c r="E138" s="2">
        <f>'raw data'!D131</f>
        <v>0</v>
      </c>
      <c r="F138" s="2">
        <f>'raw data'!E131</f>
        <v>0</v>
      </c>
      <c r="G138" s="2">
        <f>'raw data'!F131</f>
        <v>1</v>
      </c>
      <c r="H138" s="2">
        <f>'raw data'!G131</f>
        <v>1</v>
      </c>
      <c r="I138" s="2">
        <f>'raw data'!H131</f>
        <v>0</v>
      </c>
      <c r="J138" s="2">
        <f>'raw data'!I131</f>
        <v>0</v>
      </c>
      <c r="K138" s="2">
        <f>'raw data'!J131</f>
        <v>1.6989999999999998</v>
      </c>
      <c r="L138" s="2">
        <f t="shared" ref="L138:L201" si="15">($B$5+SUMPRODUCT($C$5:$I$5,$E138:$K138))</f>
        <v>0.12368214619818219</v>
      </c>
      <c r="M138" s="2">
        <v>0</v>
      </c>
      <c r="N138" s="4">
        <f t="shared" ref="N138:N201" si="16">EXP($L138)</f>
        <v>1.1316561126291718</v>
      </c>
      <c r="O138" s="2">
        <f t="shared" ref="O138:O201" si="17">EXP($M138)</f>
        <v>1</v>
      </c>
      <c r="P138" s="6">
        <f t="shared" ref="P138:P201" si="18">$N138/($N138+$O138)</f>
        <v>0.53088118009494223</v>
      </c>
      <c r="Q138" s="4">
        <f t="shared" ref="Q138:Q201" si="19">$O138/($N138+$O138)</f>
        <v>0.46911881990505777</v>
      </c>
      <c r="R138" s="4">
        <f t="shared" ref="R138:R201" si="20">$P138^$D138*$Q138^(1-$D138)</f>
        <v>0.53088118009494223</v>
      </c>
      <c r="S138" s="2">
        <f t="shared" ref="S138:S201" si="21">LN($R138)</f>
        <v>-0.63321704907915588</v>
      </c>
    </row>
    <row r="139" spans="2:19" x14ac:dyDescent="0.3">
      <c r="B139" s="2">
        <f>'raw data'!A132</f>
        <v>15</v>
      </c>
      <c r="C139" s="2">
        <f>'raw data'!B132</f>
        <v>5</v>
      </c>
      <c r="D139" s="2">
        <f>'raw data'!C132</f>
        <v>0</v>
      </c>
      <c r="E139" s="2">
        <f>'raw data'!D132</f>
        <v>0</v>
      </c>
      <c r="F139" s="2">
        <f>'raw data'!E132</f>
        <v>0</v>
      </c>
      <c r="G139" s="2">
        <f>'raw data'!F132</f>
        <v>1</v>
      </c>
      <c r="H139" s="2">
        <f>'raw data'!G132</f>
        <v>0</v>
      </c>
      <c r="I139" s="2">
        <f>'raw data'!H132</f>
        <v>0</v>
      </c>
      <c r="J139" s="2">
        <f>'raw data'!I132</f>
        <v>1</v>
      </c>
      <c r="K139" s="2">
        <f>'raw data'!J132</f>
        <v>1.9989999999999999</v>
      </c>
      <c r="L139" s="2">
        <f t="shared" si="15"/>
        <v>-2.3955417421544354</v>
      </c>
      <c r="M139" s="2">
        <v>0</v>
      </c>
      <c r="N139" s="4">
        <f t="shared" si="16"/>
        <v>9.1123300215563904E-2</v>
      </c>
      <c r="O139" s="2">
        <f t="shared" si="17"/>
        <v>1</v>
      </c>
      <c r="P139" s="6">
        <f t="shared" si="18"/>
        <v>8.3513293316677825E-2</v>
      </c>
      <c r="Q139" s="4">
        <f t="shared" si="19"/>
        <v>0.91648670668332222</v>
      </c>
      <c r="R139" s="4">
        <f t="shared" si="20"/>
        <v>0.91648670668332222</v>
      </c>
      <c r="S139" s="2">
        <f t="shared" si="21"/>
        <v>-8.7207716244750239E-2</v>
      </c>
    </row>
    <row r="140" spans="2:19" x14ac:dyDescent="0.3">
      <c r="B140" s="2">
        <f>'raw data'!A133</f>
        <v>15</v>
      </c>
      <c r="C140" s="2">
        <f>'raw data'!B133</f>
        <v>6</v>
      </c>
      <c r="D140" s="2">
        <f>'raw data'!C133</f>
        <v>1</v>
      </c>
      <c r="E140" s="2">
        <f>'raw data'!D133</f>
        <v>1</v>
      </c>
      <c r="F140" s="2">
        <f>'raw data'!E133</f>
        <v>0</v>
      </c>
      <c r="G140" s="2">
        <f>'raw data'!F133</f>
        <v>0</v>
      </c>
      <c r="H140" s="2">
        <f>'raw data'!G133</f>
        <v>1</v>
      </c>
      <c r="I140" s="2">
        <f>'raw data'!H133</f>
        <v>0</v>
      </c>
      <c r="J140" s="2">
        <f>'raw data'!I133</f>
        <v>0</v>
      </c>
      <c r="K140" s="2">
        <f>'raw data'!J133</f>
        <v>1.399</v>
      </c>
      <c r="L140" s="2">
        <f t="shared" si="15"/>
        <v>9.5601638535809719E-2</v>
      </c>
      <c r="M140" s="2">
        <v>0</v>
      </c>
      <c r="N140" s="4">
        <f t="shared" si="16"/>
        <v>1.1003206513306785</v>
      </c>
      <c r="O140" s="2">
        <f t="shared" si="17"/>
        <v>1</v>
      </c>
      <c r="P140" s="6">
        <f t="shared" si="18"/>
        <v>0.52388222276134822</v>
      </c>
      <c r="Q140" s="4">
        <f t="shared" si="19"/>
        <v>0.47611777723865184</v>
      </c>
      <c r="R140" s="4">
        <f t="shared" si="20"/>
        <v>0.52388222276134822</v>
      </c>
      <c r="S140" s="2">
        <f t="shared" si="21"/>
        <v>-0.64648838564731348</v>
      </c>
    </row>
    <row r="141" spans="2:19" x14ac:dyDescent="0.3">
      <c r="B141" s="2">
        <f>'raw data'!A134</f>
        <v>15</v>
      </c>
      <c r="C141" s="2">
        <f>'raw data'!B134</f>
        <v>7</v>
      </c>
      <c r="D141" s="2">
        <f>'raw data'!C134</f>
        <v>0</v>
      </c>
      <c r="E141" s="2">
        <f>'raw data'!D134</f>
        <v>0</v>
      </c>
      <c r="F141" s="2">
        <f>'raw data'!E134</f>
        <v>0</v>
      </c>
      <c r="G141" s="2">
        <f>'raw data'!F134</f>
        <v>1</v>
      </c>
      <c r="H141" s="2">
        <f>'raw data'!G134</f>
        <v>0</v>
      </c>
      <c r="I141" s="2">
        <f>'raw data'!H134</f>
        <v>1</v>
      </c>
      <c r="J141" s="2">
        <f>'raw data'!I134</f>
        <v>0</v>
      </c>
      <c r="K141" s="2">
        <f>'raw data'!J134</f>
        <v>1.399</v>
      </c>
      <c r="L141" s="2">
        <f t="shared" si="15"/>
        <v>-0.87670779181482739</v>
      </c>
      <c r="M141" s="2">
        <v>0</v>
      </c>
      <c r="N141" s="4">
        <f t="shared" si="16"/>
        <v>0.41615071368754375</v>
      </c>
      <c r="O141" s="2">
        <f t="shared" si="17"/>
        <v>1</v>
      </c>
      <c r="P141" s="6">
        <f t="shared" si="18"/>
        <v>0.29386046955688805</v>
      </c>
      <c r="Q141" s="4">
        <f t="shared" si="19"/>
        <v>0.70613953044311195</v>
      </c>
      <c r="R141" s="4">
        <f t="shared" si="20"/>
        <v>0.70613953044311195</v>
      </c>
      <c r="S141" s="2">
        <f t="shared" si="21"/>
        <v>-0.3479424258276122</v>
      </c>
    </row>
    <row r="142" spans="2:19" x14ac:dyDescent="0.3">
      <c r="B142" s="2">
        <f>'raw data'!A135</f>
        <v>15</v>
      </c>
      <c r="C142" s="2">
        <f>'raw data'!B135</f>
        <v>8</v>
      </c>
      <c r="D142" s="2">
        <f>'raw data'!C135</f>
        <v>0</v>
      </c>
      <c r="E142" s="2">
        <f>'raw data'!D135</f>
        <v>1</v>
      </c>
      <c r="F142" s="2">
        <f>'raw data'!E135</f>
        <v>0</v>
      </c>
      <c r="G142" s="2">
        <f>'raw data'!F135</f>
        <v>0</v>
      </c>
      <c r="H142" s="2">
        <f>'raw data'!G135</f>
        <v>0</v>
      </c>
      <c r="I142" s="2">
        <f>'raw data'!H135</f>
        <v>0</v>
      </c>
      <c r="J142" s="2">
        <f>'raw data'!I135</f>
        <v>1</v>
      </c>
      <c r="K142" s="2">
        <f>'raw data'!J135</f>
        <v>1.6989999999999998</v>
      </c>
      <c r="L142" s="2">
        <f t="shared" si="15"/>
        <v>-2.4236222498168076</v>
      </c>
      <c r="M142" s="2">
        <v>0</v>
      </c>
      <c r="N142" s="4">
        <f t="shared" si="16"/>
        <v>8.8600103799771263E-2</v>
      </c>
      <c r="O142" s="2">
        <f t="shared" si="17"/>
        <v>1</v>
      </c>
      <c r="P142" s="6">
        <f t="shared" si="18"/>
        <v>8.1389027513879136E-2</v>
      </c>
      <c r="Q142" s="4">
        <f t="shared" si="19"/>
        <v>0.91861097248612089</v>
      </c>
      <c r="R142" s="4">
        <f t="shared" si="20"/>
        <v>0.91861097248612089</v>
      </c>
      <c r="S142" s="2">
        <f t="shared" si="21"/>
        <v>-8.4892562369575944E-2</v>
      </c>
    </row>
    <row r="143" spans="2:19" x14ac:dyDescent="0.3">
      <c r="B143" s="2">
        <f>'raw data'!A136</f>
        <v>15</v>
      </c>
      <c r="C143" s="2">
        <f>'raw data'!B136</f>
        <v>9</v>
      </c>
      <c r="D143" s="2">
        <f>'raw data'!C136</f>
        <v>0</v>
      </c>
      <c r="E143" s="2">
        <f>'raw data'!D136</f>
        <v>0</v>
      </c>
      <c r="F143" s="2">
        <f>'raw data'!E136</f>
        <v>1</v>
      </c>
      <c r="G143" s="2">
        <f>'raw data'!F136</f>
        <v>0</v>
      </c>
      <c r="H143" s="2">
        <f>'raw data'!G136</f>
        <v>0</v>
      </c>
      <c r="I143" s="2">
        <f>'raw data'!H136</f>
        <v>1</v>
      </c>
      <c r="J143" s="2">
        <f>'raw data'!I136</f>
        <v>0</v>
      </c>
      <c r="K143" s="2">
        <f>'raw data'!J136</f>
        <v>1.6989999999999998</v>
      </c>
      <c r="L143" s="2">
        <f t="shared" si="15"/>
        <v>-1.6242448324015815</v>
      </c>
      <c r="M143" s="2">
        <v>0</v>
      </c>
      <c r="N143" s="4">
        <f t="shared" si="16"/>
        <v>0.19706043268240292</v>
      </c>
      <c r="O143" s="2">
        <f t="shared" si="17"/>
        <v>1</v>
      </c>
      <c r="P143" s="6">
        <f t="shared" si="18"/>
        <v>0.16462028758299613</v>
      </c>
      <c r="Q143" s="4">
        <f t="shared" si="19"/>
        <v>0.83537971241700393</v>
      </c>
      <c r="R143" s="4">
        <f t="shared" si="20"/>
        <v>0.83537971241700393</v>
      </c>
      <c r="S143" s="2">
        <f t="shared" si="21"/>
        <v>-0.17986891208705438</v>
      </c>
    </row>
    <row r="144" spans="2:19" x14ac:dyDescent="0.3">
      <c r="B144" s="2">
        <f>'raw data'!A137</f>
        <v>16</v>
      </c>
      <c r="C144" s="2">
        <f>'raw data'!B137</f>
        <v>1</v>
      </c>
      <c r="D144" s="2">
        <f>'raw data'!C137</f>
        <v>0</v>
      </c>
      <c r="E144" s="2">
        <f>'raw data'!D137</f>
        <v>1</v>
      </c>
      <c r="F144" s="2">
        <f>'raw data'!E137</f>
        <v>0</v>
      </c>
      <c r="G144" s="2">
        <f>'raw data'!F137</f>
        <v>0</v>
      </c>
      <c r="H144" s="2">
        <f>'raw data'!G137</f>
        <v>0</v>
      </c>
      <c r="I144" s="2">
        <f>'raw data'!H137</f>
        <v>1</v>
      </c>
      <c r="J144" s="2">
        <f>'raw data'!I137</f>
        <v>0</v>
      </c>
      <c r="K144" s="2">
        <f>'raw data'!J137</f>
        <v>1.9989999999999999</v>
      </c>
      <c r="L144" s="2">
        <f t="shared" si="15"/>
        <v>-1.7581540084789209</v>
      </c>
      <c r="M144" s="2">
        <v>0</v>
      </c>
      <c r="N144" s="4">
        <f t="shared" si="16"/>
        <v>0.17236275050069744</v>
      </c>
      <c r="O144" s="2">
        <f t="shared" si="17"/>
        <v>1</v>
      </c>
      <c r="P144" s="6">
        <f t="shared" si="18"/>
        <v>0.14702168797761961</v>
      </c>
      <c r="Q144" s="4">
        <f t="shared" si="19"/>
        <v>0.85297831202238039</v>
      </c>
      <c r="R144" s="4">
        <f t="shared" si="20"/>
        <v>0.85297831202238039</v>
      </c>
      <c r="S144" s="2">
        <f t="shared" si="21"/>
        <v>-0.1590211573443131</v>
      </c>
    </row>
    <row r="145" spans="2:19" x14ac:dyDescent="0.3">
      <c r="B145" s="2">
        <f>'raw data'!A138</f>
        <v>16</v>
      </c>
      <c r="C145" s="2">
        <f>'raw data'!B138</f>
        <v>2</v>
      </c>
      <c r="D145" s="2">
        <f>'raw data'!C138</f>
        <v>0</v>
      </c>
      <c r="E145" s="2">
        <f>'raw data'!D138</f>
        <v>0</v>
      </c>
      <c r="F145" s="2">
        <f>'raw data'!E138</f>
        <v>1</v>
      </c>
      <c r="G145" s="2">
        <f>'raw data'!F138</f>
        <v>0</v>
      </c>
      <c r="H145" s="2">
        <f>'raw data'!G138</f>
        <v>0</v>
      </c>
      <c r="I145" s="2">
        <f>'raw data'!H138</f>
        <v>0</v>
      </c>
      <c r="J145" s="2">
        <f>'raw data'!I138</f>
        <v>1</v>
      </c>
      <c r="K145" s="2">
        <f>'raw data'!J138</f>
        <v>1.399</v>
      </c>
      <c r="L145" s="2">
        <f t="shared" si="15"/>
        <v>-2.2897130737394682</v>
      </c>
      <c r="M145" s="2">
        <v>0</v>
      </c>
      <c r="N145" s="4">
        <f t="shared" si="16"/>
        <v>0.10129552202996489</v>
      </c>
      <c r="O145" s="2">
        <f t="shared" si="17"/>
        <v>1</v>
      </c>
      <c r="P145" s="6">
        <f t="shared" si="18"/>
        <v>9.1978510766348831E-2</v>
      </c>
      <c r="Q145" s="4">
        <f t="shared" si="19"/>
        <v>0.90802148923365111</v>
      </c>
      <c r="R145" s="4">
        <f t="shared" si="20"/>
        <v>0.90802148923365111</v>
      </c>
      <c r="S145" s="2">
        <f t="shared" si="21"/>
        <v>-9.6487234104007807E-2</v>
      </c>
    </row>
    <row r="146" spans="2:19" x14ac:dyDescent="0.3">
      <c r="B146" s="2">
        <f>'raw data'!A139</f>
        <v>16</v>
      </c>
      <c r="C146" s="2">
        <f>'raw data'!B139</f>
        <v>3</v>
      </c>
      <c r="D146" s="2">
        <f>'raw data'!C139</f>
        <v>0</v>
      </c>
      <c r="E146" s="2">
        <f>'raw data'!D139</f>
        <v>0</v>
      </c>
      <c r="F146" s="2">
        <f>'raw data'!E139</f>
        <v>1</v>
      </c>
      <c r="G146" s="2">
        <f>'raw data'!F139</f>
        <v>0</v>
      </c>
      <c r="H146" s="2">
        <f>'raw data'!G139</f>
        <v>1</v>
      </c>
      <c r="I146" s="2">
        <f>'raw data'!H139</f>
        <v>0</v>
      </c>
      <c r="J146" s="2">
        <f>'raw data'!I139</f>
        <v>0</v>
      </c>
      <c r="K146" s="2">
        <f>'raw data'!J139</f>
        <v>1.9989999999999999</v>
      </c>
      <c r="L146" s="2">
        <f t="shared" si="15"/>
        <v>-0.62385489438857167</v>
      </c>
      <c r="M146" s="2">
        <v>0</v>
      </c>
      <c r="N146" s="4">
        <f t="shared" si="16"/>
        <v>0.53587471045364621</v>
      </c>
      <c r="O146" s="2">
        <f t="shared" si="17"/>
        <v>1</v>
      </c>
      <c r="P146" s="6">
        <f t="shared" si="18"/>
        <v>0.34890522436909366</v>
      </c>
      <c r="Q146" s="4">
        <f t="shared" si="19"/>
        <v>0.65109477563090623</v>
      </c>
      <c r="R146" s="4">
        <f t="shared" si="20"/>
        <v>0.65109477563090623</v>
      </c>
      <c r="S146" s="2">
        <f t="shared" si="21"/>
        <v>-0.42910006268349793</v>
      </c>
    </row>
    <row r="147" spans="2:19" x14ac:dyDescent="0.3">
      <c r="B147" s="2">
        <f>'raw data'!A140</f>
        <v>16</v>
      </c>
      <c r="C147" s="2">
        <f>'raw data'!B140</f>
        <v>4</v>
      </c>
      <c r="D147" s="2">
        <f>'raw data'!C140</f>
        <v>0</v>
      </c>
      <c r="E147" s="2">
        <f>'raw data'!D140</f>
        <v>0</v>
      </c>
      <c r="F147" s="2">
        <f>'raw data'!E140</f>
        <v>0</v>
      </c>
      <c r="G147" s="2">
        <f>'raw data'!F140</f>
        <v>1</v>
      </c>
      <c r="H147" s="2">
        <f>'raw data'!G140</f>
        <v>1</v>
      </c>
      <c r="I147" s="2">
        <f>'raw data'!H140</f>
        <v>0</v>
      </c>
      <c r="J147" s="2">
        <f>'raw data'!I140</f>
        <v>0</v>
      </c>
      <c r="K147" s="2">
        <f>'raw data'!J140</f>
        <v>1.6989999999999998</v>
      </c>
      <c r="L147" s="2">
        <f t="shared" si="15"/>
        <v>0.12368214619818219</v>
      </c>
      <c r="M147" s="2">
        <v>0</v>
      </c>
      <c r="N147" s="4">
        <f t="shared" si="16"/>
        <v>1.1316561126291718</v>
      </c>
      <c r="O147" s="2">
        <f t="shared" si="17"/>
        <v>1</v>
      </c>
      <c r="P147" s="6">
        <f t="shared" si="18"/>
        <v>0.53088118009494223</v>
      </c>
      <c r="Q147" s="4">
        <f t="shared" si="19"/>
        <v>0.46911881990505777</v>
      </c>
      <c r="R147" s="4">
        <f t="shared" si="20"/>
        <v>0.46911881990505777</v>
      </c>
      <c r="S147" s="2">
        <f t="shared" si="21"/>
        <v>-0.75689919527733818</v>
      </c>
    </row>
    <row r="148" spans="2:19" x14ac:dyDescent="0.3">
      <c r="B148" s="2">
        <f>'raw data'!A141</f>
        <v>16</v>
      </c>
      <c r="C148" s="2">
        <f>'raw data'!B141</f>
        <v>5</v>
      </c>
      <c r="D148" s="2">
        <f>'raw data'!C141</f>
        <v>0</v>
      </c>
      <c r="E148" s="2">
        <f>'raw data'!D141</f>
        <v>0</v>
      </c>
      <c r="F148" s="2">
        <f>'raw data'!E141</f>
        <v>0</v>
      </c>
      <c r="G148" s="2">
        <f>'raw data'!F141</f>
        <v>1</v>
      </c>
      <c r="H148" s="2">
        <f>'raw data'!G141</f>
        <v>0</v>
      </c>
      <c r="I148" s="2">
        <f>'raw data'!H141</f>
        <v>0</v>
      </c>
      <c r="J148" s="2">
        <f>'raw data'!I141</f>
        <v>1</v>
      </c>
      <c r="K148" s="2">
        <f>'raw data'!J141</f>
        <v>1.9989999999999999</v>
      </c>
      <c r="L148" s="2">
        <f t="shared" si="15"/>
        <v>-2.3955417421544354</v>
      </c>
      <c r="M148" s="2">
        <v>0</v>
      </c>
      <c r="N148" s="4">
        <f t="shared" si="16"/>
        <v>9.1123300215563904E-2</v>
      </c>
      <c r="O148" s="2">
        <f t="shared" si="17"/>
        <v>1</v>
      </c>
      <c r="P148" s="6">
        <f t="shared" si="18"/>
        <v>8.3513293316677825E-2</v>
      </c>
      <c r="Q148" s="4">
        <f t="shared" si="19"/>
        <v>0.91648670668332222</v>
      </c>
      <c r="R148" s="4">
        <f t="shared" si="20"/>
        <v>0.91648670668332222</v>
      </c>
      <c r="S148" s="2">
        <f t="shared" si="21"/>
        <v>-8.7207716244750239E-2</v>
      </c>
    </row>
    <row r="149" spans="2:19" x14ac:dyDescent="0.3">
      <c r="B149" s="2">
        <f>'raw data'!A142</f>
        <v>16</v>
      </c>
      <c r="C149" s="2">
        <f>'raw data'!B142</f>
        <v>6</v>
      </c>
      <c r="D149" s="2">
        <f>'raw data'!C142</f>
        <v>0</v>
      </c>
      <c r="E149" s="2">
        <f>'raw data'!D142</f>
        <v>1</v>
      </c>
      <c r="F149" s="2">
        <f>'raw data'!E142</f>
        <v>0</v>
      </c>
      <c r="G149" s="2">
        <f>'raw data'!F142</f>
        <v>0</v>
      </c>
      <c r="H149" s="2">
        <f>'raw data'!G142</f>
        <v>1</v>
      </c>
      <c r="I149" s="2">
        <f>'raw data'!H142</f>
        <v>0</v>
      </c>
      <c r="J149" s="2">
        <f>'raw data'!I142</f>
        <v>0</v>
      </c>
      <c r="K149" s="2">
        <f>'raw data'!J142</f>
        <v>1.399</v>
      </c>
      <c r="L149" s="2">
        <f t="shared" si="15"/>
        <v>9.5601638535809719E-2</v>
      </c>
      <c r="M149" s="2">
        <v>0</v>
      </c>
      <c r="N149" s="4">
        <f t="shared" si="16"/>
        <v>1.1003206513306785</v>
      </c>
      <c r="O149" s="2">
        <f t="shared" si="17"/>
        <v>1</v>
      </c>
      <c r="P149" s="6">
        <f t="shared" si="18"/>
        <v>0.52388222276134822</v>
      </c>
      <c r="Q149" s="4">
        <f t="shared" si="19"/>
        <v>0.47611777723865184</v>
      </c>
      <c r="R149" s="4">
        <f t="shared" si="20"/>
        <v>0.47611777723865184</v>
      </c>
      <c r="S149" s="2">
        <f t="shared" si="21"/>
        <v>-0.74209002418312309</v>
      </c>
    </row>
    <row r="150" spans="2:19" x14ac:dyDescent="0.3">
      <c r="B150" s="2">
        <f>'raw data'!A143</f>
        <v>16</v>
      </c>
      <c r="C150" s="2">
        <f>'raw data'!B143</f>
        <v>7</v>
      </c>
      <c r="D150" s="2">
        <f>'raw data'!C143</f>
        <v>0</v>
      </c>
      <c r="E150" s="2">
        <f>'raw data'!D143</f>
        <v>0</v>
      </c>
      <c r="F150" s="2">
        <f>'raw data'!E143</f>
        <v>0</v>
      </c>
      <c r="G150" s="2">
        <f>'raw data'!F143</f>
        <v>1</v>
      </c>
      <c r="H150" s="2">
        <f>'raw data'!G143</f>
        <v>0</v>
      </c>
      <c r="I150" s="2">
        <f>'raw data'!H143</f>
        <v>1</v>
      </c>
      <c r="J150" s="2">
        <f>'raw data'!I143</f>
        <v>0</v>
      </c>
      <c r="K150" s="2">
        <f>'raw data'!J143</f>
        <v>1.399</v>
      </c>
      <c r="L150" s="2">
        <f t="shared" si="15"/>
        <v>-0.87670779181482739</v>
      </c>
      <c r="M150" s="2">
        <v>0</v>
      </c>
      <c r="N150" s="4">
        <f t="shared" si="16"/>
        <v>0.41615071368754375</v>
      </c>
      <c r="O150" s="2">
        <f t="shared" si="17"/>
        <v>1</v>
      </c>
      <c r="P150" s="6">
        <f t="shared" si="18"/>
        <v>0.29386046955688805</v>
      </c>
      <c r="Q150" s="4">
        <f t="shared" si="19"/>
        <v>0.70613953044311195</v>
      </c>
      <c r="R150" s="4">
        <f t="shared" si="20"/>
        <v>0.70613953044311195</v>
      </c>
      <c r="S150" s="2">
        <f t="shared" si="21"/>
        <v>-0.3479424258276122</v>
      </c>
    </row>
    <row r="151" spans="2:19" x14ac:dyDescent="0.3">
      <c r="B151" s="2">
        <f>'raw data'!A144</f>
        <v>16</v>
      </c>
      <c r="C151" s="2">
        <f>'raw data'!B144</f>
        <v>8</v>
      </c>
      <c r="D151" s="2">
        <f>'raw data'!C144</f>
        <v>0</v>
      </c>
      <c r="E151" s="2">
        <f>'raw data'!D144</f>
        <v>1</v>
      </c>
      <c r="F151" s="2">
        <f>'raw data'!E144</f>
        <v>0</v>
      </c>
      <c r="G151" s="2">
        <f>'raw data'!F144</f>
        <v>0</v>
      </c>
      <c r="H151" s="2">
        <f>'raw data'!G144</f>
        <v>0</v>
      </c>
      <c r="I151" s="2">
        <f>'raw data'!H144</f>
        <v>0</v>
      </c>
      <c r="J151" s="2">
        <f>'raw data'!I144</f>
        <v>1</v>
      </c>
      <c r="K151" s="2">
        <f>'raw data'!J144</f>
        <v>1.6989999999999998</v>
      </c>
      <c r="L151" s="2">
        <f t="shared" si="15"/>
        <v>-2.4236222498168076</v>
      </c>
      <c r="M151" s="2">
        <v>0</v>
      </c>
      <c r="N151" s="4">
        <f t="shared" si="16"/>
        <v>8.8600103799771263E-2</v>
      </c>
      <c r="O151" s="2">
        <f t="shared" si="17"/>
        <v>1</v>
      </c>
      <c r="P151" s="6">
        <f t="shared" si="18"/>
        <v>8.1389027513879136E-2</v>
      </c>
      <c r="Q151" s="4">
        <f t="shared" si="19"/>
        <v>0.91861097248612089</v>
      </c>
      <c r="R151" s="4">
        <f t="shared" si="20"/>
        <v>0.91861097248612089</v>
      </c>
      <c r="S151" s="2">
        <f t="shared" si="21"/>
        <v>-8.4892562369575944E-2</v>
      </c>
    </row>
    <row r="152" spans="2:19" x14ac:dyDescent="0.3">
      <c r="B152" s="2">
        <f>'raw data'!A145</f>
        <v>16</v>
      </c>
      <c r="C152" s="2">
        <f>'raw data'!B145</f>
        <v>9</v>
      </c>
      <c r="D152" s="2">
        <f>'raw data'!C145</f>
        <v>0</v>
      </c>
      <c r="E152" s="2">
        <f>'raw data'!D145</f>
        <v>0</v>
      </c>
      <c r="F152" s="2">
        <f>'raw data'!E145</f>
        <v>1</v>
      </c>
      <c r="G152" s="2">
        <f>'raw data'!F145</f>
        <v>0</v>
      </c>
      <c r="H152" s="2">
        <f>'raw data'!G145</f>
        <v>0</v>
      </c>
      <c r="I152" s="2">
        <f>'raw data'!H145</f>
        <v>1</v>
      </c>
      <c r="J152" s="2">
        <f>'raw data'!I145</f>
        <v>0</v>
      </c>
      <c r="K152" s="2">
        <f>'raw data'!J145</f>
        <v>1.6989999999999998</v>
      </c>
      <c r="L152" s="2">
        <f t="shared" si="15"/>
        <v>-1.6242448324015815</v>
      </c>
      <c r="M152" s="2">
        <v>0</v>
      </c>
      <c r="N152" s="4">
        <f t="shared" si="16"/>
        <v>0.19706043268240292</v>
      </c>
      <c r="O152" s="2">
        <f t="shared" si="17"/>
        <v>1</v>
      </c>
      <c r="P152" s="6">
        <f t="shared" si="18"/>
        <v>0.16462028758299613</v>
      </c>
      <c r="Q152" s="4">
        <f t="shared" si="19"/>
        <v>0.83537971241700393</v>
      </c>
      <c r="R152" s="4">
        <f t="shared" si="20"/>
        <v>0.83537971241700393</v>
      </c>
      <c r="S152" s="2">
        <f t="shared" si="21"/>
        <v>-0.17986891208705438</v>
      </c>
    </row>
    <row r="153" spans="2:19" x14ac:dyDescent="0.3">
      <c r="B153" s="2">
        <f>'raw data'!A146</f>
        <v>17</v>
      </c>
      <c r="C153" s="2">
        <f>'raw data'!B146</f>
        <v>1</v>
      </c>
      <c r="D153" s="2">
        <f>'raw data'!C146</f>
        <v>0</v>
      </c>
      <c r="E153" s="2">
        <f>'raw data'!D146</f>
        <v>1</v>
      </c>
      <c r="F153" s="2">
        <f>'raw data'!E146</f>
        <v>0</v>
      </c>
      <c r="G153" s="2">
        <f>'raw data'!F146</f>
        <v>0</v>
      </c>
      <c r="H153" s="2">
        <f>'raw data'!G146</f>
        <v>0</v>
      </c>
      <c r="I153" s="2">
        <f>'raw data'!H146</f>
        <v>1</v>
      </c>
      <c r="J153" s="2">
        <f>'raw data'!I146</f>
        <v>0</v>
      </c>
      <c r="K153" s="2">
        <f>'raw data'!J146</f>
        <v>1.9989999999999999</v>
      </c>
      <c r="L153" s="2">
        <f t="shared" si="15"/>
        <v>-1.7581540084789209</v>
      </c>
      <c r="M153" s="2">
        <v>0</v>
      </c>
      <c r="N153" s="4">
        <f t="shared" si="16"/>
        <v>0.17236275050069744</v>
      </c>
      <c r="O153" s="2">
        <f t="shared" si="17"/>
        <v>1</v>
      </c>
      <c r="P153" s="6">
        <f t="shared" si="18"/>
        <v>0.14702168797761961</v>
      </c>
      <c r="Q153" s="4">
        <f t="shared" si="19"/>
        <v>0.85297831202238039</v>
      </c>
      <c r="R153" s="4">
        <f t="shared" si="20"/>
        <v>0.85297831202238039</v>
      </c>
      <c r="S153" s="2">
        <f t="shared" si="21"/>
        <v>-0.1590211573443131</v>
      </c>
    </row>
    <row r="154" spans="2:19" x14ac:dyDescent="0.3">
      <c r="B154" s="2">
        <f>'raw data'!A147</f>
        <v>17</v>
      </c>
      <c r="C154" s="2">
        <f>'raw data'!B147</f>
        <v>2</v>
      </c>
      <c r="D154" s="2">
        <f>'raw data'!C147</f>
        <v>0</v>
      </c>
      <c r="E154" s="2">
        <f>'raw data'!D147</f>
        <v>0</v>
      </c>
      <c r="F154" s="2">
        <f>'raw data'!E147</f>
        <v>1</v>
      </c>
      <c r="G154" s="2">
        <f>'raw data'!F147</f>
        <v>0</v>
      </c>
      <c r="H154" s="2">
        <f>'raw data'!G147</f>
        <v>0</v>
      </c>
      <c r="I154" s="2">
        <f>'raw data'!H147</f>
        <v>0</v>
      </c>
      <c r="J154" s="2">
        <f>'raw data'!I147</f>
        <v>1</v>
      </c>
      <c r="K154" s="2">
        <f>'raw data'!J147</f>
        <v>1.399</v>
      </c>
      <c r="L154" s="2">
        <f t="shared" si="15"/>
        <v>-2.2897130737394682</v>
      </c>
      <c r="M154" s="2">
        <v>0</v>
      </c>
      <c r="N154" s="4">
        <f t="shared" si="16"/>
        <v>0.10129552202996489</v>
      </c>
      <c r="O154" s="2">
        <f t="shared" si="17"/>
        <v>1</v>
      </c>
      <c r="P154" s="6">
        <f t="shared" si="18"/>
        <v>9.1978510766348831E-2</v>
      </c>
      <c r="Q154" s="4">
        <f t="shared" si="19"/>
        <v>0.90802148923365111</v>
      </c>
      <c r="R154" s="4">
        <f t="shared" si="20"/>
        <v>0.90802148923365111</v>
      </c>
      <c r="S154" s="2">
        <f t="shared" si="21"/>
        <v>-9.6487234104007807E-2</v>
      </c>
    </row>
    <row r="155" spans="2:19" x14ac:dyDescent="0.3">
      <c r="B155" s="2">
        <f>'raw data'!A148</f>
        <v>17</v>
      </c>
      <c r="C155" s="2">
        <f>'raw data'!B148</f>
        <v>3</v>
      </c>
      <c r="D155" s="2">
        <f>'raw data'!C148</f>
        <v>0</v>
      </c>
      <c r="E155" s="2">
        <f>'raw data'!D148</f>
        <v>0</v>
      </c>
      <c r="F155" s="2">
        <f>'raw data'!E148</f>
        <v>1</v>
      </c>
      <c r="G155" s="2">
        <f>'raw data'!F148</f>
        <v>0</v>
      </c>
      <c r="H155" s="2">
        <f>'raw data'!G148</f>
        <v>1</v>
      </c>
      <c r="I155" s="2">
        <f>'raw data'!H148</f>
        <v>0</v>
      </c>
      <c r="J155" s="2">
        <f>'raw data'!I148</f>
        <v>0</v>
      </c>
      <c r="K155" s="2">
        <f>'raw data'!J148</f>
        <v>1.9989999999999999</v>
      </c>
      <c r="L155" s="2">
        <f t="shared" si="15"/>
        <v>-0.62385489438857167</v>
      </c>
      <c r="M155" s="2">
        <v>0</v>
      </c>
      <c r="N155" s="4">
        <f t="shared" si="16"/>
        <v>0.53587471045364621</v>
      </c>
      <c r="O155" s="2">
        <f t="shared" si="17"/>
        <v>1</v>
      </c>
      <c r="P155" s="6">
        <f t="shared" si="18"/>
        <v>0.34890522436909366</v>
      </c>
      <c r="Q155" s="4">
        <f t="shared" si="19"/>
        <v>0.65109477563090623</v>
      </c>
      <c r="R155" s="4">
        <f t="shared" si="20"/>
        <v>0.65109477563090623</v>
      </c>
      <c r="S155" s="2">
        <f t="shared" si="21"/>
        <v>-0.42910006268349793</v>
      </c>
    </row>
    <row r="156" spans="2:19" x14ac:dyDescent="0.3">
      <c r="B156" s="2">
        <f>'raw data'!A149</f>
        <v>17</v>
      </c>
      <c r="C156" s="2">
        <f>'raw data'!B149</f>
        <v>4</v>
      </c>
      <c r="D156" s="2">
        <f>'raw data'!C149</f>
        <v>0</v>
      </c>
      <c r="E156" s="2">
        <f>'raw data'!D149</f>
        <v>0</v>
      </c>
      <c r="F156" s="2">
        <f>'raw data'!E149</f>
        <v>0</v>
      </c>
      <c r="G156" s="2">
        <f>'raw data'!F149</f>
        <v>1</v>
      </c>
      <c r="H156" s="2">
        <f>'raw data'!G149</f>
        <v>1</v>
      </c>
      <c r="I156" s="2">
        <f>'raw data'!H149</f>
        <v>0</v>
      </c>
      <c r="J156" s="2">
        <f>'raw data'!I149</f>
        <v>0</v>
      </c>
      <c r="K156" s="2">
        <f>'raw data'!J149</f>
        <v>1.6989999999999998</v>
      </c>
      <c r="L156" s="2">
        <f t="shared" si="15"/>
        <v>0.12368214619818219</v>
      </c>
      <c r="M156" s="2">
        <v>0</v>
      </c>
      <c r="N156" s="4">
        <f t="shared" si="16"/>
        <v>1.1316561126291718</v>
      </c>
      <c r="O156" s="2">
        <f t="shared" si="17"/>
        <v>1</v>
      </c>
      <c r="P156" s="6">
        <f t="shared" si="18"/>
        <v>0.53088118009494223</v>
      </c>
      <c r="Q156" s="4">
        <f t="shared" si="19"/>
        <v>0.46911881990505777</v>
      </c>
      <c r="R156" s="4">
        <f t="shared" si="20"/>
        <v>0.46911881990505777</v>
      </c>
      <c r="S156" s="2">
        <f t="shared" si="21"/>
        <v>-0.75689919527733818</v>
      </c>
    </row>
    <row r="157" spans="2:19" x14ac:dyDescent="0.3">
      <c r="B157" s="2">
        <f>'raw data'!A150</f>
        <v>17</v>
      </c>
      <c r="C157" s="2">
        <f>'raw data'!B150</f>
        <v>5</v>
      </c>
      <c r="D157" s="2">
        <f>'raw data'!C150</f>
        <v>0</v>
      </c>
      <c r="E157" s="2">
        <f>'raw data'!D150</f>
        <v>0</v>
      </c>
      <c r="F157" s="2">
        <f>'raw data'!E150</f>
        <v>0</v>
      </c>
      <c r="G157" s="2">
        <f>'raw data'!F150</f>
        <v>1</v>
      </c>
      <c r="H157" s="2">
        <f>'raw data'!G150</f>
        <v>0</v>
      </c>
      <c r="I157" s="2">
        <f>'raw data'!H150</f>
        <v>0</v>
      </c>
      <c r="J157" s="2">
        <f>'raw data'!I150</f>
        <v>1</v>
      </c>
      <c r="K157" s="2">
        <f>'raw data'!J150</f>
        <v>1.9989999999999999</v>
      </c>
      <c r="L157" s="2">
        <f t="shared" si="15"/>
        <v>-2.3955417421544354</v>
      </c>
      <c r="M157" s="2">
        <v>0</v>
      </c>
      <c r="N157" s="4">
        <f t="shared" si="16"/>
        <v>9.1123300215563904E-2</v>
      </c>
      <c r="O157" s="2">
        <f t="shared" si="17"/>
        <v>1</v>
      </c>
      <c r="P157" s="6">
        <f t="shared" si="18"/>
        <v>8.3513293316677825E-2</v>
      </c>
      <c r="Q157" s="4">
        <f t="shared" si="19"/>
        <v>0.91648670668332222</v>
      </c>
      <c r="R157" s="4">
        <f t="shared" si="20"/>
        <v>0.91648670668332222</v>
      </c>
      <c r="S157" s="2">
        <f t="shared" si="21"/>
        <v>-8.7207716244750239E-2</v>
      </c>
    </row>
    <row r="158" spans="2:19" x14ac:dyDescent="0.3">
      <c r="B158" s="2">
        <f>'raw data'!A151</f>
        <v>17</v>
      </c>
      <c r="C158" s="2">
        <f>'raw data'!B151</f>
        <v>6</v>
      </c>
      <c r="D158" s="2">
        <f>'raw data'!C151</f>
        <v>0</v>
      </c>
      <c r="E158" s="2">
        <f>'raw data'!D151</f>
        <v>1</v>
      </c>
      <c r="F158" s="2">
        <f>'raw data'!E151</f>
        <v>0</v>
      </c>
      <c r="G158" s="2">
        <f>'raw data'!F151</f>
        <v>0</v>
      </c>
      <c r="H158" s="2">
        <f>'raw data'!G151</f>
        <v>1</v>
      </c>
      <c r="I158" s="2">
        <f>'raw data'!H151</f>
        <v>0</v>
      </c>
      <c r="J158" s="2">
        <f>'raw data'!I151</f>
        <v>0</v>
      </c>
      <c r="K158" s="2">
        <f>'raw data'!J151</f>
        <v>1.399</v>
      </c>
      <c r="L158" s="2">
        <f t="shared" si="15"/>
        <v>9.5601638535809719E-2</v>
      </c>
      <c r="M158" s="2">
        <v>0</v>
      </c>
      <c r="N158" s="4">
        <f t="shared" si="16"/>
        <v>1.1003206513306785</v>
      </c>
      <c r="O158" s="2">
        <f t="shared" si="17"/>
        <v>1</v>
      </c>
      <c r="P158" s="6">
        <f t="shared" si="18"/>
        <v>0.52388222276134822</v>
      </c>
      <c r="Q158" s="4">
        <f t="shared" si="19"/>
        <v>0.47611777723865184</v>
      </c>
      <c r="R158" s="4">
        <f t="shared" si="20"/>
        <v>0.47611777723865184</v>
      </c>
      <c r="S158" s="2">
        <f t="shared" si="21"/>
        <v>-0.74209002418312309</v>
      </c>
    </row>
    <row r="159" spans="2:19" x14ac:dyDescent="0.3">
      <c r="B159" s="2">
        <f>'raw data'!A152</f>
        <v>17</v>
      </c>
      <c r="C159" s="2">
        <f>'raw data'!B152</f>
        <v>7</v>
      </c>
      <c r="D159" s="2">
        <f>'raw data'!C152</f>
        <v>0</v>
      </c>
      <c r="E159" s="2">
        <f>'raw data'!D152</f>
        <v>0</v>
      </c>
      <c r="F159" s="2">
        <f>'raw data'!E152</f>
        <v>0</v>
      </c>
      <c r="G159" s="2">
        <f>'raw data'!F152</f>
        <v>1</v>
      </c>
      <c r="H159" s="2">
        <f>'raw data'!G152</f>
        <v>0</v>
      </c>
      <c r="I159" s="2">
        <f>'raw data'!H152</f>
        <v>1</v>
      </c>
      <c r="J159" s="2">
        <f>'raw data'!I152</f>
        <v>0</v>
      </c>
      <c r="K159" s="2">
        <f>'raw data'!J152</f>
        <v>1.399</v>
      </c>
      <c r="L159" s="2">
        <f t="shared" si="15"/>
        <v>-0.87670779181482739</v>
      </c>
      <c r="M159" s="2">
        <v>0</v>
      </c>
      <c r="N159" s="4">
        <f t="shared" si="16"/>
        <v>0.41615071368754375</v>
      </c>
      <c r="O159" s="2">
        <f t="shared" si="17"/>
        <v>1</v>
      </c>
      <c r="P159" s="6">
        <f t="shared" si="18"/>
        <v>0.29386046955688805</v>
      </c>
      <c r="Q159" s="4">
        <f t="shared" si="19"/>
        <v>0.70613953044311195</v>
      </c>
      <c r="R159" s="4">
        <f t="shared" si="20"/>
        <v>0.70613953044311195</v>
      </c>
      <c r="S159" s="2">
        <f t="shared" si="21"/>
        <v>-0.3479424258276122</v>
      </c>
    </row>
    <row r="160" spans="2:19" x14ac:dyDescent="0.3">
      <c r="B160" s="2">
        <f>'raw data'!A153</f>
        <v>17</v>
      </c>
      <c r="C160" s="2">
        <f>'raw data'!B153</f>
        <v>8</v>
      </c>
      <c r="D160" s="2">
        <f>'raw data'!C153</f>
        <v>0</v>
      </c>
      <c r="E160" s="2">
        <f>'raw data'!D153</f>
        <v>1</v>
      </c>
      <c r="F160" s="2">
        <f>'raw data'!E153</f>
        <v>0</v>
      </c>
      <c r="G160" s="2">
        <f>'raw data'!F153</f>
        <v>0</v>
      </c>
      <c r="H160" s="2">
        <f>'raw data'!G153</f>
        <v>0</v>
      </c>
      <c r="I160" s="2">
        <f>'raw data'!H153</f>
        <v>0</v>
      </c>
      <c r="J160" s="2">
        <f>'raw data'!I153</f>
        <v>1</v>
      </c>
      <c r="K160" s="2">
        <f>'raw data'!J153</f>
        <v>1.6989999999999998</v>
      </c>
      <c r="L160" s="2">
        <f t="shared" si="15"/>
        <v>-2.4236222498168076</v>
      </c>
      <c r="M160" s="2">
        <v>0</v>
      </c>
      <c r="N160" s="4">
        <f t="shared" si="16"/>
        <v>8.8600103799771263E-2</v>
      </c>
      <c r="O160" s="2">
        <f t="shared" si="17"/>
        <v>1</v>
      </c>
      <c r="P160" s="6">
        <f t="shared" si="18"/>
        <v>8.1389027513879136E-2</v>
      </c>
      <c r="Q160" s="4">
        <f t="shared" si="19"/>
        <v>0.91861097248612089</v>
      </c>
      <c r="R160" s="4">
        <f t="shared" si="20"/>
        <v>0.91861097248612089</v>
      </c>
      <c r="S160" s="2">
        <f t="shared" si="21"/>
        <v>-8.4892562369575944E-2</v>
      </c>
    </row>
    <row r="161" spans="2:19" x14ac:dyDescent="0.3">
      <c r="B161" s="2">
        <f>'raw data'!A154</f>
        <v>17</v>
      </c>
      <c r="C161" s="2">
        <f>'raw data'!B154</f>
        <v>9</v>
      </c>
      <c r="D161" s="2">
        <f>'raw data'!C154</f>
        <v>0</v>
      </c>
      <c r="E161" s="2">
        <f>'raw data'!D154</f>
        <v>0</v>
      </c>
      <c r="F161" s="2">
        <f>'raw data'!E154</f>
        <v>1</v>
      </c>
      <c r="G161" s="2">
        <f>'raw data'!F154</f>
        <v>0</v>
      </c>
      <c r="H161" s="2">
        <f>'raw data'!G154</f>
        <v>0</v>
      </c>
      <c r="I161" s="2">
        <f>'raw data'!H154</f>
        <v>1</v>
      </c>
      <c r="J161" s="2">
        <f>'raw data'!I154</f>
        <v>0</v>
      </c>
      <c r="K161" s="2">
        <f>'raw data'!J154</f>
        <v>1.6989999999999998</v>
      </c>
      <c r="L161" s="2">
        <f t="shared" si="15"/>
        <v>-1.6242448324015815</v>
      </c>
      <c r="M161" s="2">
        <v>0</v>
      </c>
      <c r="N161" s="4">
        <f t="shared" si="16"/>
        <v>0.19706043268240292</v>
      </c>
      <c r="O161" s="2">
        <f t="shared" si="17"/>
        <v>1</v>
      </c>
      <c r="P161" s="6">
        <f t="shared" si="18"/>
        <v>0.16462028758299613</v>
      </c>
      <c r="Q161" s="4">
        <f t="shared" si="19"/>
        <v>0.83537971241700393</v>
      </c>
      <c r="R161" s="4">
        <f t="shared" si="20"/>
        <v>0.83537971241700393</v>
      </c>
      <c r="S161" s="2">
        <f t="shared" si="21"/>
        <v>-0.17986891208705438</v>
      </c>
    </row>
    <row r="162" spans="2:19" x14ac:dyDescent="0.3">
      <c r="B162" s="2">
        <f>'raw data'!A155</f>
        <v>18</v>
      </c>
      <c r="C162" s="2">
        <f>'raw data'!B155</f>
        <v>1</v>
      </c>
      <c r="D162" s="2">
        <f>'raw data'!C155</f>
        <v>0</v>
      </c>
      <c r="E162" s="2">
        <f>'raw data'!D155</f>
        <v>1</v>
      </c>
      <c r="F162" s="2">
        <f>'raw data'!E155</f>
        <v>0</v>
      </c>
      <c r="G162" s="2">
        <f>'raw data'!F155</f>
        <v>0</v>
      </c>
      <c r="H162" s="2">
        <f>'raw data'!G155</f>
        <v>0</v>
      </c>
      <c r="I162" s="2">
        <f>'raw data'!H155</f>
        <v>1</v>
      </c>
      <c r="J162" s="2">
        <f>'raw data'!I155</f>
        <v>0</v>
      </c>
      <c r="K162" s="2">
        <f>'raw data'!J155</f>
        <v>1.9989999999999999</v>
      </c>
      <c r="L162" s="2">
        <f t="shared" si="15"/>
        <v>-1.7581540084789209</v>
      </c>
      <c r="M162" s="2">
        <v>0</v>
      </c>
      <c r="N162" s="4">
        <f t="shared" si="16"/>
        <v>0.17236275050069744</v>
      </c>
      <c r="O162" s="2">
        <f t="shared" si="17"/>
        <v>1</v>
      </c>
      <c r="P162" s="6">
        <f t="shared" si="18"/>
        <v>0.14702168797761961</v>
      </c>
      <c r="Q162" s="4">
        <f t="shared" si="19"/>
        <v>0.85297831202238039</v>
      </c>
      <c r="R162" s="4">
        <f t="shared" si="20"/>
        <v>0.85297831202238039</v>
      </c>
      <c r="S162" s="2">
        <f t="shared" si="21"/>
        <v>-0.1590211573443131</v>
      </c>
    </row>
    <row r="163" spans="2:19" x14ac:dyDescent="0.3">
      <c r="B163" s="2">
        <f>'raw data'!A156</f>
        <v>18</v>
      </c>
      <c r="C163" s="2">
        <f>'raw data'!B156</f>
        <v>2</v>
      </c>
      <c r="D163" s="2">
        <f>'raw data'!C156</f>
        <v>0</v>
      </c>
      <c r="E163" s="2">
        <f>'raw data'!D156</f>
        <v>0</v>
      </c>
      <c r="F163" s="2">
        <f>'raw data'!E156</f>
        <v>1</v>
      </c>
      <c r="G163" s="2">
        <f>'raw data'!F156</f>
        <v>0</v>
      </c>
      <c r="H163" s="2">
        <f>'raw data'!G156</f>
        <v>0</v>
      </c>
      <c r="I163" s="2">
        <f>'raw data'!H156</f>
        <v>0</v>
      </c>
      <c r="J163" s="2">
        <f>'raw data'!I156</f>
        <v>1</v>
      </c>
      <c r="K163" s="2">
        <f>'raw data'!J156</f>
        <v>1.399</v>
      </c>
      <c r="L163" s="2">
        <f t="shared" si="15"/>
        <v>-2.2897130737394682</v>
      </c>
      <c r="M163" s="2">
        <v>0</v>
      </c>
      <c r="N163" s="4">
        <f t="shared" si="16"/>
        <v>0.10129552202996489</v>
      </c>
      <c r="O163" s="2">
        <f t="shared" si="17"/>
        <v>1</v>
      </c>
      <c r="P163" s="6">
        <f t="shared" si="18"/>
        <v>9.1978510766348831E-2</v>
      </c>
      <c r="Q163" s="4">
        <f t="shared" si="19"/>
        <v>0.90802148923365111</v>
      </c>
      <c r="R163" s="4">
        <f t="shared" si="20"/>
        <v>0.90802148923365111</v>
      </c>
      <c r="S163" s="2">
        <f t="shared" si="21"/>
        <v>-9.6487234104007807E-2</v>
      </c>
    </row>
    <row r="164" spans="2:19" x14ac:dyDescent="0.3">
      <c r="B164" s="2">
        <f>'raw data'!A157</f>
        <v>18</v>
      </c>
      <c r="C164" s="2">
        <f>'raw data'!B157</f>
        <v>3</v>
      </c>
      <c r="D164" s="2">
        <f>'raw data'!C157</f>
        <v>1</v>
      </c>
      <c r="E164" s="2">
        <f>'raw data'!D157</f>
        <v>0</v>
      </c>
      <c r="F164" s="2">
        <f>'raw data'!E157</f>
        <v>1</v>
      </c>
      <c r="G164" s="2">
        <f>'raw data'!F157</f>
        <v>0</v>
      </c>
      <c r="H164" s="2">
        <f>'raw data'!G157</f>
        <v>1</v>
      </c>
      <c r="I164" s="2">
        <f>'raw data'!H157</f>
        <v>0</v>
      </c>
      <c r="J164" s="2">
        <f>'raw data'!I157</f>
        <v>0</v>
      </c>
      <c r="K164" s="2">
        <f>'raw data'!J157</f>
        <v>1.9989999999999999</v>
      </c>
      <c r="L164" s="2">
        <f t="shared" si="15"/>
        <v>-0.62385489438857167</v>
      </c>
      <c r="M164" s="2">
        <v>0</v>
      </c>
      <c r="N164" s="4">
        <f t="shared" si="16"/>
        <v>0.53587471045364621</v>
      </c>
      <c r="O164" s="2">
        <f t="shared" si="17"/>
        <v>1</v>
      </c>
      <c r="P164" s="6">
        <f t="shared" si="18"/>
        <v>0.34890522436909366</v>
      </c>
      <c r="Q164" s="4">
        <f t="shared" si="19"/>
        <v>0.65109477563090623</v>
      </c>
      <c r="R164" s="4">
        <f t="shared" si="20"/>
        <v>0.34890522436909366</v>
      </c>
      <c r="S164" s="2">
        <f t="shared" si="21"/>
        <v>-1.0529549570720695</v>
      </c>
    </row>
    <row r="165" spans="2:19" x14ac:dyDescent="0.3">
      <c r="B165" s="2">
        <f>'raw data'!A158</f>
        <v>18</v>
      </c>
      <c r="C165" s="2">
        <f>'raw data'!B158</f>
        <v>4</v>
      </c>
      <c r="D165" s="2">
        <f>'raw data'!C158</f>
        <v>1</v>
      </c>
      <c r="E165" s="2">
        <f>'raw data'!D158</f>
        <v>0</v>
      </c>
      <c r="F165" s="2">
        <f>'raw data'!E158</f>
        <v>0</v>
      </c>
      <c r="G165" s="2">
        <f>'raw data'!F158</f>
        <v>1</v>
      </c>
      <c r="H165" s="2">
        <f>'raw data'!G158</f>
        <v>1</v>
      </c>
      <c r="I165" s="2">
        <f>'raw data'!H158</f>
        <v>0</v>
      </c>
      <c r="J165" s="2">
        <f>'raw data'!I158</f>
        <v>0</v>
      </c>
      <c r="K165" s="2">
        <f>'raw data'!J158</f>
        <v>1.6989999999999998</v>
      </c>
      <c r="L165" s="2">
        <f t="shared" si="15"/>
        <v>0.12368214619818219</v>
      </c>
      <c r="M165" s="2">
        <v>0</v>
      </c>
      <c r="N165" s="4">
        <f t="shared" si="16"/>
        <v>1.1316561126291718</v>
      </c>
      <c r="O165" s="2">
        <f t="shared" si="17"/>
        <v>1</v>
      </c>
      <c r="P165" s="6">
        <f t="shared" si="18"/>
        <v>0.53088118009494223</v>
      </c>
      <c r="Q165" s="4">
        <f t="shared" si="19"/>
        <v>0.46911881990505777</v>
      </c>
      <c r="R165" s="4">
        <f t="shared" si="20"/>
        <v>0.53088118009494223</v>
      </c>
      <c r="S165" s="2">
        <f t="shared" si="21"/>
        <v>-0.63321704907915588</v>
      </c>
    </row>
    <row r="166" spans="2:19" x14ac:dyDescent="0.3">
      <c r="B166" s="2">
        <f>'raw data'!A159</f>
        <v>18</v>
      </c>
      <c r="C166" s="2">
        <f>'raw data'!B159</f>
        <v>5</v>
      </c>
      <c r="D166" s="2">
        <f>'raw data'!C159</f>
        <v>0</v>
      </c>
      <c r="E166" s="2">
        <f>'raw data'!D159</f>
        <v>0</v>
      </c>
      <c r="F166" s="2">
        <f>'raw data'!E159</f>
        <v>0</v>
      </c>
      <c r="G166" s="2">
        <f>'raw data'!F159</f>
        <v>1</v>
      </c>
      <c r="H166" s="2">
        <f>'raw data'!G159</f>
        <v>0</v>
      </c>
      <c r="I166" s="2">
        <f>'raw data'!H159</f>
        <v>0</v>
      </c>
      <c r="J166" s="2">
        <f>'raw data'!I159</f>
        <v>1</v>
      </c>
      <c r="K166" s="2">
        <f>'raw data'!J159</f>
        <v>1.9989999999999999</v>
      </c>
      <c r="L166" s="2">
        <f t="shared" si="15"/>
        <v>-2.3955417421544354</v>
      </c>
      <c r="M166" s="2">
        <v>0</v>
      </c>
      <c r="N166" s="4">
        <f t="shared" si="16"/>
        <v>9.1123300215563904E-2</v>
      </c>
      <c r="O166" s="2">
        <f t="shared" si="17"/>
        <v>1</v>
      </c>
      <c r="P166" s="6">
        <f t="shared" si="18"/>
        <v>8.3513293316677825E-2</v>
      </c>
      <c r="Q166" s="4">
        <f t="shared" si="19"/>
        <v>0.91648670668332222</v>
      </c>
      <c r="R166" s="4">
        <f t="shared" si="20"/>
        <v>0.91648670668332222</v>
      </c>
      <c r="S166" s="2">
        <f t="shared" si="21"/>
        <v>-8.7207716244750239E-2</v>
      </c>
    </row>
    <row r="167" spans="2:19" x14ac:dyDescent="0.3">
      <c r="B167" s="2">
        <f>'raw data'!A160</f>
        <v>18</v>
      </c>
      <c r="C167" s="2">
        <f>'raw data'!B160</f>
        <v>6</v>
      </c>
      <c r="D167" s="2">
        <f>'raw data'!C160</f>
        <v>1</v>
      </c>
      <c r="E167" s="2">
        <f>'raw data'!D160</f>
        <v>1</v>
      </c>
      <c r="F167" s="2">
        <f>'raw data'!E160</f>
        <v>0</v>
      </c>
      <c r="G167" s="2">
        <f>'raw data'!F160</f>
        <v>0</v>
      </c>
      <c r="H167" s="2">
        <f>'raw data'!G160</f>
        <v>1</v>
      </c>
      <c r="I167" s="2">
        <f>'raw data'!H160</f>
        <v>0</v>
      </c>
      <c r="J167" s="2">
        <f>'raw data'!I160</f>
        <v>0</v>
      </c>
      <c r="K167" s="2">
        <f>'raw data'!J160</f>
        <v>1.399</v>
      </c>
      <c r="L167" s="2">
        <f t="shared" si="15"/>
        <v>9.5601638535809719E-2</v>
      </c>
      <c r="M167" s="2">
        <v>0</v>
      </c>
      <c r="N167" s="4">
        <f t="shared" si="16"/>
        <v>1.1003206513306785</v>
      </c>
      <c r="O167" s="2">
        <f t="shared" si="17"/>
        <v>1</v>
      </c>
      <c r="P167" s="6">
        <f t="shared" si="18"/>
        <v>0.52388222276134822</v>
      </c>
      <c r="Q167" s="4">
        <f t="shared" si="19"/>
        <v>0.47611777723865184</v>
      </c>
      <c r="R167" s="4">
        <f t="shared" si="20"/>
        <v>0.52388222276134822</v>
      </c>
      <c r="S167" s="2">
        <f t="shared" si="21"/>
        <v>-0.64648838564731348</v>
      </c>
    </row>
    <row r="168" spans="2:19" x14ac:dyDescent="0.3">
      <c r="B168" s="2">
        <f>'raw data'!A161</f>
        <v>18</v>
      </c>
      <c r="C168" s="2">
        <f>'raw data'!B161</f>
        <v>7</v>
      </c>
      <c r="D168" s="2">
        <f>'raw data'!C161</f>
        <v>0</v>
      </c>
      <c r="E168" s="2">
        <f>'raw data'!D161</f>
        <v>0</v>
      </c>
      <c r="F168" s="2">
        <f>'raw data'!E161</f>
        <v>0</v>
      </c>
      <c r="G168" s="2">
        <f>'raw data'!F161</f>
        <v>1</v>
      </c>
      <c r="H168" s="2">
        <f>'raw data'!G161</f>
        <v>0</v>
      </c>
      <c r="I168" s="2">
        <f>'raw data'!H161</f>
        <v>1</v>
      </c>
      <c r="J168" s="2">
        <f>'raw data'!I161</f>
        <v>0</v>
      </c>
      <c r="K168" s="2">
        <f>'raw data'!J161</f>
        <v>1.399</v>
      </c>
      <c r="L168" s="2">
        <f t="shared" si="15"/>
        <v>-0.87670779181482739</v>
      </c>
      <c r="M168" s="2">
        <v>0</v>
      </c>
      <c r="N168" s="4">
        <f t="shared" si="16"/>
        <v>0.41615071368754375</v>
      </c>
      <c r="O168" s="2">
        <f t="shared" si="17"/>
        <v>1</v>
      </c>
      <c r="P168" s="6">
        <f t="shared" si="18"/>
        <v>0.29386046955688805</v>
      </c>
      <c r="Q168" s="4">
        <f t="shared" si="19"/>
        <v>0.70613953044311195</v>
      </c>
      <c r="R168" s="4">
        <f t="shared" si="20"/>
        <v>0.70613953044311195</v>
      </c>
      <c r="S168" s="2">
        <f t="shared" si="21"/>
        <v>-0.3479424258276122</v>
      </c>
    </row>
    <row r="169" spans="2:19" x14ac:dyDescent="0.3">
      <c r="B169" s="2">
        <f>'raw data'!A162</f>
        <v>18</v>
      </c>
      <c r="C169" s="2">
        <f>'raw data'!B162</f>
        <v>8</v>
      </c>
      <c r="D169" s="2">
        <f>'raw data'!C162</f>
        <v>0</v>
      </c>
      <c r="E169" s="2">
        <f>'raw data'!D162</f>
        <v>1</v>
      </c>
      <c r="F169" s="2">
        <f>'raw data'!E162</f>
        <v>0</v>
      </c>
      <c r="G169" s="2">
        <f>'raw data'!F162</f>
        <v>0</v>
      </c>
      <c r="H169" s="2">
        <f>'raw data'!G162</f>
        <v>0</v>
      </c>
      <c r="I169" s="2">
        <f>'raw data'!H162</f>
        <v>0</v>
      </c>
      <c r="J169" s="2">
        <f>'raw data'!I162</f>
        <v>1</v>
      </c>
      <c r="K169" s="2">
        <f>'raw data'!J162</f>
        <v>1.6989999999999998</v>
      </c>
      <c r="L169" s="2">
        <f t="shared" si="15"/>
        <v>-2.4236222498168076</v>
      </c>
      <c r="M169" s="2">
        <v>0</v>
      </c>
      <c r="N169" s="4">
        <f t="shared" si="16"/>
        <v>8.8600103799771263E-2</v>
      </c>
      <c r="O169" s="2">
        <f t="shared" si="17"/>
        <v>1</v>
      </c>
      <c r="P169" s="6">
        <f t="shared" si="18"/>
        <v>8.1389027513879136E-2</v>
      </c>
      <c r="Q169" s="4">
        <f t="shared" si="19"/>
        <v>0.91861097248612089</v>
      </c>
      <c r="R169" s="4">
        <f t="shared" si="20"/>
        <v>0.91861097248612089</v>
      </c>
      <c r="S169" s="2">
        <f t="shared" si="21"/>
        <v>-8.4892562369575944E-2</v>
      </c>
    </row>
    <row r="170" spans="2:19" x14ac:dyDescent="0.3">
      <c r="B170" s="2">
        <f>'raw data'!A163</f>
        <v>18</v>
      </c>
      <c r="C170" s="2">
        <f>'raw data'!B163</f>
        <v>9</v>
      </c>
      <c r="D170" s="2">
        <f>'raw data'!C163</f>
        <v>0</v>
      </c>
      <c r="E170" s="2">
        <f>'raw data'!D163</f>
        <v>0</v>
      </c>
      <c r="F170" s="2">
        <f>'raw data'!E163</f>
        <v>1</v>
      </c>
      <c r="G170" s="2">
        <f>'raw data'!F163</f>
        <v>0</v>
      </c>
      <c r="H170" s="2">
        <f>'raw data'!G163</f>
        <v>0</v>
      </c>
      <c r="I170" s="2">
        <f>'raw data'!H163</f>
        <v>1</v>
      </c>
      <c r="J170" s="2">
        <f>'raw data'!I163</f>
        <v>0</v>
      </c>
      <c r="K170" s="2">
        <f>'raw data'!J163</f>
        <v>1.6989999999999998</v>
      </c>
      <c r="L170" s="2">
        <f t="shared" si="15"/>
        <v>-1.6242448324015815</v>
      </c>
      <c r="M170" s="2">
        <v>0</v>
      </c>
      <c r="N170" s="4">
        <f t="shared" si="16"/>
        <v>0.19706043268240292</v>
      </c>
      <c r="O170" s="2">
        <f t="shared" si="17"/>
        <v>1</v>
      </c>
      <c r="P170" s="6">
        <f t="shared" si="18"/>
        <v>0.16462028758299613</v>
      </c>
      <c r="Q170" s="4">
        <f t="shared" si="19"/>
        <v>0.83537971241700393</v>
      </c>
      <c r="R170" s="4">
        <f t="shared" si="20"/>
        <v>0.83537971241700393</v>
      </c>
      <c r="S170" s="2">
        <f t="shared" si="21"/>
        <v>-0.17986891208705438</v>
      </c>
    </row>
    <row r="171" spans="2:19" x14ac:dyDescent="0.3">
      <c r="B171" s="2">
        <f>'raw data'!A164</f>
        <v>19</v>
      </c>
      <c r="C171" s="2">
        <f>'raw data'!B164</f>
        <v>1</v>
      </c>
      <c r="D171" s="2">
        <f>'raw data'!C164</f>
        <v>1</v>
      </c>
      <c r="E171" s="2">
        <f>'raw data'!D164</f>
        <v>1</v>
      </c>
      <c r="F171" s="2">
        <f>'raw data'!E164</f>
        <v>0</v>
      </c>
      <c r="G171" s="2">
        <f>'raw data'!F164</f>
        <v>0</v>
      </c>
      <c r="H171" s="2">
        <f>'raw data'!G164</f>
        <v>0</v>
      </c>
      <c r="I171" s="2">
        <f>'raw data'!H164</f>
        <v>1</v>
      </c>
      <c r="J171" s="2">
        <f>'raw data'!I164</f>
        <v>0</v>
      </c>
      <c r="K171" s="2">
        <f>'raw data'!J164</f>
        <v>1.9989999999999999</v>
      </c>
      <c r="L171" s="2">
        <f t="shared" si="15"/>
        <v>-1.7581540084789209</v>
      </c>
      <c r="M171" s="2">
        <v>0</v>
      </c>
      <c r="N171" s="4">
        <f t="shared" si="16"/>
        <v>0.17236275050069744</v>
      </c>
      <c r="O171" s="2">
        <f t="shared" si="17"/>
        <v>1</v>
      </c>
      <c r="P171" s="6">
        <f t="shared" si="18"/>
        <v>0.14702168797761961</v>
      </c>
      <c r="Q171" s="4">
        <f t="shared" si="19"/>
        <v>0.85297831202238039</v>
      </c>
      <c r="R171" s="4">
        <f t="shared" si="20"/>
        <v>0.14702168797761961</v>
      </c>
      <c r="S171" s="2">
        <f t="shared" si="21"/>
        <v>-1.9171751658232339</v>
      </c>
    </row>
    <row r="172" spans="2:19" x14ac:dyDescent="0.3">
      <c r="B172" s="2">
        <f>'raw data'!A165</f>
        <v>19</v>
      </c>
      <c r="C172" s="2">
        <f>'raw data'!B165</f>
        <v>2</v>
      </c>
      <c r="D172" s="2">
        <f>'raw data'!C165</f>
        <v>0</v>
      </c>
      <c r="E172" s="2">
        <f>'raw data'!D165</f>
        <v>0</v>
      </c>
      <c r="F172" s="2">
        <f>'raw data'!E165</f>
        <v>1</v>
      </c>
      <c r="G172" s="2">
        <f>'raw data'!F165</f>
        <v>0</v>
      </c>
      <c r="H172" s="2">
        <f>'raw data'!G165</f>
        <v>0</v>
      </c>
      <c r="I172" s="2">
        <f>'raw data'!H165</f>
        <v>0</v>
      </c>
      <c r="J172" s="2">
        <f>'raw data'!I165</f>
        <v>1</v>
      </c>
      <c r="K172" s="2">
        <f>'raw data'!J165</f>
        <v>1.399</v>
      </c>
      <c r="L172" s="2">
        <f t="shared" si="15"/>
        <v>-2.2897130737394682</v>
      </c>
      <c r="M172" s="2">
        <v>0</v>
      </c>
      <c r="N172" s="4">
        <f t="shared" si="16"/>
        <v>0.10129552202996489</v>
      </c>
      <c r="O172" s="2">
        <f t="shared" si="17"/>
        <v>1</v>
      </c>
      <c r="P172" s="6">
        <f t="shared" si="18"/>
        <v>9.1978510766348831E-2</v>
      </c>
      <c r="Q172" s="4">
        <f t="shared" si="19"/>
        <v>0.90802148923365111</v>
      </c>
      <c r="R172" s="4">
        <f t="shared" si="20"/>
        <v>0.90802148923365111</v>
      </c>
      <c r="S172" s="2">
        <f t="shared" si="21"/>
        <v>-9.6487234104007807E-2</v>
      </c>
    </row>
    <row r="173" spans="2:19" x14ac:dyDescent="0.3">
      <c r="B173" s="2">
        <f>'raw data'!A166</f>
        <v>19</v>
      </c>
      <c r="C173" s="2">
        <f>'raw data'!B166</f>
        <v>3</v>
      </c>
      <c r="D173" s="2">
        <f>'raw data'!C166</f>
        <v>0</v>
      </c>
      <c r="E173" s="2">
        <f>'raw data'!D166</f>
        <v>0</v>
      </c>
      <c r="F173" s="2">
        <f>'raw data'!E166</f>
        <v>1</v>
      </c>
      <c r="G173" s="2">
        <f>'raw data'!F166</f>
        <v>0</v>
      </c>
      <c r="H173" s="2">
        <f>'raw data'!G166</f>
        <v>1</v>
      </c>
      <c r="I173" s="2">
        <f>'raw data'!H166</f>
        <v>0</v>
      </c>
      <c r="J173" s="2">
        <f>'raw data'!I166</f>
        <v>0</v>
      </c>
      <c r="K173" s="2">
        <f>'raw data'!J166</f>
        <v>1.9989999999999999</v>
      </c>
      <c r="L173" s="2">
        <f t="shared" si="15"/>
        <v>-0.62385489438857167</v>
      </c>
      <c r="M173" s="2">
        <v>0</v>
      </c>
      <c r="N173" s="4">
        <f t="shared" si="16"/>
        <v>0.53587471045364621</v>
      </c>
      <c r="O173" s="2">
        <f t="shared" si="17"/>
        <v>1</v>
      </c>
      <c r="P173" s="6">
        <f t="shared" si="18"/>
        <v>0.34890522436909366</v>
      </c>
      <c r="Q173" s="4">
        <f t="shared" si="19"/>
        <v>0.65109477563090623</v>
      </c>
      <c r="R173" s="4">
        <f t="shared" si="20"/>
        <v>0.65109477563090623</v>
      </c>
      <c r="S173" s="2">
        <f t="shared" si="21"/>
        <v>-0.42910006268349793</v>
      </c>
    </row>
    <row r="174" spans="2:19" x14ac:dyDescent="0.3">
      <c r="B174" s="2">
        <f>'raw data'!A167</f>
        <v>19</v>
      </c>
      <c r="C174" s="2">
        <f>'raw data'!B167</f>
        <v>4</v>
      </c>
      <c r="D174" s="2">
        <f>'raw data'!C167</f>
        <v>1</v>
      </c>
      <c r="E174" s="2">
        <f>'raw data'!D167</f>
        <v>0</v>
      </c>
      <c r="F174" s="2">
        <f>'raw data'!E167</f>
        <v>0</v>
      </c>
      <c r="G174" s="2">
        <f>'raw data'!F167</f>
        <v>1</v>
      </c>
      <c r="H174" s="2">
        <f>'raw data'!G167</f>
        <v>1</v>
      </c>
      <c r="I174" s="2">
        <f>'raw data'!H167</f>
        <v>0</v>
      </c>
      <c r="J174" s="2">
        <f>'raw data'!I167</f>
        <v>0</v>
      </c>
      <c r="K174" s="2">
        <f>'raw data'!J167</f>
        <v>1.6989999999999998</v>
      </c>
      <c r="L174" s="2">
        <f t="shared" si="15"/>
        <v>0.12368214619818219</v>
      </c>
      <c r="M174" s="2">
        <v>0</v>
      </c>
      <c r="N174" s="4">
        <f t="shared" si="16"/>
        <v>1.1316561126291718</v>
      </c>
      <c r="O174" s="2">
        <f t="shared" si="17"/>
        <v>1</v>
      </c>
      <c r="P174" s="6">
        <f t="shared" si="18"/>
        <v>0.53088118009494223</v>
      </c>
      <c r="Q174" s="4">
        <f t="shared" si="19"/>
        <v>0.46911881990505777</v>
      </c>
      <c r="R174" s="4">
        <f t="shared" si="20"/>
        <v>0.53088118009494223</v>
      </c>
      <c r="S174" s="2">
        <f t="shared" si="21"/>
        <v>-0.63321704907915588</v>
      </c>
    </row>
    <row r="175" spans="2:19" x14ac:dyDescent="0.3">
      <c r="B175" s="2">
        <f>'raw data'!A168</f>
        <v>19</v>
      </c>
      <c r="C175" s="2">
        <f>'raw data'!B168</f>
        <v>5</v>
      </c>
      <c r="D175" s="2">
        <f>'raw data'!C168</f>
        <v>1</v>
      </c>
      <c r="E175" s="2">
        <f>'raw data'!D168</f>
        <v>0</v>
      </c>
      <c r="F175" s="2">
        <f>'raw data'!E168</f>
        <v>0</v>
      </c>
      <c r="G175" s="2">
        <f>'raw data'!F168</f>
        <v>1</v>
      </c>
      <c r="H175" s="2">
        <f>'raw data'!G168</f>
        <v>0</v>
      </c>
      <c r="I175" s="2">
        <f>'raw data'!H168</f>
        <v>0</v>
      </c>
      <c r="J175" s="2">
        <f>'raw data'!I168</f>
        <v>1</v>
      </c>
      <c r="K175" s="2">
        <f>'raw data'!J168</f>
        <v>1.9989999999999999</v>
      </c>
      <c r="L175" s="2">
        <f t="shared" si="15"/>
        <v>-2.3955417421544354</v>
      </c>
      <c r="M175" s="2">
        <v>0</v>
      </c>
      <c r="N175" s="4">
        <f t="shared" si="16"/>
        <v>9.1123300215563904E-2</v>
      </c>
      <c r="O175" s="2">
        <f t="shared" si="17"/>
        <v>1</v>
      </c>
      <c r="P175" s="6">
        <f t="shared" si="18"/>
        <v>8.3513293316677825E-2</v>
      </c>
      <c r="Q175" s="4">
        <f t="shared" si="19"/>
        <v>0.91648670668332222</v>
      </c>
      <c r="R175" s="4">
        <f t="shared" si="20"/>
        <v>8.3513293316677825E-2</v>
      </c>
      <c r="S175" s="2">
        <f t="shared" si="21"/>
        <v>-2.4827494583991858</v>
      </c>
    </row>
    <row r="176" spans="2:19" x14ac:dyDescent="0.3">
      <c r="B176" s="2">
        <f>'raw data'!A169</f>
        <v>19</v>
      </c>
      <c r="C176" s="2">
        <f>'raw data'!B169</f>
        <v>6</v>
      </c>
      <c r="D176" s="2">
        <f>'raw data'!C169</f>
        <v>1</v>
      </c>
      <c r="E176" s="2">
        <f>'raw data'!D169</f>
        <v>1</v>
      </c>
      <c r="F176" s="2">
        <f>'raw data'!E169</f>
        <v>0</v>
      </c>
      <c r="G176" s="2">
        <f>'raw data'!F169</f>
        <v>0</v>
      </c>
      <c r="H176" s="2">
        <f>'raw data'!G169</f>
        <v>1</v>
      </c>
      <c r="I176" s="2">
        <f>'raw data'!H169</f>
        <v>0</v>
      </c>
      <c r="J176" s="2">
        <f>'raw data'!I169</f>
        <v>0</v>
      </c>
      <c r="K176" s="2">
        <f>'raw data'!J169</f>
        <v>1.399</v>
      </c>
      <c r="L176" s="2">
        <f t="shared" si="15"/>
        <v>9.5601638535809719E-2</v>
      </c>
      <c r="M176" s="2">
        <v>0</v>
      </c>
      <c r="N176" s="4">
        <f t="shared" si="16"/>
        <v>1.1003206513306785</v>
      </c>
      <c r="O176" s="2">
        <f t="shared" si="17"/>
        <v>1</v>
      </c>
      <c r="P176" s="6">
        <f t="shared" si="18"/>
        <v>0.52388222276134822</v>
      </c>
      <c r="Q176" s="4">
        <f t="shared" si="19"/>
        <v>0.47611777723865184</v>
      </c>
      <c r="R176" s="4">
        <f t="shared" si="20"/>
        <v>0.52388222276134822</v>
      </c>
      <c r="S176" s="2">
        <f t="shared" si="21"/>
        <v>-0.64648838564731348</v>
      </c>
    </row>
    <row r="177" spans="2:19" x14ac:dyDescent="0.3">
      <c r="B177" s="2">
        <f>'raw data'!A170</f>
        <v>19</v>
      </c>
      <c r="C177" s="2">
        <f>'raw data'!B170</f>
        <v>7</v>
      </c>
      <c r="D177" s="2">
        <f>'raw data'!C170</f>
        <v>1</v>
      </c>
      <c r="E177" s="2">
        <f>'raw data'!D170</f>
        <v>0</v>
      </c>
      <c r="F177" s="2">
        <f>'raw data'!E170</f>
        <v>0</v>
      </c>
      <c r="G177" s="2">
        <f>'raw data'!F170</f>
        <v>1</v>
      </c>
      <c r="H177" s="2">
        <f>'raw data'!G170</f>
        <v>0</v>
      </c>
      <c r="I177" s="2">
        <f>'raw data'!H170</f>
        <v>1</v>
      </c>
      <c r="J177" s="2">
        <f>'raw data'!I170</f>
        <v>0</v>
      </c>
      <c r="K177" s="2">
        <f>'raw data'!J170</f>
        <v>1.399</v>
      </c>
      <c r="L177" s="2">
        <f t="shared" si="15"/>
        <v>-0.87670779181482739</v>
      </c>
      <c r="M177" s="2">
        <v>0</v>
      </c>
      <c r="N177" s="4">
        <f t="shared" si="16"/>
        <v>0.41615071368754375</v>
      </c>
      <c r="O177" s="2">
        <f t="shared" si="17"/>
        <v>1</v>
      </c>
      <c r="P177" s="6">
        <f t="shared" si="18"/>
        <v>0.29386046955688805</v>
      </c>
      <c r="Q177" s="4">
        <f t="shared" si="19"/>
        <v>0.70613953044311195</v>
      </c>
      <c r="R177" s="4">
        <f t="shared" si="20"/>
        <v>0.29386046955688805</v>
      </c>
      <c r="S177" s="2">
        <f t="shared" si="21"/>
        <v>-1.2246502176424396</v>
      </c>
    </row>
    <row r="178" spans="2:19" x14ac:dyDescent="0.3">
      <c r="B178" s="2">
        <f>'raw data'!A171</f>
        <v>19</v>
      </c>
      <c r="C178" s="2">
        <f>'raw data'!B171</f>
        <v>8</v>
      </c>
      <c r="D178" s="2">
        <f>'raw data'!C171</f>
        <v>1</v>
      </c>
      <c r="E178" s="2">
        <f>'raw data'!D171</f>
        <v>1</v>
      </c>
      <c r="F178" s="2">
        <f>'raw data'!E171</f>
        <v>0</v>
      </c>
      <c r="G178" s="2">
        <f>'raw data'!F171</f>
        <v>0</v>
      </c>
      <c r="H178" s="2">
        <f>'raw data'!G171</f>
        <v>0</v>
      </c>
      <c r="I178" s="2">
        <f>'raw data'!H171</f>
        <v>0</v>
      </c>
      <c r="J178" s="2">
        <f>'raw data'!I171</f>
        <v>1</v>
      </c>
      <c r="K178" s="2">
        <f>'raw data'!J171</f>
        <v>1.6989999999999998</v>
      </c>
      <c r="L178" s="2">
        <f t="shared" si="15"/>
        <v>-2.4236222498168076</v>
      </c>
      <c r="M178" s="2">
        <v>0</v>
      </c>
      <c r="N178" s="4">
        <f t="shared" si="16"/>
        <v>8.8600103799771263E-2</v>
      </c>
      <c r="O178" s="2">
        <f t="shared" si="17"/>
        <v>1</v>
      </c>
      <c r="P178" s="6">
        <f t="shared" si="18"/>
        <v>8.1389027513879136E-2</v>
      </c>
      <c r="Q178" s="4">
        <f t="shared" si="19"/>
        <v>0.91861097248612089</v>
      </c>
      <c r="R178" s="4">
        <f t="shared" si="20"/>
        <v>8.1389027513879136E-2</v>
      </c>
      <c r="S178" s="2">
        <f t="shared" si="21"/>
        <v>-2.5085148121863834</v>
      </c>
    </row>
    <row r="179" spans="2:19" x14ac:dyDescent="0.3">
      <c r="B179" s="2">
        <f>'raw data'!A172</f>
        <v>19</v>
      </c>
      <c r="C179" s="2">
        <f>'raw data'!B172</f>
        <v>9</v>
      </c>
      <c r="D179" s="2">
        <f>'raw data'!C172</f>
        <v>0</v>
      </c>
      <c r="E179" s="2">
        <f>'raw data'!D172</f>
        <v>0</v>
      </c>
      <c r="F179" s="2">
        <f>'raw data'!E172</f>
        <v>1</v>
      </c>
      <c r="G179" s="2">
        <f>'raw data'!F172</f>
        <v>0</v>
      </c>
      <c r="H179" s="2">
        <f>'raw data'!G172</f>
        <v>0</v>
      </c>
      <c r="I179" s="2">
        <f>'raw data'!H172</f>
        <v>1</v>
      </c>
      <c r="J179" s="2">
        <f>'raw data'!I172</f>
        <v>0</v>
      </c>
      <c r="K179" s="2">
        <f>'raw data'!J172</f>
        <v>1.6989999999999998</v>
      </c>
      <c r="L179" s="2">
        <f t="shared" si="15"/>
        <v>-1.6242448324015815</v>
      </c>
      <c r="M179" s="2">
        <v>0</v>
      </c>
      <c r="N179" s="4">
        <f t="shared" si="16"/>
        <v>0.19706043268240292</v>
      </c>
      <c r="O179" s="2">
        <f t="shared" si="17"/>
        <v>1</v>
      </c>
      <c r="P179" s="6">
        <f t="shared" si="18"/>
        <v>0.16462028758299613</v>
      </c>
      <c r="Q179" s="4">
        <f t="shared" si="19"/>
        <v>0.83537971241700393</v>
      </c>
      <c r="R179" s="4">
        <f t="shared" si="20"/>
        <v>0.83537971241700393</v>
      </c>
      <c r="S179" s="2">
        <f t="shared" si="21"/>
        <v>-0.17986891208705438</v>
      </c>
    </row>
    <row r="180" spans="2:19" x14ac:dyDescent="0.3">
      <c r="B180" s="2">
        <f>'raw data'!A173</f>
        <v>20</v>
      </c>
      <c r="C180" s="2">
        <f>'raw data'!B173</f>
        <v>1</v>
      </c>
      <c r="D180" s="2">
        <f>'raw data'!C173</f>
        <v>0</v>
      </c>
      <c r="E180" s="2">
        <f>'raw data'!D173</f>
        <v>1</v>
      </c>
      <c r="F180" s="2">
        <f>'raw data'!E173</f>
        <v>0</v>
      </c>
      <c r="G180" s="2">
        <f>'raw data'!F173</f>
        <v>0</v>
      </c>
      <c r="H180" s="2">
        <f>'raw data'!G173</f>
        <v>0</v>
      </c>
      <c r="I180" s="2">
        <f>'raw data'!H173</f>
        <v>1</v>
      </c>
      <c r="J180" s="2">
        <f>'raw data'!I173</f>
        <v>0</v>
      </c>
      <c r="K180" s="2">
        <f>'raw data'!J173</f>
        <v>1.9989999999999999</v>
      </c>
      <c r="L180" s="2">
        <f t="shared" si="15"/>
        <v>-1.7581540084789209</v>
      </c>
      <c r="M180" s="2">
        <v>0</v>
      </c>
      <c r="N180" s="4">
        <f t="shared" si="16"/>
        <v>0.17236275050069744</v>
      </c>
      <c r="O180" s="2">
        <f t="shared" si="17"/>
        <v>1</v>
      </c>
      <c r="P180" s="6">
        <f t="shared" si="18"/>
        <v>0.14702168797761961</v>
      </c>
      <c r="Q180" s="4">
        <f t="shared" si="19"/>
        <v>0.85297831202238039</v>
      </c>
      <c r="R180" s="4">
        <f t="shared" si="20"/>
        <v>0.85297831202238039</v>
      </c>
      <c r="S180" s="2">
        <f t="shared" si="21"/>
        <v>-0.1590211573443131</v>
      </c>
    </row>
    <row r="181" spans="2:19" x14ac:dyDescent="0.3">
      <c r="B181" s="2">
        <f>'raw data'!A174</f>
        <v>20</v>
      </c>
      <c r="C181" s="2">
        <f>'raw data'!B174</f>
        <v>2</v>
      </c>
      <c r="D181" s="2">
        <f>'raw data'!C174</f>
        <v>0</v>
      </c>
      <c r="E181" s="2">
        <f>'raw data'!D174</f>
        <v>0</v>
      </c>
      <c r="F181" s="2">
        <f>'raw data'!E174</f>
        <v>1</v>
      </c>
      <c r="G181" s="2">
        <f>'raw data'!F174</f>
        <v>0</v>
      </c>
      <c r="H181" s="2">
        <f>'raw data'!G174</f>
        <v>0</v>
      </c>
      <c r="I181" s="2">
        <f>'raw data'!H174</f>
        <v>0</v>
      </c>
      <c r="J181" s="2">
        <f>'raw data'!I174</f>
        <v>1</v>
      </c>
      <c r="K181" s="2">
        <f>'raw data'!J174</f>
        <v>1.399</v>
      </c>
      <c r="L181" s="2">
        <f t="shared" si="15"/>
        <v>-2.2897130737394682</v>
      </c>
      <c r="M181" s="2">
        <v>0</v>
      </c>
      <c r="N181" s="4">
        <f t="shared" si="16"/>
        <v>0.10129552202996489</v>
      </c>
      <c r="O181" s="2">
        <f t="shared" si="17"/>
        <v>1</v>
      </c>
      <c r="P181" s="6">
        <f t="shared" si="18"/>
        <v>9.1978510766348831E-2</v>
      </c>
      <c r="Q181" s="4">
        <f t="shared" si="19"/>
        <v>0.90802148923365111</v>
      </c>
      <c r="R181" s="4">
        <f t="shared" si="20"/>
        <v>0.90802148923365111</v>
      </c>
      <c r="S181" s="2">
        <f t="shared" si="21"/>
        <v>-9.6487234104007807E-2</v>
      </c>
    </row>
    <row r="182" spans="2:19" x14ac:dyDescent="0.3">
      <c r="B182" s="2">
        <f>'raw data'!A175</f>
        <v>20</v>
      </c>
      <c r="C182" s="2">
        <f>'raw data'!B175</f>
        <v>3</v>
      </c>
      <c r="D182" s="2">
        <f>'raw data'!C175</f>
        <v>0</v>
      </c>
      <c r="E182" s="2">
        <f>'raw data'!D175</f>
        <v>0</v>
      </c>
      <c r="F182" s="2">
        <f>'raw data'!E175</f>
        <v>1</v>
      </c>
      <c r="G182" s="2">
        <f>'raw data'!F175</f>
        <v>0</v>
      </c>
      <c r="H182" s="2">
        <f>'raw data'!G175</f>
        <v>1</v>
      </c>
      <c r="I182" s="2">
        <f>'raw data'!H175</f>
        <v>0</v>
      </c>
      <c r="J182" s="2">
        <f>'raw data'!I175</f>
        <v>0</v>
      </c>
      <c r="K182" s="2">
        <f>'raw data'!J175</f>
        <v>1.9989999999999999</v>
      </c>
      <c r="L182" s="2">
        <f t="shared" si="15"/>
        <v>-0.62385489438857167</v>
      </c>
      <c r="M182" s="2">
        <v>0</v>
      </c>
      <c r="N182" s="4">
        <f t="shared" si="16"/>
        <v>0.53587471045364621</v>
      </c>
      <c r="O182" s="2">
        <f t="shared" si="17"/>
        <v>1</v>
      </c>
      <c r="P182" s="6">
        <f t="shared" si="18"/>
        <v>0.34890522436909366</v>
      </c>
      <c r="Q182" s="4">
        <f t="shared" si="19"/>
        <v>0.65109477563090623</v>
      </c>
      <c r="R182" s="4">
        <f t="shared" si="20"/>
        <v>0.65109477563090623</v>
      </c>
      <c r="S182" s="2">
        <f t="shared" si="21"/>
        <v>-0.42910006268349793</v>
      </c>
    </row>
    <row r="183" spans="2:19" x14ac:dyDescent="0.3">
      <c r="B183" s="2">
        <f>'raw data'!A176</f>
        <v>20</v>
      </c>
      <c r="C183" s="2">
        <f>'raw data'!B176</f>
        <v>4</v>
      </c>
      <c r="D183" s="2">
        <f>'raw data'!C176</f>
        <v>0</v>
      </c>
      <c r="E183" s="2">
        <f>'raw data'!D176</f>
        <v>0</v>
      </c>
      <c r="F183" s="2">
        <f>'raw data'!E176</f>
        <v>0</v>
      </c>
      <c r="G183" s="2">
        <f>'raw data'!F176</f>
        <v>1</v>
      </c>
      <c r="H183" s="2">
        <f>'raw data'!G176</f>
        <v>1</v>
      </c>
      <c r="I183" s="2">
        <f>'raw data'!H176</f>
        <v>0</v>
      </c>
      <c r="J183" s="2">
        <f>'raw data'!I176</f>
        <v>0</v>
      </c>
      <c r="K183" s="2">
        <f>'raw data'!J176</f>
        <v>1.6989999999999998</v>
      </c>
      <c r="L183" s="2">
        <f t="shared" si="15"/>
        <v>0.12368214619818219</v>
      </c>
      <c r="M183" s="2">
        <v>0</v>
      </c>
      <c r="N183" s="4">
        <f t="shared" si="16"/>
        <v>1.1316561126291718</v>
      </c>
      <c r="O183" s="2">
        <f t="shared" si="17"/>
        <v>1</v>
      </c>
      <c r="P183" s="6">
        <f t="shared" si="18"/>
        <v>0.53088118009494223</v>
      </c>
      <c r="Q183" s="4">
        <f t="shared" si="19"/>
        <v>0.46911881990505777</v>
      </c>
      <c r="R183" s="4">
        <f t="shared" si="20"/>
        <v>0.46911881990505777</v>
      </c>
      <c r="S183" s="2">
        <f t="shared" si="21"/>
        <v>-0.75689919527733818</v>
      </c>
    </row>
    <row r="184" spans="2:19" x14ac:dyDescent="0.3">
      <c r="B184" s="2">
        <f>'raw data'!A177</f>
        <v>20</v>
      </c>
      <c r="C184" s="2">
        <f>'raw data'!B177</f>
        <v>5</v>
      </c>
      <c r="D184" s="2">
        <f>'raw data'!C177</f>
        <v>0</v>
      </c>
      <c r="E184" s="2">
        <f>'raw data'!D177</f>
        <v>0</v>
      </c>
      <c r="F184" s="2">
        <f>'raw data'!E177</f>
        <v>0</v>
      </c>
      <c r="G184" s="2">
        <f>'raw data'!F177</f>
        <v>1</v>
      </c>
      <c r="H184" s="2">
        <f>'raw data'!G177</f>
        <v>0</v>
      </c>
      <c r="I184" s="2">
        <f>'raw data'!H177</f>
        <v>0</v>
      </c>
      <c r="J184" s="2">
        <f>'raw data'!I177</f>
        <v>1</v>
      </c>
      <c r="K184" s="2">
        <f>'raw data'!J177</f>
        <v>1.9989999999999999</v>
      </c>
      <c r="L184" s="2">
        <f t="shared" si="15"/>
        <v>-2.3955417421544354</v>
      </c>
      <c r="M184" s="2">
        <v>0</v>
      </c>
      <c r="N184" s="4">
        <f t="shared" si="16"/>
        <v>9.1123300215563904E-2</v>
      </c>
      <c r="O184" s="2">
        <f t="shared" si="17"/>
        <v>1</v>
      </c>
      <c r="P184" s="6">
        <f t="shared" si="18"/>
        <v>8.3513293316677825E-2</v>
      </c>
      <c r="Q184" s="4">
        <f t="shared" si="19"/>
        <v>0.91648670668332222</v>
      </c>
      <c r="R184" s="4">
        <f t="shared" si="20"/>
        <v>0.91648670668332222</v>
      </c>
      <c r="S184" s="2">
        <f t="shared" si="21"/>
        <v>-8.7207716244750239E-2</v>
      </c>
    </row>
    <row r="185" spans="2:19" x14ac:dyDescent="0.3">
      <c r="B185" s="2">
        <f>'raw data'!A178</f>
        <v>20</v>
      </c>
      <c r="C185" s="2">
        <f>'raw data'!B178</f>
        <v>6</v>
      </c>
      <c r="D185" s="2">
        <f>'raw data'!C178</f>
        <v>0</v>
      </c>
      <c r="E185" s="2">
        <f>'raw data'!D178</f>
        <v>1</v>
      </c>
      <c r="F185" s="2">
        <f>'raw data'!E178</f>
        <v>0</v>
      </c>
      <c r="G185" s="2">
        <f>'raw data'!F178</f>
        <v>0</v>
      </c>
      <c r="H185" s="2">
        <f>'raw data'!G178</f>
        <v>1</v>
      </c>
      <c r="I185" s="2">
        <f>'raw data'!H178</f>
        <v>0</v>
      </c>
      <c r="J185" s="2">
        <f>'raw data'!I178</f>
        <v>0</v>
      </c>
      <c r="K185" s="2">
        <f>'raw data'!J178</f>
        <v>1.399</v>
      </c>
      <c r="L185" s="2">
        <f t="shared" si="15"/>
        <v>9.5601638535809719E-2</v>
      </c>
      <c r="M185" s="2">
        <v>0</v>
      </c>
      <c r="N185" s="4">
        <f t="shared" si="16"/>
        <v>1.1003206513306785</v>
      </c>
      <c r="O185" s="2">
        <f t="shared" si="17"/>
        <v>1</v>
      </c>
      <c r="P185" s="6">
        <f t="shared" si="18"/>
        <v>0.52388222276134822</v>
      </c>
      <c r="Q185" s="4">
        <f t="shared" si="19"/>
        <v>0.47611777723865184</v>
      </c>
      <c r="R185" s="4">
        <f t="shared" si="20"/>
        <v>0.47611777723865184</v>
      </c>
      <c r="S185" s="2">
        <f t="shared" si="21"/>
        <v>-0.74209002418312309</v>
      </c>
    </row>
    <row r="186" spans="2:19" x14ac:dyDescent="0.3">
      <c r="B186" s="2">
        <f>'raw data'!A179</f>
        <v>20</v>
      </c>
      <c r="C186" s="2">
        <f>'raw data'!B179</f>
        <v>7</v>
      </c>
      <c r="D186" s="2">
        <f>'raw data'!C179</f>
        <v>0</v>
      </c>
      <c r="E186" s="2">
        <f>'raw data'!D179</f>
        <v>0</v>
      </c>
      <c r="F186" s="2">
        <f>'raw data'!E179</f>
        <v>0</v>
      </c>
      <c r="G186" s="2">
        <f>'raw data'!F179</f>
        <v>1</v>
      </c>
      <c r="H186" s="2">
        <f>'raw data'!G179</f>
        <v>0</v>
      </c>
      <c r="I186" s="2">
        <f>'raw data'!H179</f>
        <v>1</v>
      </c>
      <c r="J186" s="2">
        <f>'raw data'!I179</f>
        <v>0</v>
      </c>
      <c r="K186" s="2">
        <f>'raw data'!J179</f>
        <v>1.399</v>
      </c>
      <c r="L186" s="2">
        <f t="shared" si="15"/>
        <v>-0.87670779181482739</v>
      </c>
      <c r="M186" s="2">
        <v>0</v>
      </c>
      <c r="N186" s="4">
        <f t="shared" si="16"/>
        <v>0.41615071368754375</v>
      </c>
      <c r="O186" s="2">
        <f t="shared" si="17"/>
        <v>1</v>
      </c>
      <c r="P186" s="6">
        <f t="shared" si="18"/>
        <v>0.29386046955688805</v>
      </c>
      <c r="Q186" s="4">
        <f t="shared" si="19"/>
        <v>0.70613953044311195</v>
      </c>
      <c r="R186" s="4">
        <f t="shared" si="20"/>
        <v>0.70613953044311195</v>
      </c>
      <c r="S186" s="2">
        <f t="shared" si="21"/>
        <v>-0.3479424258276122</v>
      </c>
    </row>
    <row r="187" spans="2:19" x14ac:dyDescent="0.3">
      <c r="B187" s="2">
        <f>'raw data'!A180</f>
        <v>20</v>
      </c>
      <c r="C187" s="2">
        <f>'raw data'!B180</f>
        <v>8</v>
      </c>
      <c r="D187" s="2">
        <f>'raw data'!C180</f>
        <v>0</v>
      </c>
      <c r="E187" s="2">
        <f>'raw data'!D180</f>
        <v>1</v>
      </c>
      <c r="F187" s="2">
        <f>'raw data'!E180</f>
        <v>0</v>
      </c>
      <c r="G187" s="2">
        <f>'raw data'!F180</f>
        <v>0</v>
      </c>
      <c r="H187" s="2">
        <f>'raw data'!G180</f>
        <v>0</v>
      </c>
      <c r="I187" s="2">
        <f>'raw data'!H180</f>
        <v>0</v>
      </c>
      <c r="J187" s="2">
        <f>'raw data'!I180</f>
        <v>1</v>
      </c>
      <c r="K187" s="2">
        <f>'raw data'!J180</f>
        <v>1.6989999999999998</v>
      </c>
      <c r="L187" s="2">
        <f t="shared" si="15"/>
        <v>-2.4236222498168076</v>
      </c>
      <c r="M187" s="2">
        <v>0</v>
      </c>
      <c r="N187" s="4">
        <f t="shared" si="16"/>
        <v>8.8600103799771263E-2</v>
      </c>
      <c r="O187" s="2">
        <f t="shared" si="17"/>
        <v>1</v>
      </c>
      <c r="P187" s="6">
        <f t="shared" si="18"/>
        <v>8.1389027513879136E-2</v>
      </c>
      <c r="Q187" s="4">
        <f t="shared" si="19"/>
        <v>0.91861097248612089</v>
      </c>
      <c r="R187" s="4">
        <f t="shared" si="20"/>
        <v>0.91861097248612089</v>
      </c>
      <c r="S187" s="2">
        <f t="shared" si="21"/>
        <v>-8.4892562369575944E-2</v>
      </c>
    </row>
    <row r="188" spans="2:19" x14ac:dyDescent="0.3">
      <c r="B188" s="2">
        <f>'raw data'!A181</f>
        <v>20</v>
      </c>
      <c r="C188" s="2">
        <f>'raw data'!B181</f>
        <v>9</v>
      </c>
      <c r="D188" s="2">
        <f>'raw data'!C181</f>
        <v>0</v>
      </c>
      <c r="E188" s="2">
        <f>'raw data'!D181</f>
        <v>0</v>
      </c>
      <c r="F188" s="2">
        <f>'raw data'!E181</f>
        <v>1</v>
      </c>
      <c r="G188" s="2">
        <f>'raw data'!F181</f>
        <v>0</v>
      </c>
      <c r="H188" s="2">
        <f>'raw data'!G181</f>
        <v>0</v>
      </c>
      <c r="I188" s="2">
        <f>'raw data'!H181</f>
        <v>1</v>
      </c>
      <c r="J188" s="2">
        <f>'raw data'!I181</f>
        <v>0</v>
      </c>
      <c r="K188" s="2">
        <f>'raw data'!J181</f>
        <v>1.6989999999999998</v>
      </c>
      <c r="L188" s="2">
        <f t="shared" si="15"/>
        <v>-1.6242448324015815</v>
      </c>
      <c r="M188" s="2">
        <v>0</v>
      </c>
      <c r="N188" s="4">
        <f t="shared" si="16"/>
        <v>0.19706043268240292</v>
      </c>
      <c r="O188" s="2">
        <f t="shared" si="17"/>
        <v>1</v>
      </c>
      <c r="P188" s="6">
        <f t="shared" si="18"/>
        <v>0.16462028758299613</v>
      </c>
      <c r="Q188" s="4">
        <f t="shared" si="19"/>
        <v>0.83537971241700393</v>
      </c>
      <c r="R188" s="4">
        <f t="shared" si="20"/>
        <v>0.83537971241700393</v>
      </c>
      <c r="S188" s="2">
        <f t="shared" si="21"/>
        <v>-0.17986891208705438</v>
      </c>
    </row>
    <row r="189" spans="2:19" x14ac:dyDescent="0.3">
      <c r="B189" s="2">
        <f>'raw data'!A182</f>
        <v>21</v>
      </c>
      <c r="C189" s="2">
        <f>'raw data'!B182</f>
        <v>1</v>
      </c>
      <c r="D189" s="2">
        <f>'raw data'!C182</f>
        <v>1</v>
      </c>
      <c r="E189" s="2">
        <f>'raw data'!D182</f>
        <v>1</v>
      </c>
      <c r="F189" s="2">
        <f>'raw data'!E182</f>
        <v>0</v>
      </c>
      <c r="G189" s="2">
        <f>'raw data'!F182</f>
        <v>0</v>
      </c>
      <c r="H189" s="2">
        <f>'raw data'!G182</f>
        <v>0</v>
      </c>
      <c r="I189" s="2">
        <f>'raw data'!H182</f>
        <v>1</v>
      </c>
      <c r="J189" s="2">
        <f>'raw data'!I182</f>
        <v>0</v>
      </c>
      <c r="K189" s="2">
        <f>'raw data'!J182</f>
        <v>1.9989999999999999</v>
      </c>
      <c r="L189" s="2">
        <f t="shared" si="15"/>
        <v>-1.7581540084789209</v>
      </c>
      <c r="M189" s="2">
        <v>0</v>
      </c>
      <c r="N189" s="4">
        <f t="shared" si="16"/>
        <v>0.17236275050069744</v>
      </c>
      <c r="O189" s="2">
        <f t="shared" si="17"/>
        <v>1</v>
      </c>
      <c r="P189" s="6">
        <f t="shared" si="18"/>
        <v>0.14702168797761961</v>
      </c>
      <c r="Q189" s="4">
        <f t="shared" si="19"/>
        <v>0.85297831202238039</v>
      </c>
      <c r="R189" s="4">
        <f t="shared" si="20"/>
        <v>0.14702168797761961</v>
      </c>
      <c r="S189" s="2">
        <f t="shared" si="21"/>
        <v>-1.9171751658232339</v>
      </c>
    </row>
    <row r="190" spans="2:19" x14ac:dyDescent="0.3">
      <c r="B190" s="2">
        <f>'raw data'!A183</f>
        <v>21</v>
      </c>
      <c r="C190" s="2">
        <f>'raw data'!B183</f>
        <v>2</v>
      </c>
      <c r="D190" s="2">
        <f>'raw data'!C183</f>
        <v>1</v>
      </c>
      <c r="E190" s="2">
        <f>'raw data'!D183</f>
        <v>0</v>
      </c>
      <c r="F190" s="2">
        <f>'raw data'!E183</f>
        <v>1</v>
      </c>
      <c r="G190" s="2">
        <f>'raw data'!F183</f>
        <v>0</v>
      </c>
      <c r="H190" s="2">
        <f>'raw data'!G183</f>
        <v>0</v>
      </c>
      <c r="I190" s="2">
        <f>'raw data'!H183</f>
        <v>0</v>
      </c>
      <c r="J190" s="2">
        <f>'raw data'!I183</f>
        <v>1</v>
      </c>
      <c r="K190" s="2">
        <f>'raw data'!J183</f>
        <v>1.399</v>
      </c>
      <c r="L190" s="2">
        <f t="shared" si="15"/>
        <v>-2.2897130737394682</v>
      </c>
      <c r="M190" s="2">
        <v>0</v>
      </c>
      <c r="N190" s="4">
        <f t="shared" si="16"/>
        <v>0.10129552202996489</v>
      </c>
      <c r="O190" s="2">
        <f t="shared" si="17"/>
        <v>1</v>
      </c>
      <c r="P190" s="6">
        <f t="shared" si="18"/>
        <v>9.1978510766348831E-2</v>
      </c>
      <c r="Q190" s="4">
        <f t="shared" si="19"/>
        <v>0.90802148923365111</v>
      </c>
      <c r="R190" s="4">
        <f t="shared" si="20"/>
        <v>9.1978510766348831E-2</v>
      </c>
      <c r="S190" s="2">
        <f t="shared" si="21"/>
        <v>-2.3862003078434761</v>
      </c>
    </row>
    <row r="191" spans="2:19" x14ac:dyDescent="0.3">
      <c r="B191" s="2">
        <f>'raw data'!A184</f>
        <v>21</v>
      </c>
      <c r="C191" s="2">
        <f>'raw data'!B184</f>
        <v>3</v>
      </c>
      <c r="D191" s="2">
        <f>'raw data'!C184</f>
        <v>1</v>
      </c>
      <c r="E191" s="2">
        <f>'raw data'!D184</f>
        <v>0</v>
      </c>
      <c r="F191" s="2">
        <f>'raw data'!E184</f>
        <v>1</v>
      </c>
      <c r="G191" s="2">
        <f>'raw data'!F184</f>
        <v>0</v>
      </c>
      <c r="H191" s="2">
        <f>'raw data'!G184</f>
        <v>1</v>
      </c>
      <c r="I191" s="2">
        <f>'raw data'!H184</f>
        <v>0</v>
      </c>
      <c r="J191" s="2">
        <f>'raw data'!I184</f>
        <v>0</v>
      </c>
      <c r="K191" s="2">
        <f>'raw data'!J184</f>
        <v>1.9989999999999999</v>
      </c>
      <c r="L191" s="2">
        <f t="shared" si="15"/>
        <v>-0.62385489438857167</v>
      </c>
      <c r="M191" s="2">
        <v>0</v>
      </c>
      <c r="N191" s="4">
        <f t="shared" si="16"/>
        <v>0.53587471045364621</v>
      </c>
      <c r="O191" s="2">
        <f t="shared" si="17"/>
        <v>1</v>
      </c>
      <c r="P191" s="6">
        <f t="shared" si="18"/>
        <v>0.34890522436909366</v>
      </c>
      <c r="Q191" s="4">
        <f t="shared" si="19"/>
        <v>0.65109477563090623</v>
      </c>
      <c r="R191" s="4">
        <f t="shared" si="20"/>
        <v>0.34890522436909366</v>
      </c>
      <c r="S191" s="2">
        <f t="shared" si="21"/>
        <v>-1.0529549570720695</v>
      </c>
    </row>
    <row r="192" spans="2:19" x14ac:dyDescent="0.3">
      <c r="B192" s="2">
        <f>'raw data'!A185</f>
        <v>21</v>
      </c>
      <c r="C192" s="2">
        <f>'raw data'!B185</f>
        <v>4</v>
      </c>
      <c r="D192" s="2">
        <f>'raw data'!C185</f>
        <v>1</v>
      </c>
      <c r="E192" s="2">
        <f>'raw data'!D185</f>
        <v>0</v>
      </c>
      <c r="F192" s="2">
        <f>'raw data'!E185</f>
        <v>0</v>
      </c>
      <c r="G192" s="2">
        <f>'raw data'!F185</f>
        <v>1</v>
      </c>
      <c r="H192" s="2">
        <f>'raw data'!G185</f>
        <v>1</v>
      </c>
      <c r="I192" s="2">
        <f>'raw data'!H185</f>
        <v>0</v>
      </c>
      <c r="J192" s="2">
        <f>'raw data'!I185</f>
        <v>0</v>
      </c>
      <c r="K192" s="2">
        <f>'raw data'!J185</f>
        <v>1.6989999999999998</v>
      </c>
      <c r="L192" s="2">
        <f t="shared" si="15"/>
        <v>0.12368214619818219</v>
      </c>
      <c r="M192" s="2">
        <v>0</v>
      </c>
      <c r="N192" s="4">
        <f t="shared" si="16"/>
        <v>1.1316561126291718</v>
      </c>
      <c r="O192" s="2">
        <f t="shared" si="17"/>
        <v>1</v>
      </c>
      <c r="P192" s="6">
        <f t="shared" si="18"/>
        <v>0.53088118009494223</v>
      </c>
      <c r="Q192" s="4">
        <f t="shared" si="19"/>
        <v>0.46911881990505777</v>
      </c>
      <c r="R192" s="4">
        <f t="shared" si="20"/>
        <v>0.53088118009494223</v>
      </c>
      <c r="S192" s="2">
        <f t="shared" si="21"/>
        <v>-0.63321704907915588</v>
      </c>
    </row>
    <row r="193" spans="2:19" x14ac:dyDescent="0.3">
      <c r="B193" s="2">
        <f>'raw data'!A186</f>
        <v>21</v>
      </c>
      <c r="C193" s="2">
        <f>'raw data'!B186</f>
        <v>5</v>
      </c>
      <c r="D193" s="2">
        <f>'raw data'!C186</f>
        <v>1</v>
      </c>
      <c r="E193" s="2">
        <f>'raw data'!D186</f>
        <v>0</v>
      </c>
      <c r="F193" s="2">
        <f>'raw data'!E186</f>
        <v>0</v>
      </c>
      <c r="G193" s="2">
        <f>'raw data'!F186</f>
        <v>1</v>
      </c>
      <c r="H193" s="2">
        <f>'raw data'!G186</f>
        <v>0</v>
      </c>
      <c r="I193" s="2">
        <f>'raw data'!H186</f>
        <v>0</v>
      </c>
      <c r="J193" s="2">
        <f>'raw data'!I186</f>
        <v>1</v>
      </c>
      <c r="K193" s="2">
        <f>'raw data'!J186</f>
        <v>1.9989999999999999</v>
      </c>
      <c r="L193" s="2">
        <f t="shared" si="15"/>
        <v>-2.3955417421544354</v>
      </c>
      <c r="M193" s="2">
        <v>0</v>
      </c>
      <c r="N193" s="4">
        <f t="shared" si="16"/>
        <v>9.1123300215563904E-2</v>
      </c>
      <c r="O193" s="2">
        <f t="shared" si="17"/>
        <v>1</v>
      </c>
      <c r="P193" s="6">
        <f t="shared" si="18"/>
        <v>8.3513293316677825E-2</v>
      </c>
      <c r="Q193" s="4">
        <f t="shared" si="19"/>
        <v>0.91648670668332222</v>
      </c>
      <c r="R193" s="4">
        <f t="shared" si="20"/>
        <v>8.3513293316677825E-2</v>
      </c>
      <c r="S193" s="2">
        <f t="shared" si="21"/>
        <v>-2.4827494583991858</v>
      </c>
    </row>
    <row r="194" spans="2:19" x14ac:dyDescent="0.3">
      <c r="B194" s="2">
        <f>'raw data'!A187</f>
        <v>21</v>
      </c>
      <c r="C194" s="2">
        <f>'raw data'!B187</f>
        <v>6</v>
      </c>
      <c r="D194" s="2">
        <f>'raw data'!C187</f>
        <v>1</v>
      </c>
      <c r="E194" s="2">
        <f>'raw data'!D187</f>
        <v>1</v>
      </c>
      <c r="F194" s="2">
        <f>'raw data'!E187</f>
        <v>0</v>
      </c>
      <c r="G194" s="2">
        <f>'raw data'!F187</f>
        <v>0</v>
      </c>
      <c r="H194" s="2">
        <f>'raw data'!G187</f>
        <v>1</v>
      </c>
      <c r="I194" s="2">
        <f>'raw data'!H187</f>
        <v>0</v>
      </c>
      <c r="J194" s="2">
        <f>'raw data'!I187</f>
        <v>0</v>
      </c>
      <c r="K194" s="2">
        <f>'raw data'!J187</f>
        <v>1.399</v>
      </c>
      <c r="L194" s="2">
        <f t="shared" si="15"/>
        <v>9.5601638535809719E-2</v>
      </c>
      <c r="M194" s="2">
        <v>0</v>
      </c>
      <c r="N194" s="4">
        <f t="shared" si="16"/>
        <v>1.1003206513306785</v>
      </c>
      <c r="O194" s="2">
        <f t="shared" si="17"/>
        <v>1</v>
      </c>
      <c r="P194" s="6">
        <f t="shared" si="18"/>
        <v>0.52388222276134822</v>
      </c>
      <c r="Q194" s="4">
        <f t="shared" si="19"/>
        <v>0.47611777723865184</v>
      </c>
      <c r="R194" s="4">
        <f t="shared" si="20"/>
        <v>0.52388222276134822</v>
      </c>
      <c r="S194" s="2">
        <f t="shared" si="21"/>
        <v>-0.64648838564731348</v>
      </c>
    </row>
    <row r="195" spans="2:19" x14ac:dyDescent="0.3">
      <c r="B195" s="2">
        <f>'raw data'!A188</f>
        <v>21</v>
      </c>
      <c r="C195" s="2">
        <f>'raw data'!B188</f>
        <v>7</v>
      </c>
      <c r="D195" s="2">
        <f>'raw data'!C188</f>
        <v>0</v>
      </c>
      <c r="E195" s="2">
        <f>'raw data'!D188</f>
        <v>0</v>
      </c>
      <c r="F195" s="2">
        <f>'raw data'!E188</f>
        <v>0</v>
      </c>
      <c r="G195" s="2">
        <f>'raw data'!F188</f>
        <v>1</v>
      </c>
      <c r="H195" s="2">
        <f>'raw data'!G188</f>
        <v>0</v>
      </c>
      <c r="I195" s="2">
        <f>'raw data'!H188</f>
        <v>1</v>
      </c>
      <c r="J195" s="2">
        <f>'raw data'!I188</f>
        <v>0</v>
      </c>
      <c r="K195" s="2">
        <f>'raw data'!J188</f>
        <v>1.399</v>
      </c>
      <c r="L195" s="2">
        <f t="shared" si="15"/>
        <v>-0.87670779181482739</v>
      </c>
      <c r="M195" s="2">
        <v>0</v>
      </c>
      <c r="N195" s="4">
        <f t="shared" si="16"/>
        <v>0.41615071368754375</v>
      </c>
      <c r="O195" s="2">
        <f t="shared" si="17"/>
        <v>1</v>
      </c>
      <c r="P195" s="6">
        <f t="shared" si="18"/>
        <v>0.29386046955688805</v>
      </c>
      <c r="Q195" s="4">
        <f t="shared" si="19"/>
        <v>0.70613953044311195</v>
      </c>
      <c r="R195" s="4">
        <f t="shared" si="20"/>
        <v>0.70613953044311195</v>
      </c>
      <c r="S195" s="2">
        <f t="shared" si="21"/>
        <v>-0.3479424258276122</v>
      </c>
    </row>
    <row r="196" spans="2:19" x14ac:dyDescent="0.3">
      <c r="B196" s="2">
        <f>'raw data'!A189</f>
        <v>21</v>
      </c>
      <c r="C196" s="2">
        <f>'raw data'!B189</f>
        <v>8</v>
      </c>
      <c r="D196" s="2">
        <f>'raw data'!C189</f>
        <v>0</v>
      </c>
      <c r="E196" s="2">
        <f>'raw data'!D189</f>
        <v>1</v>
      </c>
      <c r="F196" s="2">
        <f>'raw data'!E189</f>
        <v>0</v>
      </c>
      <c r="G196" s="2">
        <f>'raw data'!F189</f>
        <v>0</v>
      </c>
      <c r="H196" s="2">
        <f>'raw data'!G189</f>
        <v>0</v>
      </c>
      <c r="I196" s="2">
        <f>'raw data'!H189</f>
        <v>0</v>
      </c>
      <c r="J196" s="2">
        <f>'raw data'!I189</f>
        <v>1</v>
      </c>
      <c r="K196" s="2">
        <f>'raw data'!J189</f>
        <v>1.6989999999999998</v>
      </c>
      <c r="L196" s="2">
        <f t="shared" si="15"/>
        <v>-2.4236222498168076</v>
      </c>
      <c r="M196" s="2">
        <v>0</v>
      </c>
      <c r="N196" s="4">
        <f t="shared" si="16"/>
        <v>8.8600103799771263E-2</v>
      </c>
      <c r="O196" s="2">
        <f t="shared" si="17"/>
        <v>1</v>
      </c>
      <c r="P196" s="6">
        <f t="shared" si="18"/>
        <v>8.1389027513879136E-2</v>
      </c>
      <c r="Q196" s="4">
        <f t="shared" si="19"/>
        <v>0.91861097248612089</v>
      </c>
      <c r="R196" s="4">
        <f t="shared" si="20"/>
        <v>0.91861097248612089</v>
      </c>
      <c r="S196" s="2">
        <f t="shared" si="21"/>
        <v>-8.4892562369575944E-2</v>
      </c>
    </row>
    <row r="197" spans="2:19" x14ac:dyDescent="0.3">
      <c r="B197" s="2">
        <f>'raw data'!A190</f>
        <v>21</v>
      </c>
      <c r="C197" s="2">
        <f>'raw data'!B190</f>
        <v>9</v>
      </c>
      <c r="D197" s="2">
        <f>'raw data'!C190</f>
        <v>0</v>
      </c>
      <c r="E197" s="2">
        <f>'raw data'!D190</f>
        <v>0</v>
      </c>
      <c r="F197" s="2">
        <f>'raw data'!E190</f>
        <v>1</v>
      </c>
      <c r="G197" s="2">
        <f>'raw data'!F190</f>
        <v>0</v>
      </c>
      <c r="H197" s="2">
        <f>'raw data'!G190</f>
        <v>0</v>
      </c>
      <c r="I197" s="2">
        <f>'raw data'!H190</f>
        <v>1</v>
      </c>
      <c r="J197" s="2">
        <f>'raw data'!I190</f>
        <v>0</v>
      </c>
      <c r="K197" s="2">
        <f>'raw data'!J190</f>
        <v>1.6989999999999998</v>
      </c>
      <c r="L197" s="2">
        <f t="shared" si="15"/>
        <v>-1.6242448324015815</v>
      </c>
      <c r="M197" s="2">
        <v>0</v>
      </c>
      <c r="N197" s="4">
        <f t="shared" si="16"/>
        <v>0.19706043268240292</v>
      </c>
      <c r="O197" s="2">
        <f t="shared" si="17"/>
        <v>1</v>
      </c>
      <c r="P197" s="6">
        <f t="shared" si="18"/>
        <v>0.16462028758299613</v>
      </c>
      <c r="Q197" s="4">
        <f t="shared" si="19"/>
        <v>0.83537971241700393</v>
      </c>
      <c r="R197" s="4">
        <f t="shared" si="20"/>
        <v>0.83537971241700393</v>
      </c>
      <c r="S197" s="2">
        <f t="shared" si="21"/>
        <v>-0.17986891208705438</v>
      </c>
    </row>
    <row r="198" spans="2:19" x14ac:dyDescent="0.3">
      <c r="B198" s="2">
        <f>'raw data'!A191</f>
        <v>22</v>
      </c>
      <c r="C198" s="2">
        <f>'raw data'!B191</f>
        <v>1</v>
      </c>
      <c r="D198" s="2">
        <f>'raw data'!C191</f>
        <v>0</v>
      </c>
      <c r="E198" s="2">
        <f>'raw data'!D191</f>
        <v>1</v>
      </c>
      <c r="F198" s="2">
        <f>'raw data'!E191</f>
        <v>0</v>
      </c>
      <c r="G198" s="2">
        <f>'raw data'!F191</f>
        <v>0</v>
      </c>
      <c r="H198" s="2">
        <f>'raw data'!G191</f>
        <v>0</v>
      </c>
      <c r="I198" s="2">
        <f>'raw data'!H191</f>
        <v>1</v>
      </c>
      <c r="J198" s="2">
        <f>'raw data'!I191</f>
        <v>0</v>
      </c>
      <c r="K198" s="2">
        <f>'raw data'!J191</f>
        <v>1.9989999999999999</v>
      </c>
      <c r="L198" s="2">
        <f t="shared" si="15"/>
        <v>-1.7581540084789209</v>
      </c>
      <c r="M198" s="2">
        <v>0</v>
      </c>
      <c r="N198" s="4">
        <f t="shared" si="16"/>
        <v>0.17236275050069744</v>
      </c>
      <c r="O198" s="2">
        <f t="shared" si="17"/>
        <v>1</v>
      </c>
      <c r="P198" s="6">
        <f t="shared" si="18"/>
        <v>0.14702168797761961</v>
      </c>
      <c r="Q198" s="4">
        <f t="shared" si="19"/>
        <v>0.85297831202238039</v>
      </c>
      <c r="R198" s="4">
        <f t="shared" si="20"/>
        <v>0.85297831202238039</v>
      </c>
      <c r="S198" s="2">
        <f t="shared" si="21"/>
        <v>-0.1590211573443131</v>
      </c>
    </row>
    <row r="199" spans="2:19" x14ac:dyDescent="0.3">
      <c r="B199" s="2">
        <f>'raw data'!A192</f>
        <v>22</v>
      </c>
      <c r="C199" s="2">
        <f>'raw data'!B192</f>
        <v>2</v>
      </c>
      <c r="D199" s="2">
        <f>'raw data'!C192</f>
        <v>0</v>
      </c>
      <c r="E199" s="2">
        <f>'raw data'!D192</f>
        <v>0</v>
      </c>
      <c r="F199" s="2">
        <f>'raw data'!E192</f>
        <v>1</v>
      </c>
      <c r="G199" s="2">
        <f>'raw data'!F192</f>
        <v>0</v>
      </c>
      <c r="H199" s="2">
        <f>'raw data'!G192</f>
        <v>0</v>
      </c>
      <c r="I199" s="2">
        <f>'raw data'!H192</f>
        <v>0</v>
      </c>
      <c r="J199" s="2">
        <f>'raw data'!I192</f>
        <v>1</v>
      </c>
      <c r="K199" s="2">
        <f>'raw data'!J192</f>
        <v>1.399</v>
      </c>
      <c r="L199" s="2">
        <f t="shared" si="15"/>
        <v>-2.2897130737394682</v>
      </c>
      <c r="M199" s="2">
        <v>0</v>
      </c>
      <c r="N199" s="4">
        <f t="shared" si="16"/>
        <v>0.10129552202996489</v>
      </c>
      <c r="O199" s="2">
        <f t="shared" si="17"/>
        <v>1</v>
      </c>
      <c r="P199" s="6">
        <f t="shared" si="18"/>
        <v>9.1978510766348831E-2</v>
      </c>
      <c r="Q199" s="4">
        <f t="shared" si="19"/>
        <v>0.90802148923365111</v>
      </c>
      <c r="R199" s="4">
        <f t="shared" si="20"/>
        <v>0.90802148923365111</v>
      </c>
      <c r="S199" s="2">
        <f t="shared" si="21"/>
        <v>-9.6487234104007807E-2</v>
      </c>
    </row>
    <row r="200" spans="2:19" x14ac:dyDescent="0.3">
      <c r="B200" s="2">
        <f>'raw data'!A193</f>
        <v>22</v>
      </c>
      <c r="C200" s="2">
        <f>'raw data'!B193</f>
        <v>3</v>
      </c>
      <c r="D200" s="2">
        <f>'raw data'!C193</f>
        <v>0</v>
      </c>
      <c r="E200" s="2">
        <f>'raw data'!D193</f>
        <v>0</v>
      </c>
      <c r="F200" s="2">
        <f>'raw data'!E193</f>
        <v>1</v>
      </c>
      <c r="G200" s="2">
        <f>'raw data'!F193</f>
        <v>0</v>
      </c>
      <c r="H200" s="2">
        <f>'raw data'!G193</f>
        <v>1</v>
      </c>
      <c r="I200" s="2">
        <f>'raw data'!H193</f>
        <v>0</v>
      </c>
      <c r="J200" s="2">
        <f>'raw data'!I193</f>
        <v>0</v>
      </c>
      <c r="K200" s="2">
        <f>'raw data'!J193</f>
        <v>1.9989999999999999</v>
      </c>
      <c r="L200" s="2">
        <f t="shared" si="15"/>
        <v>-0.62385489438857167</v>
      </c>
      <c r="M200" s="2">
        <v>0</v>
      </c>
      <c r="N200" s="4">
        <f t="shared" si="16"/>
        <v>0.53587471045364621</v>
      </c>
      <c r="O200" s="2">
        <f t="shared" si="17"/>
        <v>1</v>
      </c>
      <c r="P200" s="6">
        <f t="shared" si="18"/>
        <v>0.34890522436909366</v>
      </c>
      <c r="Q200" s="4">
        <f t="shared" si="19"/>
        <v>0.65109477563090623</v>
      </c>
      <c r="R200" s="4">
        <f t="shared" si="20"/>
        <v>0.65109477563090623</v>
      </c>
      <c r="S200" s="2">
        <f t="shared" si="21"/>
        <v>-0.42910006268349793</v>
      </c>
    </row>
    <row r="201" spans="2:19" x14ac:dyDescent="0.3">
      <c r="B201" s="2">
        <f>'raw data'!A194</f>
        <v>22</v>
      </c>
      <c r="C201" s="2">
        <f>'raw data'!B194</f>
        <v>4</v>
      </c>
      <c r="D201" s="2">
        <f>'raw data'!C194</f>
        <v>0</v>
      </c>
      <c r="E201" s="2">
        <f>'raw data'!D194</f>
        <v>0</v>
      </c>
      <c r="F201" s="2">
        <f>'raw data'!E194</f>
        <v>0</v>
      </c>
      <c r="G201" s="2">
        <f>'raw data'!F194</f>
        <v>1</v>
      </c>
      <c r="H201" s="2">
        <f>'raw data'!G194</f>
        <v>1</v>
      </c>
      <c r="I201" s="2">
        <f>'raw data'!H194</f>
        <v>0</v>
      </c>
      <c r="J201" s="2">
        <f>'raw data'!I194</f>
        <v>0</v>
      </c>
      <c r="K201" s="2">
        <f>'raw data'!J194</f>
        <v>1.6989999999999998</v>
      </c>
      <c r="L201" s="2">
        <f t="shared" si="15"/>
        <v>0.12368214619818219</v>
      </c>
      <c r="M201" s="2">
        <v>0</v>
      </c>
      <c r="N201" s="4">
        <f t="shared" si="16"/>
        <v>1.1316561126291718</v>
      </c>
      <c r="O201" s="2">
        <f t="shared" si="17"/>
        <v>1</v>
      </c>
      <c r="P201" s="6">
        <f t="shared" si="18"/>
        <v>0.53088118009494223</v>
      </c>
      <c r="Q201" s="4">
        <f t="shared" si="19"/>
        <v>0.46911881990505777</v>
      </c>
      <c r="R201" s="4">
        <f t="shared" si="20"/>
        <v>0.46911881990505777</v>
      </c>
      <c r="S201" s="2">
        <f t="shared" si="21"/>
        <v>-0.75689919527733818</v>
      </c>
    </row>
    <row r="202" spans="2:19" x14ac:dyDescent="0.3">
      <c r="B202" s="2">
        <f>'raw data'!A195</f>
        <v>22</v>
      </c>
      <c r="C202" s="2">
        <f>'raw data'!B195</f>
        <v>5</v>
      </c>
      <c r="D202" s="2">
        <f>'raw data'!C195</f>
        <v>0</v>
      </c>
      <c r="E202" s="2">
        <f>'raw data'!D195</f>
        <v>0</v>
      </c>
      <c r="F202" s="2">
        <f>'raw data'!E195</f>
        <v>0</v>
      </c>
      <c r="G202" s="2">
        <f>'raw data'!F195</f>
        <v>1</v>
      </c>
      <c r="H202" s="2">
        <f>'raw data'!G195</f>
        <v>0</v>
      </c>
      <c r="I202" s="2">
        <f>'raw data'!H195</f>
        <v>0</v>
      </c>
      <c r="J202" s="2">
        <f>'raw data'!I195</f>
        <v>1</v>
      </c>
      <c r="K202" s="2">
        <f>'raw data'!J195</f>
        <v>1.9989999999999999</v>
      </c>
      <c r="L202" s="2">
        <f t="shared" ref="L202:L265" si="22">($B$5+SUMPRODUCT($C$5:$I$5,$E202:$K202))</f>
        <v>-2.3955417421544354</v>
      </c>
      <c r="M202" s="2">
        <v>0</v>
      </c>
      <c r="N202" s="4">
        <f t="shared" ref="N202:N265" si="23">EXP($L202)</f>
        <v>9.1123300215563904E-2</v>
      </c>
      <c r="O202" s="2">
        <f t="shared" ref="O202:O265" si="24">EXP($M202)</f>
        <v>1</v>
      </c>
      <c r="P202" s="6">
        <f t="shared" ref="P202:P265" si="25">$N202/($N202+$O202)</f>
        <v>8.3513293316677825E-2</v>
      </c>
      <c r="Q202" s="4">
        <f t="shared" ref="Q202:Q265" si="26">$O202/($N202+$O202)</f>
        <v>0.91648670668332222</v>
      </c>
      <c r="R202" s="4">
        <f t="shared" ref="R202:R265" si="27">$P202^$D202*$Q202^(1-$D202)</f>
        <v>0.91648670668332222</v>
      </c>
      <c r="S202" s="2">
        <f t="shared" ref="S202:S265" si="28">LN($R202)</f>
        <v>-8.7207716244750239E-2</v>
      </c>
    </row>
    <row r="203" spans="2:19" x14ac:dyDescent="0.3">
      <c r="B203" s="2">
        <f>'raw data'!A196</f>
        <v>22</v>
      </c>
      <c r="C203" s="2">
        <f>'raw data'!B196</f>
        <v>6</v>
      </c>
      <c r="D203" s="2">
        <f>'raw data'!C196</f>
        <v>1</v>
      </c>
      <c r="E203" s="2">
        <f>'raw data'!D196</f>
        <v>1</v>
      </c>
      <c r="F203" s="2">
        <f>'raw data'!E196</f>
        <v>0</v>
      </c>
      <c r="G203" s="2">
        <f>'raw data'!F196</f>
        <v>0</v>
      </c>
      <c r="H203" s="2">
        <f>'raw data'!G196</f>
        <v>1</v>
      </c>
      <c r="I203" s="2">
        <f>'raw data'!H196</f>
        <v>0</v>
      </c>
      <c r="J203" s="2">
        <f>'raw data'!I196</f>
        <v>0</v>
      </c>
      <c r="K203" s="2">
        <f>'raw data'!J196</f>
        <v>1.399</v>
      </c>
      <c r="L203" s="2">
        <f t="shared" si="22"/>
        <v>9.5601638535809719E-2</v>
      </c>
      <c r="M203" s="2">
        <v>0</v>
      </c>
      <c r="N203" s="4">
        <f t="shared" si="23"/>
        <v>1.1003206513306785</v>
      </c>
      <c r="O203" s="2">
        <f t="shared" si="24"/>
        <v>1</v>
      </c>
      <c r="P203" s="6">
        <f t="shared" si="25"/>
        <v>0.52388222276134822</v>
      </c>
      <c r="Q203" s="4">
        <f t="shared" si="26"/>
        <v>0.47611777723865184</v>
      </c>
      <c r="R203" s="4">
        <f t="shared" si="27"/>
        <v>0.52388222276134822</v>
      </c>
      <c r="S203" s="2">
        <f t="shared" si="28"/>
        <v>-0.64648838564731348</v>
      </c>
    </row>
    <row r="204" spans="2:19" x14ac:dyDescent="0.3">
      <c r="B204" s="2">
        <f>'raw data'!A197</f>
        <v>22</v>
      </c>
      <c r="C204" s="2">
        <f>'raw data'!B197</f>
        <v>7</v>
      </c>
      <c r="D204" s="2">
        <f>'raw data'!C197</f>
        <v>0</v>
      </c>
      <c r="E204" s="2">
        <f>'raw data'!D197</f>
        <v>0</v>
      </c>
      <c r="F204" s="2">
        <f>'raw data'!E197</f>
        <v>0</v>
      </c>
      <c r="G204" s="2">
        <f>'raw data'!F197</f>
        <v>1</v>
      </c>
      <c r="H204" s="2">
        <f>'raw data'!G197</f>
        <v>0</v>
      </c>
      <c r="I204" s="2">
        <f>'raw data'!H197</f>
        <v>1</v>
      </c>
      <c r="J204" s="2">
        <f>'raw data'!I197</f>
        <v>0</v>
      </c>
      <c r="K204" s="2">
        <f>'raw data'!J197</f>
        <v>1.399</v>
      </c>
      <c r="L204" s="2">
        <f t="shared" si="22"/>
        <v>-0.87670779181482739</v>
      </c>
      <c r="M204" s="2">
        <v>0</v>
      </c>
      <c r="N204" s="4">
        <f t="shared" si="23"/>
        <v>0.41615071368754375</v>
      </c>
      <c r="O204" s="2">
        <f t="shared" si="24"/>
        <v>1</v>
      </c>
      <c r="P204" s="6">
        <f t="shared" si="25"/>
        <v>0.29386046955688805</v>
      </c>
      <c r="Q204" s="4">
        <f t="shared" si="26"/>
        <v>0.70613953044311195</v>
      </c>
      <c r="R204" s="4">
        <f t="shared" si="27"/>
        <v>0.70613953044311195</v>
      </c>
      <c r="S204" s="2">
        <f t="shared" si="28"/>
        <v>-0.3479424258276122</v>
      </c>
    </row>
    <row r="205" spans="2:19" x14ac:dyDescent="0.3">
      <c r="B205" s="2">
        <f>'raw data'!A198</f>
        <v>22</v>
      </c>
      <c r="C205" s="2">
        <f>'raw data'!B198</f>
        <v>8</v>
      </c>
      <c r="D205" s="2">
        <f>'raw data'!C198</f>
        <v>0</v>
      </c>
      <c r="E205" s="2">
        <f>'raw data'!D198</f>
        <v>1</v>
      </c>
      <c r="F205" s="2">
        <f>'raw data'!E198</f>
        <v>0</v>
      </c>
      <c r="G205" s="2">
        <f>'raw data'!F198</f>
        <v>0</v>
      </c>
      <c r="H205" s="2">
        <f>'raw data'!G198</f>
        <v>0</v>
      </c>
      <c r="I205" s="2">
        <f>'raw data'!H198</f>
        <v>0</v>
      </c>
      <c r="J205" s="2">
        <f>'raw data'!I198</f>
        <v>1</v>
      </c>
      <c r="K205" s="2">
        <f>'raw data'!J198</f>
        <v>1.6989999999999998</v>
      </c>
      <c r="L205" s="2">
        <f t="shared" si="22"/>
        <v>-2.4236222498168076</v>
      </c>
      <c r="M205" s="2">
        <v>0</v>
      </c>
      <c r="N205" s="4">
        <f t="shared" si="23"/>
        <v>8.8600103799771263E-2</v>
      </c>
      <c r="O205" s="2">
        <f t="shared" si="24"/>
        <v>1</v>
      </c>
      <c r="P205" s="6">
        <f t="shared" si="25"/>
        <v>8.1389027513879136E-2</v>
      </c>
      <c r="Q205" s="4">
        <f t="shared" si="26"/>
        <v>0.91861097248612089</v>
      </c>
      <c r="R205" s="4">
        <f t="shared" si="27"/>
        <v>0.91861097248612089</v>
      </c>
      <c r="S205" s="2">
        <f t="shared" si="28"/>
        <v>-8.4892562369575944E-2</v>
      </c>
    </row>
    <row r="206" spans="2:19" x14ac:dyDescent="0.3">
      <c r="B206" s="2">
        <f>'raw data'!A199</f>
        <v>22</v>
      </c>
      <c r="C206" s="2">
        <f>'raw data'!B199</f>
        <v>9</v>
      </c>
      <c r="D206" s="2">
        <f>'raw data'!C199</f>
        <v>0</v>
      </c>
      <c r="E206" s="2">
        <f>'raw data'!D199</f>
        <v>0</v>
      </c>
      <c r="F206" s="2">
        <f>'raw data'!E199</f>
        <v>1</v>
      </c>
      <c r="G206" s="2">
        <f>'raw data'!F199</f>
        <v>0</v>
      </c>
      <c r="H206" s="2">
        <f>'raw data'!G199</f>
        <v>0</v>
      </c>
      <c r="I206" s="2">
        <f>'raw data'!H199</f>
        <v>1</v>
      </c>
      <c r="J206" s="2">
        <f>'raw data'!I199</f>
        <v>0</v>
      </c>
      <c r="K206" s="2">
        <f>'raw data'!J199</f>
        <v>1.6989999999999998</v>
      </c>
      <c r="L206" s="2">
        <f t="shared" si="22"/>
        <v>-1.6242448324015815</v>
      </c>
      <c r="M206" s="2">
        <v>0</v>
      </c>
      <c r="N206" s="4">
        <f t="shared" si="23"/>
        <v>0.19706043268240292</v>
      </c>
      <c r="O206" s="2">
        <f t="shared" si="24"/>
        <v>1</v>
      </c>
      <c r="P206" s="6">
        <f t="shared" si="25"/>
        <v>0.16462028758299613</v>
      </c>
      <c r="Q206" s="4">
        <f t="shared" si="26"/>
        <v>0.83537971241700393</v>
      </c>
      <c r="R206" s="4">
        <f t="shared" si="27"/>
        <v>0.83537971241700393</v>
      </c>
      <c r="S206" s="2">
        <f t="shared" si="28"/>
        <v>-0.17986891208705438</v>
      </c>
    </row>
    <row r="207" spans="2:19" x14ac:dyDescent="0.3">
      <c r="B207" s="2">
        <f>'raw data'!A200</f>
        <v>23</v>
      </c>
      <c r="C207" s="2">
        <f>'raw data'!B200</f>
        <v>1</v>
      </c>
      <c r="D207" s="2">
        <f>'raw data'!C200</f>
        <v>0</v>
      </c>
      <c r="E207" s="2">
        <f>'raw data'!D200</f>
        <v>1</v>
      </c>
      <c r="F207" s="2">
        <f>'raw data'!E200</f>
        <v>0</v>
      </c>
      <c r="G207" s="2">
        <f>'raw data'!F200</f>
        <v>0</v>
      </c>
      <c r="H207" s="2">
        <f>'raw data'!G200</f>
        <v>0</v>
      </c>
      <c r="I207" s="2">
        <f>'raw data'!H200</f>
        <v>1</v>
      </c>
      <c r="J207" s="2">
        <f>'raw data'!I200</f>
        <v>0</v>
      </c>
      <c r="K207" s="2">
        <f>'raw data'!J200</f>
        <v>1.9989999999999999</v>
      </c>
      <c r="L207" s="2">
        <f t="shared" si="22"/>
        <v>-1.7581540084789209</v>
      </c>
      <c r="M207" s="2">
        <v>0</v>
      </c>
      <c r="N207" s="4">
        <f t="shared" si="23"/>
        <v>0.17236275050069744</v>
      </c>
      <c r="O207" s="2">
        <f t="shared" si="24"/>
        <v>1</v>
      </c>
      <c r="P207" s="6">
        <f t="shared" si="25"/>
        <v>0.14702168797761961</v>
      </c>
      <c r="Q207" s="4">
        <f t="shared" si="26"/>
        <v>0.85297831202238039</v>
      </c>
      <c r="R207" s="4">
        <f t="shared" si="27"/>
        <v>0.85297831202238039</v>
      </c>
      <c r="S207" s="2">
        <f t="shared" si="28"/>
        <v>-0.1590211573443131</v>
      </c>
    </row>
    <row r="208" spans="2:19" x14ac:dyDescent="0.3">
      <c r="B208" s="2">
        <f>'raw data'!A201</f>
        <v>23</v>
      </c>
      <c r="C208" s="2">
        <f>'raw data'!B201</f>
        <v>2</v>
      </c>
      <c r="D208" s="2">
        <f>'raw data'!C201</f>
        <v>1</v>
      </c>
      <c r="E208" s="2">
        <f>'raw data'!D201</f>
        <v>0</v>
      </c>
      <c r="F208" s="2">
        <f>'raw data'!E201</f>
        <v>1</v>
      </c>
      <c r="G208" s="2">
        <f>'raw data'!F201</f>
        <v>0</v>
      </c>
      <c r="H208" s="2">
        <f>'raw data'!G201</f>
        <v>0</v>
      </c>
      <c r="I208" s="2">
        <f>'raw data'!H201</f>
        <v>0</v>
      </c>
      <c r="J208" s="2">
        <f>'raw data'!I201</f>
        <v>1</v>
      </c>
      <c r="K208" s="2">
        <f>'raw data'!J201</f>
        <v>1.399</v>
      </c>
      <c r="L208" s="2">
        <f t="shared" si="22"/>
        <v>-2.2897130737394682</v>
      </c>
      <c r="M208" s="2">
        <v>0</v>
      </c>
      <c r="N208" s="4">
        <f t="shared" si="23"/>
        <v>0.10129552202996489</v>
      </c>
      <c r="O208" s="2">
        <f t="shared" si="24"/>
        <v>1</v>
      </c>
      <c r="P208" s="6">
        <f t="shared" si="25"/>
        <v>9.1978510766348831E-2</v>
      </c>
      <c r="Q208" s="4">
        <f t="shared" si="26"/>
        <v>0.90802148923365111</v>
      </c>
      <c r="R208" s="4">
        <f t="shared" si="27"/>
        <v>9.1978510766348831E-2</v>
      </c>
      <c r="S208" s="2">
        <f t="shared" si="28"/>
        <v>-2.3862003078434761</v>
      </c>
    </row>
    <row r="209" spans="2:19" x14ac:dyDescent="0.3">
      <c r="B209" s="2">
        <f>'raw data'!A202</f>
        <v>23</v>
      </c>
      <c r="C209" s="2">
        <f>'raw data'!B202</f>
        <v>3</v>
      </c>
      <c r="D209" s="2">
        <f>'raw data'!C202</f>
        <v>0</v>
      </c>
      <c r="E209" s="2">
        <f>'raw data'!D202</f>
        <v>0</v>
      </c>
      <c r="F209" s="2">
        <f>'raw data'!E202</f>
        <v>1</v>
      </c>
      <c r="G209" s="2">
        <f>'raw data'!F202</f>
        <v>0</v>
      </c>
      <c r="H209" s="2">
        <f>'raw data'!G202</f>
        <v>1</v>
      </c>
      <c r="I209" s="2">
        <f>'raw data'!H202</f>
        <v>0</v>
      </c>
      <c r="J209" s="2">
        <f>'raw data'!I202</f>
        <v>0</v>
      </c>
      <c r="K209" s="2">
        <f>'raw data'!J202</f>
        <v>1.9989999999999999</v>
      </c>
      <c r="L209" s="2">
        <f t="shared" si="22"/>
        <v>-0.62385489438857167</v>
      </c>
      <c r="M209" s="2">
        <v>0</v>
      </c>
      <c r="N209" s="4">
        <f t="shared" si="23"/>
        <v>0.53587471045364621</v>
      </c>
      <c r="O209" s="2">
        <f t="shared" si="24"/>
        <v>1</v>
      </c>
      <c r="P209" s="6">
        <f t="shared" si="25"/>
        <v>0.34890522436909366</v>
      </c>
      <c r="Q209" s="4">
        <f t="shared" si="26"/>
        <v>0.65109477563090623</v>
      </c>
      <c r="R209" s="4">
        <f t="shared" si="27"/>
        <v>0.65109477563090623</v>
      </c>
      <c r="S209" s="2">
        <f t="shared" si="28"/>
        <v>-0.42910006268349793</v>
      </c>
    </row>
    <row r="210" spans="2:19" x14ac:dyDescent="0.3">
      <c r="B210" s="2">
        <f>'raw data'!A203</f>
        <v>23</v>
      </c>
      <c r="C210" s="2">
        <f>'raw data'!B203</f>
        <v>4</v>
      </c>
      <c r="D210" s="2">
        <f>'raw data'!C203</f>
        <v>1</v>
      </c>
      <c r="E210" s="2">
        <f>'raw data'!D203</f>
        <v>0</v>
      </c>
      <c r="F210" s="2">
        <f>'raw data'!E203</f>
        <v>0</v>
      </c>
      <c r="G210" s="2">
        <f>'raw data'!F203</f>
        <v>1</v>
      </c>
      <c r="H210" s="2">
        <f>'raw data'!G203</f>
        <v>1</v>
      </c>
      <c r="I210" s="2">
        <f>'raw data'!H203</f>
        <v>0</v>
      </c>
      <c r="J210" s="2">
        <f>'raw data'!I203</f>
        <v>0</v>
      </c>
      <c r="K210" s="2">
        <f>'raw data'!J203</f>
        <v>1.6989999999999998</v>
      </c>
      <c r="L210" s="2">
        <f t="shared" si="22"/>
        <v>0.12368214619818219</v>
      </c>
      <c r="M210" s="2">
        <v>0</v>
      </c>
      <c r="N210" s="4">
        <f t="shared" si="23"/>
        <v>1.1316561126291718</v>
      </c>
      <c r="O210" s="2">
        <f t="shared" si="24"/>
        <v>1</v>
      </c>
      <c r="P210" s="6">
        <f t="shared" si="25"/>
        <v>0.53088118009494223</v>
      </c>
      <c r="Q210" s="4">
        <f t="shared" si="26"/>
        <v>0.46911881990505777</v>
      </c>
      <c r="R210" s="4">
        <f t="shared" si="27"/>
        <v>0.53088118009494223</v>
      </c>
      <c r="S210" s="2">
        <f t="shared" si="28"/>
        <v>-0.63321704907915588</v>
      </c>
    </row>
    <row r="211" spans="2:19" x14ac:dyDescent="0.3">
      <c r="B211" s="2">
        <f>'raw data'!A204</f>
        <v>23</v>
      </c>
      <c r="C211" s="2">
        <f>'raw data'!B204</f>
        <v>5</v>
      </c>
      <c r="D211" s="2">
        <f>'raw data'!C204</f>
        <v>0</v>
      </c>
      <c r="E211" s="2">
        <f>'raw data'!D204</f>
        <v>0</v>
      </c>
      <c r="F211" s="2">
        <f>'raw data'!E204</f>
        <v>0</v>
      </c>
      <c r="G211" s="2">
        <f>'raw data'!F204</f>
        <v>1</v>
      </c>
      <c r="H211" s="2">
        <f>'raw data'!G204</f>
        <v>0</v>
      </c>
      <c r="I211" s="2">
        <f>'raw data'!H204</f>
        <v>0</v>
      </c>
      <c r="J211" s="2">
        <f>'raw data'!I204</f>
        <v>1</v>
      </c>
      <c r="K211" s="2">
        <f>'raw data'!J204</f>
        <v>1.9989999999999999</v>
      </c>
      <c r="L211" s="2">
        <f t="shared" si="22"/>
        <v>-2.3955417421544354</v>
      </c>
      <c r="M211" s="2">
        <v>0</v>
      </c>
      <c r="N211" s="4">
        <f t="shared" si="23"/>
        <v>9.1123300215563904E-2</v>
      </c>
      <c r="O211" s="2">
        <f t="shared" si="24"/>
        <v>1</v>
      </c>
      <c r="P211" s="6">
        <f t="shared" si="25"/>
        <v>8.3513293316677825E-2</v>
      </c>
      <c r="Q211" s="4">
        <f t="shared" si="26"/>
        <v>0.91648670668332222</v>
      </c>
      <c r="R211" s="4">
        <f t="shared" si="27"/>
        <v>0.91648670668332222</v>
      </c>
      <c r="S211" s="2">
        <f t="shared" si="28"/>
        <v>-8.7207716244750239E-2</v>
      </c>
    </row>
    <row r="212" spans="2:19" x14ac:dyDescent="0.3">
      <c r="B212" s="2">
        <f>'raw data'!A205</f>
        <v>23</v>
      </c>
      <c r="C212" s="2">
        <f>'raw data'!B205</f>
        <v>6</v>
      </c>
      <c r="D212" s="2">
        <f>'raw data'!C205</f>
        <v>1</v>
      </c>
      <c r="E212" s="2">
        <f>'raw data'!D205</f>
        <v>1</v>
      </c>
      <c r="F212" s="2">
        <f>'raw data'!E205</f>
        <v>0</v>
      </c>
      <c r="G212" s="2">
        <f>'raw data'!F205</f>
        <v>0</v>
      </c>
      <c r="H212" s="2">
        <f>'raw data'!G205</f>
        <v>1</v>
      </c>
      <c r="I212" s="2">
        <f>'raw data'!H205</f>
        <v>0</v>
      </c>
      <c r="J212" s="2">
        <f>'raw data'!I205</f>
        <v>0</v>
      </c>
      <c r="K212" s="2">
        <f>'raw data'!J205</f>
        <v>1.399</v>
      </c>
      <c r="L212" s="2">
        <f t="shared" si="22"/>
        <v>9.5601638535809719E-2</v>
      </c>
      <c r="M212" s="2">
        <v>0</v>
      </c>
      <c r="N212" s="4">
        <f t="shared" si="23"/>
        <v>1.1003206513306785</v>
      </c>
      <c r="O212" s="2">
        <f t="shared" si="24"/>
        <v>1</v>
      </c>
      <c r="P212" s="6">
        <f t="shared" si="25"/>
        <v>0.52388222276134822</v>
      </c>
      <c r="Q212" s="4">
        <f t="shared" si="26"/>
        <v>0.47611777723865184</v>
      </c>
      <c r="R212" s="4">
        <f t="shared" si="27"/>
        <v>0.52388222276134822</v>
      </c>
      <c r="S212" s="2">
        <f t="shared" si="28"/>
        <v>-0.64648838564731348</v>
      </c>
    </row>
    <row r="213" spans="2:19" x14ac:dyDescent="0.3">
      <c r="B213" s="2">
        <f>'raw data'!A206</f>
        <v>23</v>
      </c>
      <c r="C213" s="2">
        <f>'raw data'!B206</f>
        <v>7</v>
      </c>
      <c r="D213" s="2">
        <f>'raw data'!C206</f>
        <v>1</v>
      </c>
      <c r="E213" s="2">
        <f>'raw data'!D206</f>
        <v>0</v>
      </c>
      <c r="F213" s="2">
        <f>'raw data'!E206</f>
        <v>0</v>
      </c>
      <c r="G213" s="2">
        <f>'raw data'!F206</f>
        <v>1</v>
      </c>
      <c r="H213" s="2">
        <f>'raw data'!G206</f>
        <v>0</v>
      </c>
      <c r="I213" s="2">
        <f>'raw data'!H206</f>
        <v>1</v>
      </c>
      <c r="J213" s="2">
        <f>'raw data'!I206</f>
        <v>0</v>
      </c>
      <c r="K213" s="2">
        <f>'raw data'!J206</f>
        <v>1.399</v>
      </c>
      <c r="L213" s="2">
        <f t="shared" si="22"/>
        <v>-0.87670779181482739</v>
      </c>
      <c r="M213" s="2">
        <v>0</v>
      </c>
      <c r="N213" s="4">
        <f t="shared" si="23"/>
        <v>0.41615071368754375</v>
      </c>
      <c r="O213" s="2">
        <f t="shared" si="24"/>
        <v>1</v>
      </c>
      <c r="P213" s="6">
        <f t="shared" si="25"/>
        <v>0.29386046955688805</v>
      </c>
      <c r="Q213" s="4">
        <f t="shared" si="26"/>
        <v>0.70613953044311195</v>
      </c>
      <c r="R213" s="4">
        <f t="shared" si="27"/>
        <v>0.29386046955688805</v>
      </c>
      <c r="S213" s="2">
        <f t="shared" si="28"/>
        <v>-1.2246502176424396</v>
      </c>
    </row>
    <row r="214" spans="2:19" x14ac:dyDescent="0.3">
      <c r="B214" s="2">
        <f>'raw data'!A207</f>
        <v>23</v>
      </c>
      <c r="C214" s="2">
        <f>'raw data'!B207</f>
        <v>8</v>
      </c>
      <c r="D214" s="2">
        <f>'raw data'!C207</f>
        <v>0</v>
      </c>
      <c r="E214" s="2">
        <f>'raw data'!D207</f>
        <v>1</v>
      </c>
      <c r="F214" s="2">
        <f>'raw data'!E207</f>
        <v>0</v>
      </c>
      <c r="G214" s="2">
        <f>'raw data'!F207</f>
        <v>0</v>
      </c>
      <c r="H214" s="2">
        <f>'raw data'!G207</f>
        <v>0</v>
      </c>
      <c r="I214" s="2">
        <f>'raw data'!H207</f>
        <v>0</v>
      </c>
      <c r="J214" s="2">
        <f>'raw data'!I207</f>
        <v>1</v>
      </c>
      <c r="K214" s="2">
        <f>'raw data'!J207</f>
        <v>1.6989999999999998</v>
      </c>
      <c r="L214" s="2">
        <f t="shared" si="22"/>
        <v>-2.4236222498168076</v>
      </c>
      <c r="M214" s="2">
        <v>0</v>
      </c>
      <c r="N214" s="4">
        <f t="shared" si="23"/>
        <v>8.8600103799771263E-2</v>
      </c>
      <c r="O214" s="2">
        <f t="shared" si="24"/>
        <v>1</v>
      </c>
      <c r="P214" s="6">
        <f t="shared" si="25"/>
        <v>8.1389027513879136E-2</v>
      </c>
      <c r="Q214" s="4">
        <f t="shared" si="26"/>
        <v>0.91861097248612089</v>
      </c>
      <c r="R214" s="4">
        <f t="shared" si="27"/>
        <v>0.91861097248612089</v>
      </c>
      <c r="S214" s="2">
        <f t="shared" si="28"/>
        <v>-8.4892562369575944E-2</v>
      </c>
    </row>
    <row r="215" spans="2:19" x14ac:dyDescent="0.3">
      <c r="B215" s="2">
        <f>'raw data'!A208</f>
        <v>23</v>
      </c>
      <c r="C215" s="2">
        <f>'raw data'!B208</f>
        <v>9</v>
      </c>
      <c r="D215" s="2">
        <f>'raw data'!C208</f>
        <v>0</v>
      </c>
      <c r="E215" s="2">
        <f>'raw data'!D208</f>
        <v>0</v>
      </c>
      <c r="F215" s="2">
        <f>'raw data'!E208</f>
        <v>1</v>
      </c>
      <c r="G215" s="2">
        <f>'raw data'!F208</f>
        <v>0</v>
      </c>
      <c r="H215" s="2">
        <f>'raw data'!G208</f>
        <v>0</v>
      </c>
      <c r="I215" s="2">
        <f>'raw data'!H208</f>
        <v>1</v>
      </c>
      <c r="J215" s="2">
        <f>'raw data'!I208</f>
        <v>0</v>
      </c>
      <c r="K215" s="2">
        <f>'raw data'!J208</f>
        <v>1.6989999999999998</v>
      </c>
      <c r="L215" s="2">
        <f t="shared" si="22"/>
        <v>-1.6242448324015815</v>
      </c>
      <c r="M215" s="2">
        <v>0</v>
      </c>
      <c r="N215" s="4">
        <f t="shared" si="23"/>
        <v>0.19706043268240292</v>
      </c>
      <c r="O215" s="2">
        <f t="shared" si="24"/>
        <v>1</v>
      </c>
      <c r="P215" s="6">
        <f t="shared" si="25"/>
        <v>0.16462028758299613</v>
      </c>
      <c r="Q215" s="4">
        <f t="shared" si="26"/>
        <v>0.83537971241700393</v>
      </c>
      <c r="R215" s="4">
        <f t="shared" si="27"/>
        <v>0.83537971241700393</v>
      </c>
      <c r="S215" s="2">
        <f t="shared" si="28"/>
        <v>-0.17986891208705438</v>
      </c>
    </row>
    <row r="216" spans="2:19" x14ac:dyDescent="0.3">
      <c r="B216" s="2">
        <f>'raw data'!A209</f>
        <v>24</v>
      </c>
      <c r="C216" s="2">
        <f>'raw data'!B209</f>
        <v>1</v>
      </c>
      <c r="D216" s="2">
        <f>'raw data'!C209</f>
        <v>0</v>
      </c>
      <c r="E216" s="2">
        <f>'raw data'!D209</f>
        <v>1</v>
      </c>
      <c r="F216" s="2">
        <f>'raw data'!E209</f>
        <v>0</v>
      </c>
      <c r="G216" s="2">
        <f>'raw data'!F209</f>
        <v>0</v>
      </c>
      <c r="H216" s="2">
        <f>'raw data'!G209</f>
        <v>0</v>
      </c>
      <c r="I216" s="2">
        <f>'raw data'!H209</f>
        <v>1</v>
      </c>
      <c r="J216" s="2">
        <f>'raw data'!I209</f>
        <v>0</v>
      </c>
      <c r="K216" s="2">
        <f>'raw data'!J209</f>
        <v>1.9989999999999999</v>
      </c>
      <c r="L216" s="2">
        <f t="shared" si="22"/>
        <v>-1.7581540084789209</v>
      </c>
      <c r="M216" s="2">
        <v>0</v>
      </c>
      <c r="N216" s="4">
        <f t="shared" si="23"/>
        <v>0.17236275050069744</v>
      </c>
      <c r="O216" s="2">
        <f t="shared" si="24"/>
        <v>1</v>
      </c>
      <c r="P216" s="6">
        <f t="shared" si="25"/>
        <v>0.14702168797761961</v>
      </c>
      <c r="Q216" s="4">
        <f t="shared" si="26"/>
        <v>0.85297831202238039</v>
      </c>
      <c r="R216" s="4">
        <f t="shared" si="27"/>
        <v>0.85297831202238039</v>
      </c>
      <c r="S216" s="2">
        <f t="shared" si="28"/>
        <v>-0.1590211573443131</v>
      </c>
    </row>
    <row r="217" spans="2:19" x14ac:dyDescent="0.3">
      <c r="B217" s="2">
        <f>'raw data'!A210</f>
        <v>24</v>
      </c>
      <c r="C217" s="2">
        <f>'raw data'!B210</f>
        <v>2</v>
      </c>
      <c r="D217" s="2">
        <f>'raw data'!C210</f>
        <v>0</v>
      </c>
      <c r="E217" s="2">
        <f>'raw data'!D210</f>
        <v>0</v>
      </c>
      <c r="F217" s="2">
        <f>'raw data'!E210</f>
        <v>1</v>
      </c>
      <c r="G217" s="2">
        <f>'raw data'!F210</f>
        <v>0</v>
      </c>
      <c r="H217" s="2">
        <f>'raw data'!G210</f>
        <v>0</v>
      </c>
      <c r="I217" s="2">
        <f>'raw data'!H210</f>
        <v>0</v>
      </c>
      <c r="J217" s="2">
        <f>'raw data'!I210</f>
        <v>1</v>
      </c>
      <c r="K217" s="2">
        <f>'raw data'!J210</f>
        <v>1.399</v>
      </c>
      <c r="L217" s="2">
        <f t="shared" si="22"/>
        <v>-2.2897130737394682</v>
      </c>
      <c r="M217" s="2">
        <v>0</v>
      </c>
      <c r="N217" s="4">
        <f t="shared" si="23"/>
        <v>0.10129552202996489</v>
      </c>
      <c r="O217" s="2">
        <f t="shared" si="24"/>
        <v>1</v>
      </c>
      <c r="P217" s="6">
        <f t="shared" si="25"/>
        <v>9.1978510766348831E-2</v>
      </c>
      <c r="Q217" s="4">
        <f t="shared" si="26"/>
        <v>0.90802148923365111</v>
      </c>
      <c r="R217" s="4">
        <f t="shared" si="27"/>
        <v>0.90802148923365111</v>
      </c>
      <c r="S217" s="2">
        <f t="shared" si="28"/>
        <v>-9.6487234104007807E-2</v>
      </c>
    </row>
    <row r="218" spans="2:19" x14ac:dyDescent="0.3">
      <c r="B218" s="2">
        <f>'raw data'!A211</f>
        <v>24</v>
      </c>
      <c r="C218" s="2">
        <f>'raw data'!B211</f>
        <v>3</v>
      </c>
      <c r="D218" s="2">
        <f>'raw data'!C211</f>
        <v>0</v>
      </c>
      <c r="E218" s="2">
        <f>'raw data'!D211</f>
        <v>0</v>
      </c>
      <c r="F218" s="2">
        <f>'raw data'!E211</f>
        <v>1</v>
      </c>
      <c r="G218" s="2">
        <f>'raw data'!F211</f>
        <v>0</v>
      </c>
      <c r="H218" s="2">
        <f>'raw data'!G211</f>
        <v>1</v>
      </c>
      <c r="I218" s="2">
        <f>'raw data'!H211</f>
        <v>0</v>
      </c>
      <c r="J218" s="2">
        <f>'raw data'!I211</f>
        <v>0</v>
      </c>
      <c r="K218" s="2">
        <f>'raw data'!J211</f>
        <v>1.9989999999999999</v>
      </c>
      <c r="L218" s="2">
        <f t="shared" si="22"/>
        <v>-0.62385489438857167</v>
      </c>
      <c r="M218" s="2">
        <v>0</v>
      </c>
      <c r="N218" s="4">
        <f t="shared" si="23"/>
        <v>0.53587471045364621</v>
      </c>
      <c r="O218" s="2">
        <f t="shared" si="24"/>
        <v>1</v>
      </c>
      <c r="P218" s="6">
        <f t="shared" si="25"/>
        <v>0.34890522436909366</v>
      </c>
      <c r="Q218" s="4">
        <f t="shared" si="26"/>
        <v>0.65109477563090623</v>
      </c>
      <c r="R218" s="4">
        <f t="shared" si="27"/>
        <v>0.65109477563090623</v>
      </c>
      <c r="S218" s="2">
        <f t="shared" si="28"/>
        <v>-0.42910006268349793</v>
      </c>
    </row>
    <row r="219" spans="2:19" x14ac:dyDescent="0.3">
      <c r="B219" s="2">
        <f>'raw data'!A212</f>
        <v>24</v>
      </c>
      <c r="C219" s="2">
        <f>'raw data'!B212</f>
        <v>4</v>
      </c>
      <c r="D219" s="2">
        <f>'raw data'!C212</f>
        <v>0</v>
      </c>
      <c r="E219" s="2">
        <f>'raw data'!D212</f>
        <v>0</v>
      </c>
      <c r="F219" s="2">
        <f>'raw data'!E212</f>
        <v>0</v>
      </c>
      <c r="G219" s="2">
        <f>'raw data'!F212</f>
        <v>1</v>
      </c>
      <c r="H219" s="2">
        <f>'raw data'!G212</f>
        <v>1</v>
      </c>
      <c r="I219" s="2">
        <f>'raw data'!H212</f>
        <v>0</v>
      </c>
      <c r="J219" s="2">
        <f>'raw data'!I212</f>
        <v>0</v>
      </c>
      <c r="K219" s="2">
        <f>'raw data'!J212</f>
        <v>1.6989999999999998</v>
      </c>
      <c r="L219" s="2">
        <f t="shared" si="22"/>
        <v>0.12368214619818219</v>
      </c>
      <c r="M219" s="2">
        <v>0</v>
      </c>
      <c r="N219" s="4">
        <f t="shared" si="23"/>
        <v>1.1316561126291718</v>
      </c>
      <c r="O219" s="2">
        <f t="shared" si="24"/>
        <v>1</v>
      </c>
      <c r="P219" s="6">
        <f t="shared" si="25"/>
        <v>0.53088118009494223</v>
      </c>
      <c r="Q219" s="4">
        <f t="shared" si="26"/>
        <v>0.46911881990505777</v>
      </c>
      <c r="R219" s="4">
        <f t="shared" si="27"/>
        <v>0.46911881990505777</v>
      </c>
      <c r="S219" s="2">
        <f t="shared" si="28"/>
        <v>-0.75689919527733818</v>
      </c>
    </row>
    <row r="220" spans="2:19" x14ac:dyDescent="0.3">
      <c r="B220" s="2">
        <f>'raw data'!A213</f>
        <v>24</v>
      </c>
      <c r="C220" s="2">
        <f>'raw data'!B213</f>
        <v>5</v>
      </c>
      <c r="D220" s="2">
        <f>'raw data'!C213</f>
        <v>1</v>
      </c>
      <c r="E220" s="2">
        <f>'raw data'!D213</f>
        <v>0</v>
      </c>
      <c r="F220" s="2">
        <f>'raw data'!E213</f>
        <v>0</v>
      </c>
      <c r="G220" s="2">
        <f>'raw data'!F213</f>
        <v>1</v>
      </c>
      <c r="H220" s="2">
        <f>'raw data'!G213</f>
        <v>0</v>
      </c>
      <c r="I220" s="2">
        <f>'raw data'!H213</f>
        <v>0</v>
      </c>
      <c r="J220" s="2">
        <f>'raw data'!I213</f>
        <v>1</v>
      </c>
      <c r="K220" s="2">
        <f>'raw data'!J213</f>
        <v>1.9989999999999999</v>
      </c>
      <c r="L220" s="2">
        <f t="shared" si="22"/>
        <v>-2.3955417421544354</v>
      </c>
      <c r="M220" s="2">
        <v>0</v>
      </c>
      <c r="N220" s="4">
        <f t="shared" si="23"/>
        <v>9.1123300215563904E-2</v>
      </c>
      <c r="O220" s="2">
        <f t="shared" si="24"/>
        <v>1</v>
      </c>
      <c r="P220" s="6">
        <f t="shared" si="25"/>
        <v>8.3513293316677825E-2</v>
      </c>
      <c r="Q220" s="4">
        <f t="shared" si="26"/>
        <v>0.91648670668332222</v>
      </c>
      <c r="R220" s="4">
        <f t="shared" si="27"/>
        <v>8.3513293316677825E-2</v>
      </c>
      <c r="S220" s="2">
        <f t="shared" si="28"/>
        <v>-2.4827494583991858</v>
      </c>
    </row>
    <row r="221" spans="2:19" x14ac:dyDescent="0.3">
      <c r="B221" s="2">
        <f>'raw data'!A214</f>
        <v>24</v>
      </c>
      <c r="C221" s="2">
        <f>'raw data'!B214</f>
        <v>6</v>
      </c>
      <c r="D221" s="2">
        <f>'raw data'!C214</f>
        <v>0</v>
      </c>
      <c r="E221" s="2">
        <f>'raw data'!D214</f>
        <v>1</v>
      </c>
      <c r="F221" s="2">
        <f>'raw data'!E214</f>
        <v>0</v>
      </c>
      <c r="G221" s="2">
        <f>'raw data'!F214</f>
        <v>0</v>
      </c>
      <c r="H221" s="2">
        <f>'raw data'!G214</f>
        <v>1</v>
      </c>
      <c r="I221" s="2">
        <f>'raw data'!H214</f>
        <v>0</v>
      </c>
      <c r="J221" s="2">
        <f>'raw data'!I214</f>
        <v>0</v>
      </c>
      <c r="K221" s="2">
        <f>'raw data'!J214</f>
        <v>1.399</v>
      </c>
      <c r="L221" s="2">
        <f t="shared" si="22"/>
        <v>9.5601638535809719E-2</v>
      </c>
      <c r="M221" s="2">
        <v>0</v>
      </c>
      <c r="N221" s="4">
        <f t="shared" si="23"/>
        <v>1.1003206513306785</v>
      </c>
      <c r="O221" s="2">
        <f t="shared" si="24"/>
        <v>1</v>
      </c>
      <c r="P221" s="6">
        <f t="shared" si="25"/>
        <v>0.52388222276134822</v>
      </c>
      <c r="Q221" s="4">
        <f t="shared" si="26"/>
        <v>0.47611777723865184</v>
      </c>
      <c r="R221" s="4">
        <f t="shared" si="27"/>
        <v>0.47611777723865184</v>
      </c>
      <c r="S221" s="2">
        <f t="shared" si="28"/>
        <v>-0.74209002418312309</v>
      </c>
    </row>
    <row r="222" spans="2:19" x14ac:dyDescent="0.3">
      <c r="B222" s="2">
        <f>'raw data'!A215</f>
        <v>24</v>
      </c>
      <c r="C222" s="2">
        <f>'raw data'!B215</f>
        <v>7</v>
      </c>
      <c r="D222" s="2">
        <f>'raw data'!C215</f>
        <v>1</v>
      </c>
      <c r="E222" s="2">
        <f>'raw data'!D215</f>
        <v>0</v>
      </c>
      <c r="F222" s="2">
        <f>'raw data'!E215</f>
        <v>0</v>
      </c>
      <c r="G222" s="2">
        <f>'raw data'!F215</f>
        <v>1</v>
      </c>
      <c r="H222" s="2">
        <f>'raw data'!G215</f>
        <v>0</v>
      </c>
      <c r="I222" s="2">
        <f>'raw data'!H215</f>
        <v>1</v>
      </c>
      <c r="J222" s="2">
        <f>'raw data'!I215</f>
        <v>0</v>
      </c>
      <c r="K222" s="2">
        <f>'raw data'!J215</f>
        <v>1.399</v>
      </c>
      <c r="L222" s="2">
        <f t="shared" si="22"/>
        <v>-0.87670779181482739</v>
      </c>
      <c r="M222" s="2">
        <v>0</v>
      </c>
      <c r="N222" s="4">
        <f t="shared" si="23"/>
        <v>0.41615071368754375</v>
      </c>
      <c r="O222" s="2">
        <f t="shared" si="24"/>
        <v>1</v>
      </c>
      <c r="P222" s="6">
        <f t="shared" si="25"/>
        <v>0.29386046955688805</v>
      </c>
      <c r="Q222" s="4">
        <f t="shared" si="26"/>
        <v>0.70613953044311195</v>
      </c>
      <c r="R222" s="4">
        <f t="shared" si="27"/>
        <v>0.29386046955688805</v>
      </c>
      <c r="S222" s="2">
        <f t="shared" si="28"/>
        <v>-1.2246502176424396</v>
      </c>
    </row>
    <row r="223" spans="2:19" x14ac:dyDescent="0.3">
      <c r="B223" s="2">
        <f>'raw data'!A216</f>
        <v>24</v>
      </c>
      <c r="C223" s="2">
        <f>'raw data'!B216</f>
        <v>8</v>
      </c>
      <c r="D223" s="2">
        <f>'raw data'!C216</f>
        <v>0</v>
      </c>
      <c r="E223" s="2">
        <f>'raw data'!D216</f>
        <v>1</v>
      </c>
      <c r="F223" s="2">
        <f>'raw data'!E216</f>
        <v>0</v>
      </c>
      <c r="G223" s="2">
        <f>'raw data'!F216</f>
        <v>0</v>
      </c>
      <c r="H223" s="2">
        <f>'raw data'!G216</f>
        <v>0</v>
      </c>
      <c r="I223" s="2">
        <f>'raw data'!H216</f>
        <v>0</v>
      </c>
      <c r="J223" s="2">
        <f>'raw data'!I216</f>
        <v>1</v>
      </c>
      <c r="K223" s="2">
        <f>'raw data'!J216</f>
        <v>1.6989999999999998</v>
      </c>
      <c r="L223" s="2">
        <f t="shared" si="22"/>
        <v>-2.4236222498168076</v>
      </c>
      <c r="M223" s="2">
        <v>0</v>
      </c>
      <c r="N223" s="4">
        <f t="shared" si="23"/>
        <v>8.8600103799771263E-2</v>
      </c>
      <c r="O223" s="2">
        <f t="shared" si="24"/>
        <v>1</v>
      </c>
      <c r="P223" s="6">
        <f t="shared" si="25"/>
        <v>8.1389027513879136E-2</v>
      </c>
      <c r="Q223" s="4">
        <f t="shared" si="26"/>
        <v>0.91861097248612089</v>
      </c>
      <c r="R223" s="4">
        <f t="shared" si="27"/>
        <v>0.91861097248612089</v>
      </c>
      <c r="S223" s="2">
        <f t="shared" si="28"/>
        <v>-8.4892562369575944E-2</v>
      </c>
    </row>
    <row r="224" spans="2:19" x14ac:dyDescent="0.3">
      <c r="B224" s="2">
        <f>'raw data'!A217</f>
        <v>24</v>
      </c>
      <c r="C224" s="2">
        <f>'raw data'!B217</f>
        <v>9</v>
      </c>
      <c r="D224" s="2">
        <f>'raw data'!C217</f>
        <v>0</v>
      </c>
      <c r="E224" s="2">
        <f>'raw data'!D217</f>
        <v>0</v>
      </c>
      <c r="F224" s="2">
        <f>'raw data'!E217</f>
        <v>1</v>
      </c>
      <c r="G224" s="2">
        <f>'raw data'!F217</f>
        <v>0</v>
      </c>
      <c r="H224" s="2">
        <f>'raw data'!G217</f>
        <v>0</v>
      </c>
      <c r="I224" s="2">
        <f>'raw data'!H217</f>
        <v>1</v>
      </c>
      <c r="J224" s="2">
        <f>'raw data'!I217</f>
        <v>0</v>
      </c>
      <c r="K224" s="2">
        <f>'raw data'!J217</f>
        <v>1.6989999999999998</v>
      </c>
      <c r="L224" s="2">
        <f t="shared" si="22"/>
        <v>-1.6242448324015815</v>
      </c>
      <c r="M224" s="2">
        <v>0</v>
      </c>
      <c r="N224" s="4">
        <f t="shared" si="23"/>
        <v>0.19706043268240292</v>
      </c>
      <c r="O224" s="2">
        <f t="shared" si="24"/>
        <v>1</v>
      </c>
      <c r="P224" s="6">
        <f t="shared" si="25"/>
        <v>0.16462028758299613</v>
      </c>
      <c r="Q224" s="4">
        <f t="shared" si="26"/>
        <v>0.83537971241700393</v>
      </c>
      <c r="R224" s="4">
        <f t="shared" si="27"/>
        <v>0.83537971241700393</v>
      </c>
      <c r="S224" s="2">
        <f t="shared" si="28"/>
        <v>-0.17986891208705438</v>
      </c>
    </row>
    <row r="225" spans="2:19" x14ac:dyDescent="0.3">
      <c r="B225" s="2">
        <f>'raw data'!A218</f>
        <v>25</v>
      </c>
      <c r="C225" s="2">
        <f>'raw data'!B218</f>
        <v>1</v>
      </c>
      <c r="D225" s="2">
        <f>'raw data'!C218</f>
        <v>0</v>
      </c>
      <c r="E225" s="2">
        <f>'raw data'!D218</f>
        <v>1</v>
      </c>
      <c r="F225" s="2">
        <f>'raw data'!E218</f>
        <v>0</v>
      </c>
      <c r="G225" s="2">
        <f>'raw data'!F218</f>
        <v>0</v>
      </c>
      <c r="H225" s="2">
        <f>'raw data'!G218</f>
        <v>0</v>
      </c>
      <c r="I225" s="2">
        <f>'raw data'!H218</f>
        <v>1</v>
      </c>
      <c r="J225" s="2">
        <f>'raw data'!I218</f>
        <v>0</v>
      </c>
      <c r="K225" s="2">
        <f>'raw data'!J218</f>
        <v>1.9989999999999999</v>
      </c>
      <c r="L225" s="2">
        <f t="shared" si="22"/>
        <v>-1.7581540084789209</v>
      </c>
      <c r="M225" s="2">
        <v>0</v>
      </c>
      <c r="N225" s="4">
        <f t="shared" si="23"/>
        <v>0.17236275050069744</v>
      </c>
      <c r="O225" s="2">
        <f t="shared" si="24"/>
        <v>1</v>
      </c>
      <c r="P225" s="6">
        <f t="shared" si="25"/>
        <v>0.14702168797761961</v>
      </c>
      <c r="Q225" s="4">
        <f t="shared" si="26"/>
        <v>0.85297831202238039</v>
      </c>
      <c r="R225" s="4">
        <f t="shared" si="27"/>
        <v>0.85297831202238039</v>
      </c>
      <c r="S225" s="2">
        <f t="shared" si="28"/>
        <v>-0.1590211573443131</v>
      </c>
    </row>
    <row r="226" spans="2:19" x14ac:dyDescent="0.3">
      <c r="B226" s="2">
        <f>'raw data'!A219</f>
        <v>25</v>
      </c>
      <c r="C226" s="2">
        <f>'raw data'!B219</f>
        <v>2</v>
      </c>
      <c r="D226" s="2">
        <f>'raw data'!C219</f>
        <v>0</v>
      </c>
      <c r="E226" s="2">
        <f>'raw data'!D219</f>
        <v>0</v>
      </c>
      <c r="F226" s="2">
        <f>'raw data'!E219</f>
        <v>1</v>
      </c>
      <c r="G226" s="2">
        <f>'raw data'!F219</f>
        <v>0</v>
      </c>
      <c r="H226" s="2">
        <f>'raw data'!G219</f>
        <v>0</v>
      </c>
      <c r="I226" s="2">
        <f>'raw data'!H219</f>
        <v>0</v>
      </c>
      <c r="J226" s="2">
        <f>'raw data'!I219</f>
        <v>1</v>
      </c>
      <c r="K226" s="2">
        <f>'raw data'!J219</f>
        <v>1.399</v>
      </c>
      <c r="L226" s="2">
        <f t="shared" si="22"/>
        <v>-2.2897130737394682</v>
      </c>
      <c r="M226" s="2">
        <v>0</v>
      </c>
      <c r="N226" s="4">
        <f t="shared" si="23"/>
        <v>0.10129552202996489</v>
      </c>
      <c r="O226" s="2">
        <f t="shared" si="24"/>
        <v>1</v>
      </c>
      <c r="P226" s="6">
        <f t="shared" si="25"/>
        <v>9.1978510766348831E-2</v>
      </c>
      <c r="Q226" s="4">
        <f t="shared" si="26"/>
        <v>0.90802148923365111</v>
      </c>
      <c r="R226" s="4">
        <f t="shared" si="27"/>
        <v>0.90802148923365111</v>
      </c>
      <c r="S226" s="2">
        <f t="shared" si="28"/>
        <v>-9.6487234104007807E-2</v>
      </c>
    </row>
    <row r="227" spans="2:19" x14ac:dyDescent="0.3">
      <c r="B227" s="2">
        <f>'raw data'!A220</f>
        <v>25</v>
      </c>
      <c r="C227" s="2">
        <f>'raw data'!B220</f>
        <v>3</v>
      </c>
      <c r="D227" s="2">
        <f>'raw data'!C220</f>
        <v>0</v>
      </c>
      <c r="E227" s="2">
        <f>'raw data'!D220</f>
        <v>0</v>
      </c>
      <c r="F227" s="2">
        <f>'raw data'!E220</f>
        <v>1</v>
      </c>
      <c r="G227" s="2">
        <f>'raw data'!F220</f>
        <v>0</v>
      </c>
      <c r="H227" s="2">
        <f>'raw data'!G220</f>
        <v>1</v>
      </c>
      <c r="I227" s="2">
        <f>'raw data'!H220</f>
        <v>0</v>
      </c>
      <c r="J227" s="2">
        <f>'raw data'!I220</f>
        <v>0</v>
      </c>
      <c r="K227" s="2">
        <f>'raw data'!J220</f>
        <v>1.9989999999999999</v>
      </c>
      <c r="L227" s="2">
        <f t="shared" si="22"/>
        <v>-0.62385489438857167</v>
      </c>
      <c r="M227" s="2">
        <v>0</v>
      </c>
      <c r="N227" s="4">
        <f t="shared" si="23"/>
        <v>0.53587471045364621</v>
      </c>
      <c r="O227" s="2">
        <f t="shared" si="24"/>
        <v>1</v>
      </c>
      <c r="P227" s="6">
        <f t="shared" si="25"/>
        <v>0.34890522436909366</v>
      </c>
      <c r="Q227" s="4">
        <f t="shared" si="26"/>
        <v>0.65109477563090623</v>
      </c>
      <c r="R227" s="4">
        <f t="shared" si="27"/>
        <v>0.65109477563090623</v>
      </c>
      <c r="S227" s="2">
        <f t="shared" si="28"/>
        <v>-0.42910006268349793</v>
      </c>
    </row>
    <row r="228" spans="2:19" x14ac:dyDescent="0.3">
      <c r="B228" s="2">
        <f>'raw data'!A221</f>
        <v>25</v>
      </c>
      <c r="C228" s="2">
        <f>'raw data'!B221</f>
        <v>4</v>
      </c>
      <c r="D228" s="2">
        <f>'raw data'!C221</f>
        <v>0</v>
      </c>
      <c r="E228" s="2">
        <f>'raw data'!D221</f>
        <v>0</v>
      </c>
      <c r="F228" s="2">
        <f>'raw data'!E221</f>
        <v>0</v>
      </c>
      <c r="G228" s="2">
        <f>'raw data'!F221</f>
        <v>1</v>
      </c>
      <c r="H228" s="2">
        <f>'raw data'!G221</f>
        <v>1</v>
      </c>
      <c r="I228" s="2">
        <f>'raw data'!H221</f>
        <v>0</v>
      </c>
      <c r="J228" s="2">
        <f>'raw data'!I221</f>
        <v>0</v>
      </c>
      <c r="K228" s="2">
        <f>'raw data'!J221</f>
        <v>1.6989999999999998</v>
      </c>
      <c r="L228" s="2">
        <f t="shared" si="22"/>
        <v>0.12368214619818219</v>
      </c>
      <c r="M228" s="2">
        <v>0</v>
      </c>
      <c r="N228" s="4">
        <f t="shared" si="23"/>
        <v>1.1316561126291718</v>
      </c>
      <c r="O228" s="2">
        <f t="shared" si="24"/>
        <v>1</v>
      </c>
      <c r="P228" s="6">
        <f t="shared" si="25"/>
        <v>0.53088118009494223</v>
      </c>
      <c r="Q228" s="4">
        <f t="shared" si="26"/>
        <v>0.46911881990505777</v>
      </c>
      <c r="R228" s="4">
        <f t="shared" si="27"/>
        <v>0.46911881990505777</v>
      </c>
      <c r="S228" s="2">
        <f t="shared" si="28"/>
        <v>-0.75689919527733818</v>
      </c>
    </row>
    <row r="229" spans="2:19" x14ac:dyDescent="0.3">
      <c r="B229" s="2">
        <f>'raw data'!A222</f>
        <v>25</v>
      </c>
      <c r="C229" s="2">
        <f>'raw data'!B222</f>
        <v>5</v>
      </c>
      <c r="D229" s="2">
        <f>'raw data'!C222</f>
        <v>0</v>
      </c>
      <c r="E229" s="2">
        <f>'raw data'!D222</f>
        <v>0</v>
      </c>
      <c r="F229" s="2">
        <f>'raw data'!E222</f>
        <v>0</v>
      </c>
      <c r="G229" s="2">
        <f>'raw data'!F222</f>
        <v>1</v>
      </c>
      <c r="H229" s="2">
        <f>'raw data'!G222</f>
        <v>0</v>
      </c>
      <c r="I229" s="2">
        <f>'raw data'!H222</f>
        <v>0</v>
      </c>
      <c r="J229" s="2">
        <f>'raw data'!I222</f>
        <v>1</v>
      </c>
      <c r="K229" s="2">
        <f>'raw data'!J222</f>
        <v>1.9989999999999999</v>
      </c>
      <c r="L229" s="2">
        <f t="shared" si="22"/>
        <v>-2.3955417421544354</v>
      </c>
      <c r="M229" s="2">
        <v>0</v>
      </c>
      <c r="N229" s="4">
        <f t="shared" si="23"/>
        <v>9.1123300215563904E-2</v>
      </c>
      <c r="O229" s="2">
        <f t="shared" si="24"/>
        <v>1</v>
      </c>
      <c r="P229" s="6">
        <f t="shared" si="25"/>
        <v>8.3513293316677825E-2</v>
      </c>
      <c r="Q229" s="4">
        <f t="shared" si="26"/>
        <v>0.91648670668332222</v>
      </c>
      <c r="R229" s="4">
        <f t="shared" si="27"/>
        <v>0.91648670668332222</v>
      </c>
      <c r="S229" s="2">
        <f t="shared" si="28"/>
        <v>-8.7207716244750239E-2</v>
      </c>
    </row>
    <row r="230" spans="2:19" x14ac:dyDescent="0.3">
      <c r="B230" s="2">
        <f>'raw data'!A223</f>
        <v>25</v>
      </c>
      <c r="C230" s="2">
        <f>'raw data'!B223</f>
        <v>6</v>
      </c>
      <c r="D230" s="2">
        <f>'raw data'!C223</f>
        <v>0</v>
      </c>
      <c r="E230" s="2">
        <f>'raw data'!D223</f>
        <v>1</v>
      </c>
      <c r="F230" s="2">
        <f>'raw data'!E223</f>
        <v>0</v>
      </c>
      <c r="G230" s="2">
        <f>'raw data'!F223</f>
        <v>0</v>
      </c>
      <c r="H230" s="2">
        <f>'raw data'!G223</f>
        <v>1</v>
      </c>
      <c r="I230" s="2">
        <f>'raw data'!H223</f>
        <v>0</v>
      </c>
      <c r="J230" s="2">
        <f>'raw data'!I223</f>
        <v>0</v>
      </c>
      <c r="K230" s="2">
        <f>'raw data'!J223</f>
        <v>1.399</v>
      </c>
      <c r="L230" s="2">
        <f t="shared" si="22"/>
        <v>9.5601638535809719E-2</v>
      </c>
      <c r="M230" s="2">
        <v>0</v>
      </c>
      <c r="N230" s="4">
        <f t="shared" si="23"/>
        <v>1.1003206513306785</v>
      </c>
      <c r="O230" s="2">
        <f t="shared" si="24"/>
        <v>1</v>
      </c>
      <c r="P230" s="6">
        <f t="shared" si="25"/>
        <v>0.52388222276134822</v>
      </c>
      <c r="Q230" s="4">
        <f t="shared" si="26"/>
        <v>0.47611777723865184</v>
      </c>
      <c r="R230" s="4">
        <f t="shared" si="27"/>
        <v>0.47611777723865184</v>
      </c>
      <c r="S230" s="2">
        <f t="shared" si="28"/>
        <v>-0.74209002418312309</v>
      </c>
    </row>
    <row r="231" spans="2:19" x14ac:dyDescent="0.3">
      <c r="B231" s="2">
        <f>'raw data'!A224</f>
        <v>25</v>
      </c>
      <c r="C231" s="2">
        <f>'raw data'!B224</f>
        <v>7</v>
      </c>
      <c r="D231" s="2">
        <f>'raw data'!C224</f>
        <v>0</v>
      </c>
      <c r="E231" s="2">
        <f>'raw data'!D224</f>
        <v>0</v>
      </c>
      <c r="F231" s="2">
        <f>'raw data'!E224</f>
        <v>0</v>
      </c>
      <c r="G231" s="2">
        <f>'raw data'!F224</f>
        <v>1</v>
      </c>
      <c r="H231" s="2">
        <f>'raw data'!G224</f>
        <v>0</v>
      </c>
      <c r="I231" s="2">
        <f>'raw data'!H224</f>
        <v>1</v>
      </c>
      <c r="J231" s="2">
        <f>'raw data'!I224</f>
        <v>0</v>
      </c>
      <c r="K231" s="2">
        <f>'raw data'!J224</f>
        <v>1.399</v>
      </c>
      <c r="L231" s="2">
        <f t="shared" si="22"/>
        <v>-0.87670779181482739</v>
      </c>
      <c r="M231" s="2">
        <v>0</v>
      </c>
      <c r="N231" s="4">
        <f t="shared" si="23"/>
        <v>0.41615071368754375</v>
      </c>
      <c r="O231" s="2">
        <f t="shared" si="24"/>
        <v>1</v>
      </c>
      <c r="P231" s="6">
        <f t="shared" si="25"/>
        <v>0.29386046955688805</v>
      </c>
      <c r="Q231" s="4">
        <f t="shared" si="26"/>
        <v>0.70613953044311195</v>
      </c>
      <c r="R231" s="4">
        <f t="shared" si="27"/>
        <v>0.70613953044311195</v>
      </c>
      <c r="S231" s="2">
        <f t="shared" si="28"/>
        <v>-0.3479424258276122</v>
      </c>
    </row>
    <row r="232" spans="2:19" x14ac:dyDescent="0.3">
      <c r="B232" s="2">
        <f>'raw data'!A225</f>
        <v>25</v>
      </c>
      <c r="C232" s="2">
        <f>'raw data'!B225</f>
        <v>8</v>
      </c>
      <c r="D232" s="2">
        <f>'raw data'!C225</f>
        <v>0</v>
      </c>
      <c r="E232" s="2">
        <f>'raw data'!D225</f>
        <v>1</v>
      </c>
      <c r="F232" s="2">
        <f>'raw data'!E225</f>
        <v>0</v>
      </c>
      <c r="G232" s="2">
        <f>'raw data'!F225</f>
        <v>0</v>
      </c>
      <c r="H232" s="2">
        <f>'raw data'!G225</f>
        <v>0</v>
      </c>
      <c r="I232" s="2">
        <f>'raw data'!H225</f>
        <v>0</v>
      </c>
      <c r="J232" s="2">
        <f>'raw data'!I225</f>
        <v>1</v>
      </c>
      <c r="K232" s="2">
        <f>'raw data'!J225</f>
        <v>1.6989999999999998</v>
      </c>
      <c r="L232" s="2">
        <f t="shared" si="22"/>
        <v>-2.4236222498168076</v>
      </c>
      <c r="M232" s="2">
        <v>0</v>
      </c>
      <c r="N232" s="4">
        <f t="shared" si="23"/>
        <v>8.8600103799771263E-2</v>
      </c>
      <c r="O232" s="2">
        <f t="shared" si="24"/>
        <v>1</v>
      </c>
      <c r="P232" s="6">
        <f t="shared" si="25"/>
        <v>8.1389027513879136E-2</v>
      </c>
      <c r="Q232" s="4">
        <f t="shared" si="26"/>
        <v>0.91861097248612089</v>
      </c>
      <c r="R232" s="4">
        <f t="shared" si="27"/>
        <v>0.91861097248612089</v>
      </c>
      <c r="S232" s="2">
        <f t="shared" si="28"/>
        <v>-8.4892562369575944E-2</v>
      </c>
    </row>
    <row r="233" spans="2:19" x14ac:dyDescent="0.3">
      <c r="B233" s="2">
        <f>'raw data'!A226</f>
        <v>25</v>
      </c>
      <c r="C233" s="2">
        <f>'raw data'!B226</f>
        <v>9</v>
      </c>
      <c r="D233" s="2">
        <f>'raw data'!C226</f>
        <v>0</v>
      </c>
      <c r="E233" s="2">
        <f>'raw data'!D226</f>
        <v>0</v>
      </c>
      <c r="F233" s="2">
        <f>'raw data'!E226</f>
        <v>1</v>
      </c>
      <c r="G233" s="2">
        <f>'raw data'!F226</f>
        <v>0</v>
      </c>
      <c r="H233" s="2">
        <f>'raw data'!G226</f>
        <v>0</v>
      </c>
      <c r="I233" s="2">
        <f>'raw data'!H226</f>
        <v>1</v>
      </c>
      <c r="J233" s="2">
        <f>'raw data'!I226</f>
        <v>0</v>
      </c>
      <c r="K233" s="2">
        <f>'raw data'!J226</f>
        <v>1.6989999999999998</v>
      </c>
      <c r="L233" s="2">
        <f t="shared" si="22"/>
        <v>-1.6242448324015815</v>
      </c>
      <c r="M233" s="2">
        <v>0</v>
      </c>
      <c r="N233" s="4">
        <f t="shared" si="23"/>
        <v>0.19706043268240292</v>
      </c>
      <c r="O233" s="2">
        <f t="shared" si="24"/>
        <v>1</v>
      </c>
      <c r="P233" s="6">
        <f t="shared" si="25"/>
        <v>0.16462028758299613</v>
      </c>
      <c r="Q233" s="4">
        <f t="shared" si="26"/>
        <v>0.83537971241700393</v>
      </c>
      <c r="R233" s="4">
        <f t="shared" si="27"/>
        <v>0.83537971241700393</v>
      </c>
      <c r="S233" s="2">
        <f t="shared" si="28"/>
        <v>-0.17986891208705438</v>
      </c>
    </row>
    <row r="234" spans="2:19" x14ac:dyDescent="0.3">
      <c r="B234" s="2">
        <f>'raw data'!A227</f>
        <v>26</v>
      </c>
      <c r="C234" s="2">
        <f>'raw data'!B227</f>
        <v>1</v>
      </c>
      <c r="D234" s="2">
        <f>'raw data'!C227</f>
        <v>0</v>
      </c>
      <c r="E234" s="2">
        <f>'raw data'!D227</f>
        <v>1</v>
      </c>
      <c r="F234" s="2">
        <f>'raw data'!E227</f>
        <v>0</v>
      </c>
      <c r="G234" s="2">
        <f>'raw data'!F227</f>
        <v>0</v>
      </c>
      <c r="H234" s="2">
        <f>'raw data'!G227</f>
        <v>0</v>
      </c>
      <c r="I234" s="2">
        <f>'raw data'!H227</f>
        <v>1</v>
      </c>
      <c r="J234" s="2">
        <f>'raw data'!I227</f>
        <v>0</v>
      </c>
      <c r="K234" s="2">
        <f>'raw data'!J227</f>
        <v>1.9989999999999999</v>
      </c>
      <c r="L234" s="2">
        <f t="shared" si="22"/>
        <v>-1.7581540084789209</v>
      </c>
      <c r="M234" s="2">
        <v>0</v>
      </c>
      <c r="N234" s="4">
        <f t="shared" si="23"/>
        <v>0.17236275050069744</v>
      </c>
      <c r="O234" s="2">
        <f t="shared" si="24"/>
        <v>1</v>
      </c>
      <c r="P234" s="6">
        <f t="shared" si="25"/>
        <v>0.14702168797761961</v>
      </c>
      <c r="Q234" s="4">
        <f t="shared" si="26"/>
        <v>0.85297831202238039</v>
      </c>
      <c r="R234" s="4">
        <f t="shared" si="27"/>
        <v>0.85297831202238039</v>
      </c>
      <c r="S234" s="2">
        <f t="shared" si="28"/>
        <v>-0.1590211573443131</v>
      </c>
    </row>
    <row r="235" spans="2:19" x14ac:dyDescent="0.3">
      <c r="B235" s="2">
        <f>'raw data'!A228</f>
        <v>26</v>
      </c>
      <c r="C235" s="2">
        <f>'raw data'!B228</f>
        <v>2</v>
      </c>
      <c r="D235" s="2">
        <f>'raw data'!C228</f>
        <v>0</v>
      </c>
      <c r="E235" s="2">
        <f>'raw data'!D228</f>
        <v>0</v>
      </c>
      <c r="F235" s="2">
        <f>'raw data'!E228</f>
        <v>1</v>
      </c>
      <c r="G235" s="2">
        <f>'raw data'!F228</f>
        <v>0</v>
      </c>
      <c r="H235" s="2">
        <f>'raw data'!G228</f>
        <v>0</v>
      </c>
      <c r="I235" s="2">
        <f>'raw data'!H228</f>
        <v>0</v>
      </c>
      <c r="J235" s="2">
        <f>'raw data'!I228</f>
        <v>1</v>
      </c>
      <c r="K235" s="2">
        <f>'raw data'!J228</f>
        <v>1.399</v>
      </c>
      <c r="L235" s="2">
        <f t="shared" si="22"/>
        <v>-2.2897130737394682</v>
      </c>
      <c r="M235" s="2">
        <v>0</v>
      </c>
      <c r="N235" s="4">
        <f t="shared" si="23"/>
        <v>0.10129552202996489</v>
      </c>
      <c r="O235" s="2">
        <f t="shared" si="24"/>
        <v>1</v>
      </c>
      <c r="P235" s="6">
        <f t="shared" si="25"/>
        <v>9.1978510766348831E-2</v>
      </c>
      <c r="Q235" s="4">
        <f t="shared" si="26"/>
        <v>0.90802148923365111</v>
      </c>
      <c r="R235" s="4">
        <f t="shared" si="27"/>
        <v>0.90802148923365111</v>
      </c>
      <c r="S235" s="2">
        <f t="shared" si="28"/>
        <v>-9.6487234104007807E-2</v>
      </c>
    </row>
    <row r="236" spans="2:19" x14ac:dyDescent="0.3">
      <c r="B236" s="2">
        <f>'raw data'!A229</f>
        <v>26</v>
      </c>
      <c r="C236" s="2">
        <f>'raw data'!B229</f>
        <v>3</v>
      </c>
      <c r="D236" s="2">
        <f>'raw data'!C229</f>
        <v>0</v>
      </c>
      <c r="E236" s="2">
        <f>'raw data'!D229</f>
        <v>0</v>
      </c>
      <c r="F236" s="2">
        <f>'raw data'!E229</f>
        <v>1</v>
      </c>
      <c r="G236" s="2">
        <f>'raw data'!F229</f>
        <v>0</v>
      </c>
      <c r="H236" s="2">
        <f>'raw data'!G229</f>
        <v>1</v>
      </c>
      <c r="I236" s="2">
        <f>'raw data'!H229</f>
        <v>0</v>
      </c>
      <c r="J236" s="2">
        <f>'raw data'!I229</f>
        <v>0</v>
      </c>
      <c r="K236" s="2">
        <f>'raw data'!J229</f>
        <v>1.9989999999999999</v>
      </c>
      <c r="L236" s="2">
        <f t="shared" si="22"/>
        <v>-0.62385489438857167</v>
      </c>
      <c r="M236" s="2">
        <v>0</v>
      </c>
      <c r="N236" s="4">
        <f t="shared" si="23"/>
        <v>0.53587471045364621</v>
      </c>
      <c r="O236" s="2">
        <f t="shared" si="24"/>
        <v>1</v>
      </c>
      <c r="P236" s="6">
        <f t="shared" si="25"/>
        <v>0.34890522436909366</v>
      </c>
      <c r="Q236" s="4">
        <f t="shared" si="26"/>
        <v>0.65109477563090623</v>
      </c>
      <c r="R236" s="4">
        <f t="shared" si="27"/>
        <v>0.65109477563090623</v>
      </c>
      <c r="S236" s="2">
        <f t="shared" si="28"/>
        <v>-0.42910006268349793</v>
      </c>
    </row>
    <row r="237" spans="2:19" x14ac:dyDescent="0.3">
      <c r="B237" s="2">
        <f>'raw data'!A230</f>
        <v>26</v>
      </c>
      <c r="C237" s="2">
        <f>'raw data'!B230</f>
        <v>4</v>
      </c>
      <c r="D237" s="2">
        <f>'raw data'!C230</f>
        <v>0</v>
      </c>
      <c r="E237" s="2">
        <f>'raw data'!D230</f>
        <v>0</v>
      </c>
      <c r="F237" s="2">
        <f>'raw data'!E230</f>
        <v>0</v>
      </c>
      <c r="G237" s="2">
        <f>'raw data'!F230</f>
        <v>1</v>
      </c>
      <c r="H237" s="2">
        <f>'raw data'!G230</f>
        <v>1</v>
      </c>
      <c r="I237" s="2">
        <f>'raw data'!H230</f>
        <v>0</v>
      </c>
      <c r="J237" s="2">
        <f>'raw data'!I230</f>
        <v>0</v>
      </c>
      <c r="K237" s="2">
        <f>'raw data'!J230</f>
        <v>1.6989999999999998</v>
      </c>
      <c r="L237" s="2">
        <f t="shared" si="22"/>
        <v>0.12368214619818219</v>
      </c>
      <c r="M237" s="2">
        <v>0</v>
      </c>
      <c r="N237" s="4">
        <f t="shared" si="23"/>
        <v>1.1316561126291718</v>
      </c>
      <c r="O237" s="2">
        <f t="shared" si="24"/>
        <v>1</v>
      </c>
      <c r="P237" s="6">
        <f t="shared" si="25"/>
        <v>0.53088118009494223</v>
      </c>
      <c r="Q237" s="4">
        <f t="shared" si="26"/>
        <v>0.46911881990505777</v>
      </c>
      <c r="R237" s="4">
        <f t="shared" si="27"/>
        <v>0.46911881990505777</v>
      </c>
      <c r="S237" s="2">
        <f t="shared" si="28"/>
        <v>-0.75689919527733818</v>
      </c>
    </row>
    <row r="238" spans="2:19" x14ac:dyDescent="0.3">
      <c r="B238" s="2">
        <f>'raw data'!A231</f>
        <v>26</v>
      </c>
      <c r="C238" s="2">
        <f>'raw data'!B231</f>
        <v>5</v>
      </c>
      <c r="D238" s="2">
        <f>'raw data'!C231</f>
        <v>0</v>
      </c>
      <c r="E238" s="2">
        <f>'raw data'!D231</f>
        <v>0</v>
      </c>
      <c r="F238" s="2">
        <f>'raw data'!E231</f>
        <v>0</v>
      </c>
      <c r="G238" s="2">
        <f>'raw data'!F231</f>
        <v>1</v>
      </c>
      <c r="H238" s="2">
        <f>'raw data'!G231</f>
        <v>0</v>
      </c>
      <c r="I238" s="2">
        <f>'raw data'!H231</f>
        <v>0</v>
      </c>
      <c r="J238" s="2">
        <f>'raw data'!I231</f>
        <v>1</v>
      </c>
      <c r="K238" s="2">
        <f>'raw data'!J231</f>
        <v>1.9989999999999999</v>
      </c>
      <c r="L238" s="2">
        <f t="shared" si="22"/>
        <v>-2.3955417421544354</v>
      </c>
      <c r="M238" s="2">
        <v>0</v>
      </c>
      <c r="N238" s="4">
        <f t="shared" si="23"/>
        <v>9.1123300215563904E-2</v>
      </c>
      <c r="O238" s="2">
        <f t="shared" si="24"/>
        <v>1</v>
      </c>
      <c r="P238" s="6">
        <f t="shared" si="25"/>
        <v>8.3513293316677825E-2</v>
      </c>
      <c r="Q238" s="4">
        <f t="shared" si="26"/>
        <v>0.91648670668332222</v>
      </c>
      <c r="R238" s="4">
        <f t="shared" si="27"/>
        <v>0.91648670668332222</v>
      </c>
      <c r="S238" s="2">
        <f t="shared" si="28"/>
        <v>-8.7207716244750239E-2</v>
      </c>
    </row>
    <row r="239" spans="2:19" x14ac:dyDescent="0.3">
      <c r="B239" s="2">
        <f>'raw data'!A232</f>
        <v>26</v>
      </c>
      <c r="C239" s="2">
        <f>'raw data'!B232</f>
        <v>6</v>
      </c>
      <c r="D239" s="2">
        <f>'raw data'!C232</f>
        <v>0</v>
      </c>
      <c r="E239" s="2">
        <f>'raw data'!D232</f>
        <v>1</v>
      </c>
      <c r="F239" s="2">
        <f>'raw data'!E232</f>
        <v>0</v>
      </c>
      <c r="G239" s="2">
        <f>'raw data'!F232</f>
        <v>0</v>
      </c>
      <c r="H239" s="2">
        <f>'raw data'!G232</f>
        <v>1</v>
      </c>
      <c r="I239" s="2">
        <f>'raw data'!H232</f>
        <v>0</v>
      </c>
      <c r="J239" s="2">
        <f>'raw data'!I232</f>
        <v>0</v>
      </c>
      <c r="K239" s="2">
        <f>'raw data'!J232</f>
        <v>1.399</v>
      </c>
      <c r="L239" s="2">
        <f t="shared" si="22"/>
        <v>9.5601638535809719E-2</v>
      </c>
      <c r="M239" s="2">
        <v>0</v>
      </c>
      <c r="N239" s="4">
        <f t="shared" si="23"/>
        <v>1.1003206513306785</v>
      </c>
      <c r="O239" s="2">
        <f t="shared" si="24"/>
        <v>1</v>
      </c>
      <c r="P239" s="6">
        <f t="shared" si="25"/>
        <v>0.52388222276134822</v>
      </c>
      <c r="Q239" s="4">
        <f t="shared" si="26"/>
        <v>0.47611777723865184</v>
      </c>
      <c r="R239" s="4">
        <f t="shared" si="27"/>
        <v>0.47611777723865184</v>
      </c>
      <c r="S239" s="2">
        <f t="shared" si="28"/>
        <v>-0.74209002418312309</v>
      </c>
    </row>
    <row r="240" spans="2:19" x14ac:dyDescent="0.3">
      <c r="B240" s="2">
        <f>'raw data'!A233</f>
        <v>26</v>
      </c>
      <c r="C240" s="2">
        <f>'raw data'!B233</f>
        <v>7</v>
      </c>
      <c r="D240" s="2">
        <f>'raw data'!C233</f>
        <v>0</v>
      </c>
      <c r="E240" s="2">
        <f>'raw data'!D233</f>
        <v>0</v>
      </c>
      <c r="F240" s="2">
        <f>'raw data'!E233</f>
        <v>0</v>
      </c>
      <c r="G240" s="2">
        <f>'raw data'!F233</f>
        <v>1</v>
      </c>
      <c r="H240" s="2">
        <f>'raw data'!G233</f>
        <v>0</v>
      </c>
      <c r="I240" s="2">
        <f>'raw data'!H233</f>
        <v>1</v>
      </c>
      <c r="J240" s="2">
        <f>'raw data'!I233</f>
        <v>0</v>
      </c>
      <c r="K240" s="2">
        <f>'raw data'!J233</f>
        <v>1.399</v>
      </c>
      <c r="L240" s="2">
        <f t="shared" si="22"/>
        <v>-0.87670779181482739</v>
      </c>
      <c r="M240" s="2">
        <v>0</v>
      </c>
      <c r="N240" s="4">
        <f t="shared" si="23"/>
        <v>0.41615071368754375</v>
      </c>
      <c r="O240" s="2">
        <f t="shared" si="24"/>
        <v>1</v>
      </c>
      <c r="P240" s="6">
        <f t="shared" si="25"/>
        <v>0.29386046955688805</v>
      </c>
      <c r="Q240" s="4">
        <f t="shared" si="26"/>
        <v>0.70613953044311195</v>
      </c>
      <c r="R240" s="4">
        <f t="shared" si="27"/>
        <v>0.70613953044311195</v>
      </c>
      <c r="S240" s="2">
        <f t="shared" si="28"/>
        <v>-0.3479424258276122</v>
      </c>
    </row>
    <row r="241" spans="2:19" x14ac:dyDescent="0.3">
      <c r="B241" s="2">
        <f>'raw data'!A234</f>
        <v>26</v>
      </c>
      <c r="C241" s="2">
        <f>'raw data'!B234</f>
        <v>8</v>
      </c>
      <c r="D241" s="2">
        <f>'raw data'!C234</f>
        <v>0</v>
      </c>
      <c r="E241" s="2">
        <f>'raw data'!D234</f>
        <v>1</v>
      </c>
      <c r="F241" s="2">
        <f>'raw data'!E234</f>
        <v>0</v>
      </c>
      <c r="G241" s="2">
        <f>'raw data'!F234</f>
        <v>0</v>
      </c>
      <c r="H241" s="2">
        <f>'raw data'!G234</f>
        <v>0</v>
      </c>
      <c r="I241" s="2">
        <f>'raw data'!H234</f>
        <v>0</v>
      </c>
      <c r="J241" s="2">
        <f>'raw data'!I234</f>
        <v>1</v>
      </c>
      <c r="K241" s="2">
        <f>'raw data'!J234</f>
        <v>1.6989999999999998</v>
      </c>
      <c r="L241" s="2">
        <f t="shared" si="22"/>
        <v>-2.4236222498168076</v>
      </c>
      <c r="M241" s="2">
        <v>0</v>
      </c>
      <c r="N241" s="4">
        <f t="shared" si="23"/>
        <v>8.8600103799771263E-2</v>
      </c>
      <c r="O241" s="2">
        <f t="shared" si="24"/>
        <v>1</v>
      </c>
      <c r="P241" s="6">
        <f t="shared" si="25"/>
        <v>8.1389027513879136E-2</v>
      </c>
      <c r="Q241" s="4">
        <f t="shared" si="26"/>
        <v>0.91861097248612089</v>
      </c>
      <c r="R241" s="4">
        <f t="shared" si="27"/>
        <v>0.91861097248612089</v>
      </c>
      <c r="S241" s="2">
        <f t="shared" si="28"/>
        <v>-8.4892562369575944E-2</v>
      </c>
    </row>
    <row r="242" spans="2:19" x14ac:dyDescent="0.3">
      <c r="B242" s="2">
        <f>'raw data'!A235</f>
        <v>26</v>
      </c>
      <c r="C242" s="2">
        <f>'raw data'!B235</f>
        <v>9</v>
      </c>
      <c r="D242" s="2">
        <f>'raw data'!C235</f>
        <v>0</v>
      </c>
      <c r="E242" s="2">
        <f>'raw data'!D235</f>
        <v>0</v>
      </c>
      <c r="F242" s="2">
        <f>'raw data'!E235</f>
        <v>1</v>
      </c>
      <c r="G242" s="2">
        <f>'raw data'!F235</f>
        <v>0</v>
      </c>
      <c r="H242" s="2">
        <f>'raw data'!G235</f>
        <v>0</v>
      </c>
      <c r="I242" s="2">
        <f>'raw data'!H235</f>
        <v>1</v>
      </c>
      <c r="J242" s="2">
        <f>'raw data'!I235</f>
        <v>0</v>
      </c>
      <c r="K242" s="2">
        <f>'raw data'!J235</f>
        <v>1.6989999999999998</v>
      </c>
      <c r="L242" s="2">
        <f t="shared" si="22"/>
        <v>-1.6242448324015815</v>
      </c>
      <c r="M242" s="2">
        <v>0</v>
      </c>
      <c r="N242" s="4">
        <f t="shared" si="23"/>
        <v>0.19706043268240292</v>
      </c>
      <c r="O242" s="2">
        <f t="shared" si="24"/>
        <v>1</v>
      </c>
      <c r="P242" s="6">
        <f t="shared" si="25"/>
        <v>0.16462028758299613</v>
      </c>
      <c r="Q242" s="4">
        <f t="shared" si="26"/>
        <v>0.83537971241700393</v>
      </c>
      <c r="R242" s="4">
        <f t="shared" si="27"/>
        <v>0.83537971241700393</v>
      </c>
      <c r="S242" s="2">
        <f t="shared" si="28"/>
        <v>-0.17986891208705438</v>
      </c>
    </row>
    <row r="243" spans="2:19" x14ac:dyDescent="0.3">
      <c r="B243" s="2">
        <f>'raw data'!A236</f>
        <v>27</v>
      </c>
      <c r="C243" s="2">
        <f>'raw data'!B236</f>
        <v>1</v>
      </c>
      <c r="D243" s="2">
        <f>'raw data'!C236</f>
        <v>0</v>
      </c>
      <c r="E243" s="2">
        <f>'raw data'!D236</f>
        <v>1</v>
      </c>
      <c r="F243" s="2">
        <f>'raw data'!E236</f>
        <v>0</v>
      </c>
      <c r="G243" s="2">
        <f>'raw data'!F236</f>
        <v>0</v>
      </c>
      <c r="H243" s="2">
        <f>'raw data'!G236</f>
        <v>0</v>
      </c>
      <c r="I243" s="2">
        <f>'raw data'!H236</f>
        <v>1</v>
      </c>
      <c r="J243" s="2">
        <f>'raw data'!I236</f>
        <v>0</v>
      </c>
      <c r="K243" s="2">
        <f>'raw data'!J236</f>
        <v>1.9989999999999999</v>
      </c>
      <c r="L243" s="2">
        <f t="shared" si="22"/>
        <v>-1.7581540084789209</v>
      </c>
      <c r="M243" s="2">
        <v>0</v>
      </c>
      <c r="N243" s="4">
        <f t="shared" si="23"/>
        <v>0.17236275050069744</v>
      </c>
      <c r="O243" s="2">
        <f t="shared" si="24"/>
        <v>1</v>
      </c>
      <c r="P243" s="6">
        <f t="shared" si="25"/>
        <v>0.14702168797761961</v>
      </c>
      <c r="Q243" s="4">
        <f t="shared" si="26"/>
        <v>0.85297831202238039</v>
      </c>
      <c r="R243" s="4">
        <f t="shared" si="27"/>
        <v>0.85297831202238039</v>
      </c>
      <c r="S243" s="2">
        <f t="shared" si="28"/>
        <v>-0.1590211573443131</v>
      </c>
    </row>
    <row r="244" spans="2:19" x14ac:dyDescent="0.3">
      <c r="B244" s="2">
        <f>'raw data'!A237</f>
        <v>27</v>
      </c>
      <c r="C244" s="2">
        <f>'raw data'!B237</f>
        <v>2</v>
      </c>
      <c r="D244" s="2">
        <f>'raw data'!C237</f>
        <v>1</v>
      </c>
      <c r="E244" s="2">
        <f>'raw data'!D237</f>
        <v>0</v>
      </c>
      <c r="F244" s="2">
        <f>'raw data'!E237</f>
        <v>1</v>
      </c>
      <c r="G244" s="2">
        <f>'raw data'!F237</f>
        <v>0</v>
      </c>
      <c r="H244" s="2">
        <f>'raw data'!G237</f>
        <v>0</v>
      </c>
      <c r="I244" s="2">
        <f>'raw data'!H237</f>
        <v>0</v>
      </c>
      <c r="J244" s="2">
        <f>'raw data'!I237</f>
        <v>1</v>
      </c>
      <c r="K244" s="2">
        <f>'raw data'!J237</f>
        <v>1.399</v>
      </c>
      <c r="L244" s="2">
        <f t="shared" si="22"/>
        <v>-2.2897130737394682</v>
      </c>
      <c r="M244" s="2">
        <v>0</v>
      </c>
      <c r="N244" s="4">
        <f t="shared" si="23"/>
        <v>0.10129552202996489</v>
      </c>
      <c r="O244" s="2">
        <f t="shared" si="24"/>
        <v>1</v>
      </c>
      <c r="P244" s="6">
        <f t="shared" si="25"/>
        <v>9.1978510766348831E-2</v>
      </c>
      <c r="Q244" s="4">
        <f t="shared" si="26"/>
        <v>0.90802148923365111</v>
      </c>
      <c r="R244" s="4">
        <f t="shared" si="27"/>
        <v>9.1978510766348831E-2</v>
      </c>
      <c r="S244" s="2">
        <f t="shared" si="28"/>
        <v>-2.3862003078434761</v>
      </c>
    </row>
    <row r="245" spans="2:19" x14ac:dyDescent="0.3">
      <c r="B245" s="2">
        <f>'raw data'!A238</f>
        <v>27</v>
      </c>
      <c r="C245" s="2">
        <f>'raw data'!B238</f>
        <v>3</v>
      </c>
      <c r="D245" s="2">
        <f>'raw data'!C238</f>
        <v>0</v>
      </c>
      <c r="E245" s="2">
        <f>'raw data'!D238</f>
        <v>0</v>
      </c>
      <c r="F245" s="2">
        <f>'raw data'!E238</f>
        <v>1</v>
      </c>
      <c r="G245" s="2">
        <f>'raw data'!F238</f>
        <v>0</v>
      </c>
      <c r="H245" s="2">
        <f>'raw data'!G238</f>
        <v>1</v>
      </c>
      <c r="I245" s="2">
        <f>'raw data'!H238</f>
        <v>0</v>
      </c>
      <c r="J245" s="2">
        <f>'raw data'!I238</f>
        <v>0</v>
      </c>
      <c r="K245" s="2">
        <f>'raw data'!J238</f>
        <v>1.9989999999999999</v>
      </c>
      <c r="L245" s="2">
        <f t="shared" si="22"/>
        <v>-0.62385489438857167</v>
      </c>
      <c r="M245" s="2">
        <v>0</v>
      </c>
      <c r="N245" s="4">
        <f t="shared" si="23"/>
        <v>0.53587471045364621</v>
      </c>
      <c r="O245" s="2">
        <f t="shared" si="24"/>
        <v>1</v>
      </c>
      <c r="P245" s="6">
        <f t="shared" si="25"/>
        <v>0.34890522436909366</v>
      </c>
      <c r="Q245" s="4">
        <f t="shared" si="26"/>
        <v>0.65109477563090623</v>
      </c>
      <c r="R245" s="4">
        <f t="shared" si="27"/>
        <v>0.65109477563090623</v>
      </c>
      <c r="S245" s="2">
        <f t="shared" si="28"/>
        <v>-0.42910006268349793</v>
      </c>
    </row>
    <row r="246" spans="2:19" x14ac:dyDescent="0.3">
      <c r="B246" s="2">
        <f>'raw data'!A239</f>
        <v>27</v>
      </c>
      <c r="C246" s="2">
        <f>'raw data'!B239</f>
        <v>4</v>
      </c>
      <c r="D246" s="2">
        <f>'raw data'!C239</f>
        <v>1</v>
      </c>
      <c r="E246" s="2">
        <f>'raw data'!D239</f>
        <v>0</v>
      </c>
      <c r="F246" s="2">
        <f>'raw data'!E239</f>
        <v>0</v>
      </c>
      <c r="G246" s="2">
        <f>'raw data'!F239</f>
        <v>1</v>
      </c>
      <c r="H246" s="2">
        <f>'raw data'!G239</f>
        <v>1</v>
      </c>
      <c r="I246" s="2">
        <f>'raw data'!H239</f>
        <v>0</v>
      </c>
      <c r="J246" s="2">
        <f>'raw data'!I239</f>
        <v>0</v>
      </c>
      <c r="K246" s="2">
        <f>'raw data'!J239</f>
        <v>1.6989999999999998</v>
      </c>
      <c r="L246" s="2">
        <f t="shared" si="22"/>
        <v>0.12368214619818219</v>
      </c>
      <c r="M246" s="2">
        <v>0</v>
      </c>
      <c r="N246" s="4">
        <f t="shared" si="23"/>
        <v>1.1316561126291718</v>
      </c>
      <c r="O246" s="2">
        <f t="shared" si="24"/>
        <v>1</v>
      </c>
      <c r="P246" s="6">
        <f t="shared" si="25"/>
        <v>0.53088118009494223</v>
      </c>
      <c r="Q246" s="4">
        <f t="shared" si="26"/>
        <v>0.46911881990505777</v>
      </c>
      <c r="R246" s="4">
        <f t="shared" si="27"/>
        <v>0.53088118009494223</v>
      </c>
      <c r="S246" s="2">
        <f t="shared" si="28"/>
        <v>-0.63321704907915588</v>
      </c>
    </row>
    <row r="247" spans="2:19" x14ac:dyDescent="0.3">
      <c r="B247" s="2">
        <f>'raw data'!A240</f>
        <v>27</v>
      </c>
      <c r="C247" s="2">
        <f>'raw data'!B240</f>
        <v>5</v>
      </c>
      <c r="D247" s="2">
        <f>'raw data'!C240</f>
        <v>0</v>
      </c>
      <c r="E247" s="2">
        <f>'raw data'!D240</f>
        <v>0</v>
      </c>
      <c r="F247" s="2">
        <f>'raw data'!E240</f>
        <v>0</v>
      </c>
      <c r="G247" s="2">
        <f>'raw data'!F240</f>
        <v>1</v>
      </c>
      <c r="H247" s="2">
        <f>'raw data'!G240</f>
        <v>0</v>
      </c>
      <c r="I247" s="2">
        <f>'raw data'!H240</f>
        <v>0</v>
      </c>
      <c r="J247" s="2">
        <f>'raw data'!I240</f>
        <v>1</v>
      </c>
      <c r="K247" s="2">
        <f>'raw data'!J240</f>
        <v>1.9989999999999999</v>
      </c>
      <c r="L247" s="2">
        <f t="shared" si="22"/>
        <v>-2.3955417421544354</v>
      </c>
      <c r="M247" s="2">
        <v>0</v>
      </c>
      <c r="N247" s="4">
        <f t="shared" si="23"/>
        <v>9.1123300215563904E-2</v>
      </c>
      <c r="O247" s="2">
        <f t="shared" si="24"/>
        <v>1</v>
      </c>
      <c r="P247" s="6">
        <f t="shared" si="25"/>
        <v>8.3513293316677825E-2</v>
      </c>
      <c r="Q247" s="4">
        <f t="shared" si="26"/>
        <v>0.91648670668332222</v>
      </c>
      <c r="R247" s="4">
        <f t="shared" si="27"/>
        <v>0.91648670668332222</v>
      </c>
      <c r="S247" s="2">
        <f t="shared" si="28"/>
        <v>-8.7207716244750239E-2</v>
      </c>
    </row>
    <row r="248" spans="2:19" x14ac:dyDescent="0.3">
      <c r="B248" s="2">
        <f>'raw data'!A241</f>
        <v>27</v>
      </c>
      <c r="C248" s="2">
        <f>'raw data'!B241</f>
        <v>6</v>
      </c>
      <c r="D248" s="2">
        <f>'raw data'!C241</f>
        <v>1</v>
      </c>
      <c r="E248" s="2">
        <f>'raw data'!D241</f>
        <v>1</v>
      </c>
      <c r="F248" s="2">
        <f>'raw data'!E241</f>
        <v>0</v>
      </c>
      <c r="G248" s="2">
        <f>'raw data'!F241</f>
        <v>0</v>
      </c>
      <c r="H248" s="2">
        <f>'raw data'!G241</f>
        <v>1</v>
      </c>
      <c r="I248" s="2">
        <f>'raw data'!H241</f>
        <v>0</v>
      </c>
      <c r="J248" s="2">
        <f>'raw data'!I241</f>
        <v>0</v>
      </c>
      <c r="K248" s="2">
        <f>'raw data'!J241</f>
        <v>1.399</v>
      </c>
      <c r="L248" s="2">
        <f t="shared" si="22"/>
        <v>9.5601638535809719E-2</v>
      </c>
      <c r="M248" s="2">
        <v>0</v>
      </c>
      <c r="N248" s="4">
        <f t="shared" si="23"/>
        <v>1.1003206513306785</v>
      </c>
      <c r="O248" s="2">
        <f t="shared" si="24"/>
        <v>1</v>
      </c>
      <c r="P248" s="6">
        <f t="shared" si="25"/>
        <v>0.52388222276134822</v>
      </c>
      <c r="Q248" s="4">
        <f t="shared" si="26"/>
        <v>0.47611777723865184</v>
      </c>
      <c r="R248" s="4">
        <f t="shared" si="27"/>
        <v>0.52388222276134822</v>
      </c>
      <c r="S248" s="2">
        <f t="shared" si="28"/>
        <v>-0.64648838564731348</v>
      </c>
    </row>
    <row r="249" spans="2:19" x14ac:dyDescent="0.3">
      <c r="B249" s="2">
        <f>'raw data'!A242</f>
        <v>27</v>
      </c>
      <c r="C249" s="2">
        <f>'raw data'!B242</f>
        <v>7</v>
      </c>
      <c r="D249" s="2">
        <f>'raw data'!C242</f>
        <v>1</v>
      </c>
      <c r="E249" s="2">
        <f>'raw data'!D242</f>
        <v>0</v>
      </c>
      <c r="F249" s="2">
        <f>'raw data'!E242</f>
        <v>0</v>
      </c>
      <c r="G249" s="2">
        <f>'raw data'!F242</f>
        <v>1</v>
      </c>
      <c r="H249" s="2">
        <f>'raw data'!G242</f>
        <v>0</v>
      </c>
      <c r="I249" s="2">
        <f>'raw data'!H242</f>
        <v>1</v>
      </c>
      <c r="J249" s="2">
        <f>'raw data'!I242</f>
        <v>0</v>
      </c>
      <c r="K249" s="2">
        <f>'raw data'!J242</f>
        <v>1.399</v>
      </c>
      <c r="L249" s="2">
        <f t="shared" si="22"/>
        <v>-0.87670779181482739</v>
      </c>
      <c r="M249" s="2">
        <v>0</v>
      </c>
      <c r="N249" s="4">
        <f t="shared" si="23"/>
        <v>0.41615071368754375</v>
      </c>
      <c r="O249" s="2">
        <f t="shared" si="24"/>
        <v>1</v>
      </c>
      <c r="P249" s="6">
        <f t="shared" si="25"/>
        <v>0.29386046955688805</v>
      </c>
      <c r="Q249" s="4">
        <f t="shared" si="26"/>
        <v>0.70613953044311195</v>
      </c>
      <c r="R249" s="4">
        <f t="shared" si="27"/>
        <v>0.29386046955688805</v>
      </c>
      <c r="S249" s="2">
        <f t="shared" si="28"/>
        <v>-1.2246502176424396</v>
      </c>
    </row>
    <row r="250" spans="2:19" x14ac:dyDescent="0.3">
      <c r="B250" s="2">
        <f>'raw data'!A243</f>
        <v>27</v>
      </c>
      <c r="C250" s="2">
        <f>'raw data'!B243</f>
        <v>8</v>
      </c>
      <c r="D250" s="2">
        <f>'raw data'!C243</f>
        <v>0</v>
      </c>
      <c r="E250" s="2">
        <f>'raw data'!D243</f>
        <v>1</v>
      </c>
      <c r="F250" s="2">
        <f>'raw data'!E243</f>
        <v>0</v>
      </c>
      <c r="G250" s="2">
        <f>'raw data'!F243</f>
        <v>0</v>
      </c>
      <c r="H250" s="2">
        <f>'raw data'!G243</f>
        <v>0</v>
      </c>
      <c r="I250" s="2">
        <f>'raw data'!H243</f>
        <v>0</v>
      </c>
      <c r="J250" s="2">
        <f>'raw data'!I243</f>
        <v>1</v>
      </c>
      <c r="K250" s="2">
        <f>'raw data'!J243</f>
        <v>1.6989999999999998</v>
      </c>
      <c r="L250" s="2">
        <f t="shared" si="22"/>
        <v>-2.4236222498168076</v>
      </c>
      <c r="M250" s="2">
        <v>0</v>
      </c>
      <c r="N250" s="4">
        <f t="shared" si="23"/>
        <v>8.8600103799771263E-2</v>
      </c>
      <c r="O250" s="2">
        <f t="shared" si="24"/>
        <v>1</v>
      </c>
      <c r="P250" s="6">
        <f t="shared" si="25"/>
        <v>8.1389027513879136E-2</v>
      </c>
      <c r="Q250" s="4">
        <f t="shared" si="26"/>
        <v>0.91861097248612089</v>
      </c>
      <c r="R250" s="4">
        <f t="shared" si="27"/>
        <v>0.91861097248612089</v>
      </c>
      <c r="S250" s="2">
        <f t="shared" si="28"/>
        <v>-8.4892562369575944E-2</v>
      </c>
    </row>
    <row r="251" spans="2:19" x14ac:dyDescent="0.3">
      <c r="B251" s="2">
        <f>'raw data'!A244</f>
        <v>27</v>
      </c>
      <c r="C251" s="2">
        <f>'raw data'!B244</f>
        <v>9</v>
      </c>
      <c r="D251" s="2">
        <f>'raw data'!C244</f>
        <v>1</v>
      </c>
      <c r="E251" s="2">
        <f>'raw data'!D244</f>
        <v>0</v>
      </c>
      <c r="F251" s="2">
        <f>'raw data'!E244</f>
        <v>1</v>
      </c>
      <c r="G251" s="2">
        <f>'raw data'!F244</f>
        <v>0</v>
      </c>
      <c r="H251" s="2">
        <f>'raw data'!G244</f>
        <v>0</v>
      </c>
      <c r="I251" s="2">
        <f>'raw data'!H244</f>
        <v>1</v>
      </c>
      <c r="J251" s="2">
        <f>'raw data'!I244</f>
        <v>0</v>
      </c>
      <c r="K251" s="2">
        <f>'raw data'!J244</f>
        <v>1.6989999999999998</v>
      </c>
      <c r="L251" s="2">
        <f t="shared" si="22"/>
        <v>-1.6242448324015815</v>
      </c>
      <c r="M251" s="2">
        <v>0</v>
      </c>
      <c r="N251" s="4">
        <f t="shared" si="23"/>
        <v>0.19706043268240292</v>
      </c>
      <c r="O251" s="2">
        <f t="shared" si="24"/>
        <v>1</v>
      </c>
      <c r="P251" s="6">
        <f t="shared" si="25"/>
        <v>0.16462028758299613</v>
      </c>
      <c r="Q251" s="4">
        <f t="shared" si="26"/>
        <v>0.83537971241700393</v>
      </c>
      <c r="R251" s="4">
        <f t="shared" si="27"/>
        <v>0.16462028758299613</v>
      </c>
      <c r="S251" s="2">
        <f t="shared" si="28"/>
        <v>-1.8041137444886357</v>
      </c>
    </row>
    <row r="252" spans="2:19" x14ac:dyDescent="0.3">
      <c r="B252" s="2">
        <f>'raw data'!A245</f>
        <v>28</v>
      </c>
      <c r="C252" s="2">
        <f>'raw data'!B245</f>
        <v>1</v>
      </c>
      <c r="D252" s="2">
        <f>'raw data'!C245</f>
        <v>1</v>
      </c>
      <c r="E252" s="2">
        <f>'raw data'!D245</f>
        <v>1</v>
      </c>
      <c r="F252" s="2">
        <f>'raw data'!E245</f>
        <v>0</v>
      </c>
      <c r="G252" s="2">
        <f>'raw data'!F245</f>
        <v>0</v>
      </c>
      <c r="H252" s="2">
        <f>'raw data'!G245</f>
        <v>0</v>
      </c>
      <c r="I252" s="2">
        <f>'raw data'!H245</f>
        <v>1</v>
      </c>
      <c r="J252" s="2">
        <f>'raw data'!I245</f>
        <v>0</v>
      </c>
      <c r="K252" s="2">
        <f>'raw data'!J245</f>
        <v>1.9989999999999999</v>
      </c>
      <c r="L252" s="2">
        <f t="shared" si="22"/>
        <v>-1.7581540084789209</v>
      </c>
      <c r="M252" s="2">
        <v>0</v>
      </c>
      <c r="N252" s="4">
        <f t="shared" si="23"/>
        <v>0.17236275050069744</v>
      </c>
      <c r="O252" s="2">
        <f t="shared" si="24"/>
        <v>1</v>
      </c>
      <c r="P252" s="6">
        <f t="shared" si="25"/>
        <v>0.14702168797761961</v>
      </c>
      <c r="Q252" s="4">
        <f t="shared" si="26"/>
        <v>0.85297831202238039</v>
      </c>
      <c r="R252" s="4">
        <f t="shared" si="27"/>
        <v>0.14702168797761961</v>
      </c>
      <c r="S252" s="2">
        <f t="shared" si="28"/>
        <v>-1.9171751658232339</v>
      </c>
    </row>
    <row r="253" spans="2:19" x14ac:dyDescent="0.3">
      <c r="B253" s="2">
        <f>'raw data'!A246</f>
        <v>28</v>
      </c>
      <c r="C253" s="2">
        <f>'raw data'!B246</f>
        <v>2</v>
      </c>
      <c r="D253" s="2">
        <f>'raw data'!C246</f>
        <v>0</v>
      </c>
      <c r="E253" s="2">
        <f>'raw data'!D246</f>
        <v>0</v>
      </c>
      <c r="F253" s="2">
        <f>'raw data'!E246</f>
        <v>1</v>
      </c>
      <c r="G253" s="2">
        <f>'raw data'!F246</f>
        <v>0</v>
      </c>
      <c r="H253" s="2">
        <f>'raw data'!G246</f>
        <v>0</v>
      </c>
      <c r="I253" s="2">
        <f>'raw data'!H246</f>
        <v>0</v>
      </c>
      <c r="J253" s="2">
        <f>'raw data'!I246</f>
        <v>1</v>
      </c>
      <c r="K253" s="2">
        <f>'raw data'!J246</f>
        <v>1.399</v>
      </c>
      <c r="L253" s="2">
        <f t="shared" si="22"/>
        <v>-2.2897130737394682</v>
      </c>
      <c r="M253" s="2">
        <v>0</v>
      </c>
      <c r="N253" s="4">
        <f t="shared" si="23"/>
        <v>0.10129552202996489</v>
      </c>
      <c r="O253" s="2">
        <f t="shared" si="24"/>
        <v>1</v>
      </c>
      <c r="P253" s="6">
        <f t="shared" si="25"/>
        <v>9.1978510766348831E-2</v>
      </c>
      <c r="Q253" s="4">
        <f t="shared" si="26"/>
        <v>0.90802148923365111</v>
      </c>
      <c r="R253" s="4">
        <f t="shared" si="27"/>
        <v>0.90802148923365111</v>
      </c>
      <c r="S253" s="2">
        <f t="shared" si="28"/>
        <v>-9.6487234104007807E-2</v>
      </c>
    </row>
    <row r="254" spans="2:19" x14ac:dyDescent="0.3">
      <c r="B254" s="2">
        <f>'raw data'!A247</f>
        <v>28</v>
      </c>
      <c r="C254" s="2">
        <f>'raw data'!B247</f>
        <v>3</v>
      </c>
      <c r="D254" s="2">
        <f>'raw data'!C247</f>
        <v>0</v>
      </c>
      <c r="E254" s="2">
        <f>'raw data'!D247</f>
        <v>0</v>
      </c>
      <c r="F254" s="2">
        <f>'raw data'!E247</f>
        <v>1</v>
      </c>
      <c r="G254" s="2">
        <f>'raw data'!F247</f>
        <v>0</v>
      </c>
      <c r="H254" s="2">
        <f>'raw data'!G247</f>
        <v>1</v>
      </c>
      <c r="I254" s="2">
        <f>'raw data'!H247</f>
        <v>0</v>
      </c>
      <c r="J254" s="2">
        <f>'raw data'!I247</f>
        <v>0</v>
      </c>
      <c r="K254" s="2">
        <f>'raw data'!J247</f>
        <v>1.9989999999999999</v>
      </c>
      <c r="L254" s="2">
        <f t="shared" si="22"/>
        <v>-0.62385489438857167</v>
      </c>
      <c r="M254" s="2">
        <v>0</v>
      </c>
      <c r="N254" s="4">
        <f t="shared" si="23"/>
        <v>0.53587471045364621</v>
      </c>
      <c r="O254" s="2">
        <f t="shared" si="24"/>
        <v>1</v>
      </c>
      <c r="P254" s="6">
        <f t="shared" si="25"/>
        <v>0.34890522436909366</v>
      </c>
      <c r="Q254" s="4">
        <f t="shared" si="26"/>
        <v>0.65109477563090623</v>
      </c>
      <c r="R254" s="4">
        <f t="shared" si="27"/>
        <v>0.65109477563090623</v>
      </c>
      <c r="S254" s="2">
        <f t="shared" si="28"/>
        <v>-0.42910006268349793</v>
      </c>
    </row>
    <row r="255" spans="2:19" x14ac:dyDescent="0.3">
      <c r="B255" s="2">
        <f>'raw data'!A248</f>
        <v>28</v>
      </c>
      <c r="C255" s="2">
        <f>'raw data'!B248</f>
        <v>4</v>
      </c>
      <c r="D255" s="2">
        <f>'raw data'!C248</f>
        <v>1</v>
      </c>
      <c r="E255" s="2">
        <f>'raw data'!D248</f>
        <v>0</v>
      </c>
      <c r="F255" s="2">
        <f>'raw data'!E248</f>
        <v>0</v>
      </c>
      <c r="G255" s="2">
        <f>'raw data'!F248</f>
        <v>1</v>
      </c>
      <c r="H255" s="2">
        <f>'raw data'!G248</f>
        <v>1</v>
      </c>
      <c r="I255" s="2">
        <f>'raw data'!H248</f>
        <v>0</v>
      </c>
      <c r="J255" s="2">
        <f>'raw data'!I248</f>
        <v>0</v>
      </c>
      <c r="K255" s="2">
        <f>'raw data'!J248</f>
        <v>1.6989999999999998</v>
      </c>
      <c r="L255" s="2">
        <f t="shared" si="22"/>
        <v>0.12368214619818219</v>
      </c>
      <c r="M255" s="2">
        <v>0</v>
      </c>
      <c r="N255" s="4">
        <f t="shared" si="23"/>
        <v>1.1316561126291718</v>
      </c>
      <c r="O255" s="2">
        <f t="shared" si="24"/>
        <v>1</v>
      </c>
      <c r="P255" s="6">
        <f t="shared" si="25"/>
        <v>0.53088118009494223</v>
      </c>
      <c r="Q255" s="4">
        <f t="shared" si="26"/>
        <v>0.46911881990505777</v>
      </c>
      <c r="R255" s="4">
        <f t="shared" si="27"/>
        <v>0.53088118009494223</v>
      </c>
      <c r="S255" s="2">
        <f t="shared" si="28"/>
        <v>-0.63321704907915588</v>
      </c>
    </row>
    <row r="256" spans="2:19" x14ac:dyDescent="0.3">
      <c r="B256" s="2">
        <f>'raw data'!A249</f>
        <v>28</v>
      </c>
      <c r="C256" s="2">
        <f>'raw data'!B249</f>
        <v>5</v>
      </c>
      <c r="D256" s="2">
        <f>'raw data'!C249</f>
        <v>0</v>
      </c>
      <c r="E256" s="2">
        <f>'raw data'!D249</f>
        <v>0</v>
      </c>
      <c r="F256" s="2">
        <f>'raw data'!E249</f>
        <v>0</v>
      </c>
      <c r="G256" s="2">
        <f>'raw data'!F249</f>
        <v>1</v>
      </c>
      <c r="H256" s="2">
        <f>'raw data'!G249</f>
        <v>0</v>
      </c>
      <c r="I256" s="2">
        <f>'raw data'!H249</f>
        <v>0</v>
      </c>
      <c r="J256" s="2">
        <f>'raw data'!I249</f>
        <v>1</v>
      </c>
      <c r="K256" s="2">
        <f>'raw data'!J249</f>
        <v>1.9989999999999999</v>
      </c>
      <c r="L256" s="2">
        <f t="shared" si="22"/>
        <v>-2.3955417421544354</v>
      </c>
      <c r="M256" s="2">
        <v>0</v>
      </c>
      <c r="N256" s="4">
        <f t="shared" si="23"/>
        <v>9.1123300215563904E-2</v>
      </c>
      <c r="O256" s="2">
        <f t="shared" si="24"/>
        <v>1</v>
      </c>
      <c r="P256" s="6">
        <f t="shared" si="25"/>
        <v>8.3513293316677825E-2</v>
      </c>
      <c r="Q256" s="4">
        <f t="shared" si="26"/>
        <v>0.91648670668332222</v>
      </c>
      <c r="R256" s="4">
        <f t="shared" si="27"/>
        <v>0.91648670668332222</v>
      </c>
      <c r="S256" s="2">
        <f t="shared" si="28"/>
        <v>-8.7207716244750239E-2</v>
      </c>
    </row>
    <row r="257" spans="2:19" x14ac:dyDescent="0.3">
      <c r="B257" s="2">
        <f>'raw data'!A250</f>
        <v>28</v>
      </c>
      <c r="C257" s="2">
        <f>'raw data'!B250</f>
        <v>6</v>
      </c>
      <c r="D257" s="2">
        <f>'raw data'!C250</f>
        <v>1</v>
      </c>
      <c r="E257" s="2">
        <f>'raw data'!D250</f>
        <v>1</v>
      </c>
      <c r="F257" s="2">
        <f>'raw data'!E250</f>
        <v>0</v>
      </c>
      <c r="G257" s="2">
        <f>'raw data'!F250</f>
        <v>0</v>
      </c>
      <c r="H257" s="2">
        <f>'raw data'!G250</f>
        <v>1</v>
      </c>
      <c r="I257" s="2">
        <f>'raw data'!H250</f>
        <v>0</v>
      </c>
      <c r="J257" s="2">
        <f>'raw data'!I250</f>
        <v>0</v>
      </c>
      <c r="K257" s="2">
        <f>'raw data'!J250</f>
        <v>1.399</v>
      </c>
      <c r="L257" s="2">
        <f t="shared" si="22"/>
        <v>9.5601638535809719E-2</v>
      </c>
      <c r="M257" s="2">
        <v>0</v>
      </c>
      <c r="N257" s="4">
        <f t="shared" si="23"/>
        <v>1.1003206513306785</v>
      </c>
      <c r="O257" s="2">
        <f t="shared" si="24"/>
        <v>1</v>
      </c>
      <c r="P257" s="6">
        <f t="shared" si="25"/>
        <v>0.52388222276134822</v>
      </c>
      <c r="Q257" s="4">
        <f t="shared" si="26"/>
        <v>0.47611777723865184</v>
      </c>
      <c r="R257" s="4">
        <f t="shared" si="27"/>
        <v>0.52388222276134822</v>
      </c>
      <c r="S257" s="2">
        <f t="shared" si="28"/>
        <v>-0.64648838564731348</v>
      </c>
    </row>
    <row r="258" spans="2:19" x14ac:dyDescent="0.3">
      <c r="B258" s="2">
        <f>'raw data'!A251</f>
        <v>28</v>
      </c>
      <c r="C258" s="2">
        <f>'raw data'!B251</f>
        <v>7</v>
      </c>
      <c r="D258" s="2">
        <f>'raw data'!C251</f>
        <v>1</v>
      </c>
      <c r="E258" s="2">
        <f>'raw data'!D251</f>
        <v>0</v>
      </c>
      <c r="F258" s="2">
        <f>'raw data'!E251</f>
        <v>0</v>
      </c>
      <c r="G258" s="2">
        <f>'raw data'!F251</f>
        <v>1</v>
      </c>
      <c r="H258" s="2">
        <f>'raw data'!G251</f>
        <v>0</v>
      </c>
      <c r="I258" s="2">
        <f>'raw data'!H251</f>
        <v>1</v>
      </c>
      <c r="J258" s="2">
        <f>'raw data'!I251</f>
        <v>0</v>
      </c>
      <c r="K258" s="2">
        <f>'raw data'!J251</f>
        <v>1.399</v>
      </c>
      <c r="L258" s="2">
        <f t="shared" si="22"/>
        <v>-0.87670779181482739</v>
      </c>
      <c r="M258" s="2">
        <v>0</v>
      </c>
      <c r="N258" s="4">
        <f t="shared" si="23"/>
        <v>0.41615071368754375</v>
      </c>
      <c r="O258" s="2">
        <f t="shared" si="24"/>
        <v>1</v>
      </c>
      <c r="P258" s="6">
        <f t="shared" si="25"/>
        <v>0.29386046955688805</v>
      </c>
      <c r="Q258" s="4">
        <f t="shared" si="26"/>
        <v>0.70613953044311195</v>
      </c>
      <c r="R258" s="4">
        <f t="shared" si="27"/>
        <v>0.29386046955688805</v>
      </c>
      <c r="S258" s="2">
        <f t="shared" si="28"/>
        <v>-1.2246502176424396</v>
      </c>
    </row>
    <row r="259" spans="2:19" x14ac:dyDescent="0.3">
      <c r="B259" s="2">
        <f>'raw data'!A252</f>
        <v>28</v>
      </c>
      <c r="C259" s="2">
        <f>'raw data'!B252</f>
        <v>8</v>
      </c>
      <c r="D259" s="2">
        <f>'raw data'!C252</f>
        <v>1</v>
      </c>
      <c r="E259" s="2">
        <f>'raw data'!D252</f>
        <v>1</v>
      </c>
      <c r="F259" s="2">
        <f>'raw data'!E252</f>
        <v>0</v>
      </c>
      <c r="G259" s="2">
        <f>'raw data'!F252</f>
        <v>0</v>
      </c>
      <c r="H259" s="2">
        <f>'raw data'!G252</f>
        <v>0</v>
      </c>
      <c r="I259" s="2">
        <f>'raw data'!H252</f>
        <v>0</v>
      </c>
      <c r="J259" s="2">
        <f>'raw data'!I252</f>
        <v>1</v>
      </c>
      <c r="K259" s="2">
        <f>'raw data'!J252</f>
        <v>1.6989999999999998</v>
      </c>
      <c r="L259" s="2">
        <f t="shared" si="22"/>
        <v>-2.4236222498168076</v>
      </c>
      <c r="M259" s="2">
        <v>0</v>
      </c>
      <c r="N259" s="4">
        <f t="shared" si="23"/>
        <v>8.8600103799771263E-2</v>
      </c>
      <c r="O259" s="2">
        <f t="shared" si="24"/>
        <v>1</v>
      </c>
      <c r="P259" s="6">
        <f t="shared" si="25"/>
        <v>8.1389027513879136E-2</v>
      </c>
      <c r="Q259" s="4">
        <f t="shared" si="26"/>
        <v>0.91861097248612089</v>
      </c>
      <c r="R259" s="4">
        <f t="shared" si="27"/>
        <v>8.1389027513879136E-2</v>
      </c>
      <c r="S259" s="2">
        <f t="shared" si="28"/>
        <v>-2.5085148121863834</v>
      </c>
    </row>
    <row r="260" spans="2:19" x14ac:dyDescent="0.3">
      <c r="B260" s="2">
        <f>'raw data'!A253</f>
        <v>28</v>
      </c>
      <c r="C260" s="2">
        <f>'raw data'!B253</f>
        <v>9</v>
      </c>
      <c r="D260" s="2">
        <f>'raw data'!C253</f>
        <v>0</v>
      </c>
      <c r="E260" s="2">
        <f>'raw data'!D253</f>
        <v>0</v>
      </c>
      <c r="F260" s="2">
        <f>'raw data'!E253</f>
        <v>1</v>
      </c>
      <c r="G260" s="2">
        <f>'raw data'!F253</f>
        <v>0</v>
      </c>
      <c r="H260" s="2">
        <f>'raw data'!G253</f>
        <v>0</v>
      </c>
      <c r="I260" s="2">
        <f>'raw data'!H253</f>
        <v>1</v>
      </c>
      <c r="J260" s="2">
        <f>'raw data'!I253</f>
        <v>0</v>
      </c>
      <c r="K260" s="2">
        <f>'raw data'!J253</f>
        <v>1.6989999999999998</v>
      </c>
      <c r="L260" s="2">
        <f t="shared" si="22"/>
        <v>-1.6242448324015815</v>
      </c>
      <c r="M260" s="2">
        <v>0</v>
      </c>
      <c r="N260" s="4">
        <f t="shared" si="23"/>
        <v>0.19706043268240292</v>
      </c>
      <c r="O260" s="2">
        <f t="shared" si="24"/>
        <v>1</v>
      </c>
      <c r="P260" s="6">
        <f t="shared" si="25"/>
        <v>0.16462028758299613</v>
      </c>
      <c r="Q260" s="4">
        <f t="shared" si="26"/>
        <v>0.83537971241700393</v>
      </c>
      <c r="R260" s="4">
        <f t="shared" si="27"/>
        <v>0.83537971241700393</v>
      </c>
      <c r="S260" s="2">
        <f t="shared" si="28"/>
        <v>-0.17986891208705438</v>
      </c>
    </row>
    <row r="261" spans="2:19" x14ac:dyDescent="0.3">
      <c r="B261" s="2">
        <f>'raw data'!A254</f>
        <v>29</v>
      </c>
      <c r="C261" s="2">
        <f>'raw data'!B254</f>
        <v>1</v>
      </c>
      <c r="D261" s="2">
        <f>'raw data'!C254</f>
        <v>0</v>
      </c>
      <c r="E261" s="2">
        <f>'raw data'!D254</f>
        <v>1</v>
      </c>
      <c r="F261" s="2">
        <f>'raw data'!E254</f>
        <v>0</v>
      </c>
      <c r="G261" s="2">
        <f>'raw data'!F254</f>
        <v>0</v>
      </c>
      <c r="H261" s="2">
        <f>'raw data'!G254</f>
        <v>0</v>
      </c>
      <c r="I261" s="2">
        <f>'raw data'!H254</f>
        <v>1</v>
      </c>
      <c r="J261" s="2">
        <f>'raw data'!I254</f>
        <v>0</v>
      </c>
      <c r="K261" s="2">
        <f>'raw data'!J254</f>
        <v>1.9989999999999999</v>
      </c>
      <c r="L261" s="2">
        <f t="shared" si="22"/>
        <v>-1.7581540084789209</v>
      </c>
      <c r="M261" s="2">
        <v>0</v>
      </c>
      <c r="N261" s="4">
        <f t="shared" si="23"/>
        <v>0.17236275050069744</v>
      </c>
      <c r="O261" s="2">
        <f t="shared" si="24"/>
        <v>1</v>
      </c>
      <c r="P261" s="6">
        <f t="shared" si="25"/>
        <v>0.14702168797761961</v>
      </c>
      <c r="Q261" s="4">
        <f t="shared" si="26"/>
        <v>0.85297831202238039</v>
      </c>
      <c r="R261" s="4">
        <f t="shared" si="27"/>
        <v>0.85297831202238039</v>
      </c>
      <c r="S261" s="2">
        <f t="shared" si="28"/>
        <v>-0.1590211573443131</v>
      </c>
    </row>
    <row r="262" spans="2:19" x14ac:dyDescent="0.3">
      <c r="B262" s="2">
        <f>'raw data'!A255</f>
        <v>29</v>
      </c>
      <c r="C262" s="2">
        <f>'raw data'!B255</f>
        <v>2</v>
      </c>
      <c r="D262" s="2">
        <f>'raw data'!C255</f>
        <v>0</v>
      </c>
      <c r="E262" s="2">
        <f>'raw data'!D255</f>
        <v>0</v>
      </c>
      <c r="F262" s="2">
        <f>'raw data'!E255</f>
        <v>1</v>
      </c>
      <c r="G262" s="2">
        <f>'raw data'!F255</f>
        <v>0</v>
      </c>
      <c r="H262" s="2">
        <f>'raw data'!G255</f>
        <v>0</v>
      </c>
      <c r="I262" s="2">
        <f>'raw data'!H255</f>
        <v>0</v>
      </c>
      <c r="J262" s="2">
        <f>'raw data'!I255</f>
        <v>1</v>
      </c>
      <c r="K262" s="2">
        <f>'raw data'!J255</f>
        <v>1.399</v>
      </c>
      <c r="L262" s="2">
        <f t="shared" si="22"/>
        <v>-2.2897130737394682</v>
      </c>
      <c r="M262" s="2">
        <v>0</v>
      </c>
      <c r="N262" s="4">
        <f t="shared" si="23"/>
        <v>0.10129552202996489</v>
      </c>
      <c r="O262" s="2">
        <f t="shared" si="24"/>
        <v>1</v>
      </c>
      <c r="P262" s="6">
        <f t="shared" si="25"/>
        <v>9.1978510766348831E-2</v>
      </c>
      <c r="Q262" s="4">
        <f t="shared" si="26"/>
        <v>0.90802148923365111</v>
      </c>
      <c r="R262" s="4">
        <f t="shared" si="27"/>
        <v>0.90802148923365111</v>
      </c>
      <c r="S262" s="2">
        <f t="shared" si="28"/>
        <v>-9.6487234104007807E-2</v>
      </c>
    </row>
    <row r="263" spans="2:19" x14ac:dyDescent="0.3">
      <c r="B263" s="2">
        <f>'raw data'!A256</f>
        <v>29</v>
      </c>
      <c r="C263" s="2">
        <f>'raw data'!B256</f>
        <v>3</v>
      </c>
      <c r="D263" s="2">
        <f>'raw data'!C256</f>
        <v>1</v>
      </c>
      <c r="E263" s="2">
        <f>'raw data'!D256</f>
        <v>0</v>
      </c>
      <c r="F263" s="2">
        <f>'raw data'!E256</f>
        <v>1</v>
      </c>
      <c r="G263" s="2">
        <f>'raw data'!F256</f>
        <v>0</v>
      </c>
      <c r="H263" s="2">
        <f>'raw data'!G256</f>
        <v>1</v>
      </c>
      <c r="I263" s="2">
        <f>'raw data'!H256</f>
        <v>0</v>
      </c>
      <c r="J263" s="2">
        <f>'raw data'!I256</f>
        <v>0</v>
      </c>
      <c r="K263" s="2">
        <f>'raw data'!J256</f>
        <v>1.9989999999999999</v>
      </c>
      <c r="L263" s="2">
        <f t="shared" si="22"/>
        <v>-0.62385489438857167</v>
      </c>
      <c r="M263" s="2">
        <v>0</v>
      </c>
      <c r="N263" s="4">
        <f t="shared" si="23"/>
        <v>0.53587471045364621</v>
      </c>
      <c r="O263" s="2">
        <f t="shared" si="24"/>
        <v>1</v>
      </c>
      <c r="P263" s="6">
        <f t="shared" si="25"/>
        <v>0.34890522436909366</v>
      </c>
      <c r="Q263" s="4">
        <f t="shared" si="26"/>
        <v>0.65109477563090623</v>
      </c>
      <c r="R263" s="4">
        <f t="shared" si="27"/>
        <v>0.34890522436909366</v>
      </c>
      <c r="S263" s="2">
        <f t="shared" si="28"/>
        <v>-1.0529549570720695</v>
      </c>
    </row>
    <row r="264" spans="2:19" x14ac:dyDescent="0.3">
      <c r="B264" s="2">
        <f>'raw data'!A257</f>
        <v>29</v>
      </c>
      <c r="C264" s="2">
        <f>'raw data'!B257</f>
        <v>4</v>
      </c>
      <c r="D264" s="2">
        <f>'raw data'!C257</f>
        <v>1</v>
      </c>
      <c r="E264" s="2">
        <f>'raw data'!D257</f>
        <v>0</v>
      </c>
      <c r="F264" s="2">
        <f>'raw data'!E257</f>
        <v>0</v>
      </c>
      <c r="G264" s="2">
        <f>'raw data'!F257</f>
        <v>1</v>
      </c>
      <c r="H264" s="2">
        <f>'raw data'!G257</f>
        <v>1</v>
      </c>
      <c r="I264" s="2">
        <f>'raw data'!H257</f>
        <v>0</v>
      </c>
      <c r="J264" s="2">
        <f>'raw data'!I257</f>
        <v>0</v>
      </c>
      <c r="K264" s="2">
        <f>'raw data'!J257</f>
        <v>1.6989999999999998</v>
      </c>
      <c r="L264" s="2">
        <f t="shared" si="22"/>
        <v>0.12368214619818219</v>
      </c>
      <c r="M264" s="2">
        <v>0</v>
      </c>
      <c r="N264" s="4">
        <f t="shared" si="23"/>
        <v>1.1316561126291718</v>
      </c>
      <c r="O264" s="2">
        <f t="shared" si="24"/>
        <v>1</v>
      </c>
      <c r="P264" s="6">
        <f t="shared" si="25"/>
        <v>0.53088118009494223</v>
      </c>
      <c r="Q264" s="4">
        <f t="shared" si="26"/>
        <v>0.46911881990505777</v>
      </c>
      <c r="R264" s="4">
        <f t="shared" si="27"/>
        <v>0.53088118009494223</v>
      </c>
      <c r="S264" s="2">
        <f t="shared" si="28"/>
        <v>-0.63321704907915588</v>
      </c>
    </row>
    <row r="265" spans="2:19" x14ac:dyDescent="0.3">
      <c r="B265" s="2">
        <f>'raw data'!A258</f>
        <v>29</v>
      </c>
      <c r="C265" s="2">
        <f>'raw data'!B258</f>
        <v>5</v>
      </c>
      <c r="D265" s="2">
        <f>'raw data'!C258</f>
        <v>0</v>
      </c>
      <c r="E265" s="2">
        <f>'raw data'!D258</f>
        <v>0</v>
      </c>
      <c r="F265" s="2">
        <f>'raw data'!E258</f>
        <v>0</v>
      </c>
      <c r="G265" s="2">
        <f>'raw data'!F258</f>
        <v>1</v>
      </c>
      <c r="H265" s="2">
        <f>'raw data'!G258</f>
        <v>0</v>
      </c>
      <c r="I265" s="2">
        <f>'raw data'!H258</f>
        <v>0</v>
      </c>
      <c r="J265" s="2">
        <f>'raw data'!I258</f>
        <v>1</v>
      </c>
      <c r="K265" s="2">
        <f>'raw data'!J258</f>
        <v>1.9989999999999999</v>
      </c>
      <c r="L265" s="2">
        <f t="shared" si="22"/>
        <v>-2.3955417421544354</v>
      </c>
      <c r="M265" s="2">
        <v>0</v>
      </c>
      <c r="N265" s="4">
        <f t="shared" si="23"/>
        <v>9.1123300215563904E-2</v>
      </c>
      <c r="O265" s="2">
        <f t="shared" si="24"/>
        <v>1</v>
      </c>
      <c r="P265" s="6">
        <f t="shared" si="25"/>
        <v>8.3513293316677825E-2</v>
      </c>
      <c r="Q265" s="4">
        <f t="shared" si="26"/>
        <v>0.91648670668332222</v>
      </c>
      <c r="R265" s="4">
        <f t="shared" si="27"/>
        <v>0.91648670668332222</v>
      </c>
      <c r="S265" s="2">
        <f t="shared" si="28"/>
        <v>-8.7207716244750239E-2</v>
      </c>
    </row>
    <row r="266" spans="2:19" x14ac:dyDescent="0.3">
      <c r="B266" s="2">
        <f>'raw data'!A259</f>
        <v>29</v>
      </c>
      <c r="C266" s="2">
        <f>'raw data'!B259</f>
        <v>6</v>
      </c>
      <c r="D266" s="2">
        <f>'raw data'!C259</f>
        <v>1</v>
      </c>
      <c r="E266" s="2">
        <f>'raw data'!D259</f>
        <v>1</v>
      </c>
      <c r="F266" s="2">
        <f>'raw data'!E259</f>
        <v>0</v>
      </c>
      <c r="G266" s="2">
        <f>'raw data'!F259</f>
        <v>0</v>
      </c>
      <c r="H266" s="2">
        <f>'raw data'!G259</f>
        <v>1</v>
      </c>
      <c r="I266" s="2">
        <f>'raw data'!H259</f>
        <v>0</v>
      </c>
      <c r="J266" s="2">
        <f>'raw data'!I259</f>
        <v>0</v>
      </c>
      <c r="K266" s="2">
        <f>'raw data'!J259</f>
        <v>1.399</v>
      </c>
      <c r="L266" s="2">
        <f t="shared" ref="L266:L329" si="29">($B$5+SUMPRODUCT($C$5:$I$5,$E266:$K266))</f>
        <v>9.5601638535809719E-2</v>
      </c>
      <c r="M266" s="2">
        <v>0</v>
      </c>
      <c r="N266" s="4">
        <f t="shared" ref="N266:N329" si="30">EXP($L266)</f>
        <v>1.1003206513306785</v>
      </c>
      <c r="O266" s="2">
        <f t="shared" ref="O266:O329" si="31">EXP($M266)</f>
        <v>1</v>
      </c>
      <c r="P266" s="6">
        <f t="shared" ref="P266:P329" si="32">$N266/($N266+$O266)</f>
        <v>0.52388222276134822</v>
      </c>
      <c r="Q266" s="4">
        <f t="shared" ref="Q266:Q329" si="33">$O266/($N266+$O266)</f>
        <v>0.47611777723865184</v>
      </c>
      <c r="R266" s="4">
        <f t="shared" ref="R266:R329" si="34">$P266^$D266*$Q266^(1-$D266)</f>
        <v>0.52388222276134822</v>
      </c>
      <c r="S266" s="2">
        <f t="shared" ref="S266:S329" si="35">LN($R266)</f>
        <v>-0.64648838564731348</v>
      </c>
    </row>
    <row r="267" spans="2:19" x14ac:dyDescent="0.3">
      <c r="B267" s="2">
        <f>'raw data'!A260</f>
        <v>29</v>
      </c>
      <c r="C267" s="2">
        <f>'raw data'!B260</f>
        <v>7</v>
      </c>
      <c r="D267" s="2">
        <f>'raw data'!C260</f>
        <v>0</v>
      </c>
      <c r="E267" s="2">
        <f>'raw data'!D260</f>
        <v>0</v>
      </c>
      <c r="F267" s="2">
        <f>'raw data'!E260</f>
        <v>0</v>
      </c>
      <c r="G267" s="2">
        <f>'raw data'!F260</f>
        <v>1</v>
      </c>
      <c r="H267" s="2">
        <f>'raw data'!G260</f>
        <v>0</v>
      </c>
      <c r="I267" s="2">
        <f>'raw data'!H260</f>
        <v>1</v>
      </c>
      <c r="J267" s="2">
        <f>'raw data'!I260</f>
        <v>0</v>
      </c>
      <c r="K267" s="2">
        <f>'raw data'!J260</f>
        <v>1.399</v>
      </c>
      <c r="L267" s="2">
        <f t="shared" si="29"/>
        <v>-0.87670779181482739</v>
      </c>
      <c r="M267" s="2">
        <v>0</v>
      </c>
      <c r="N267" s="4">
        <f t="shared" si="30"/>
        <v>0.41615071368754375</v>
      </c>
      <c r="O267" s="2">
        <f t="shared" si="31"/>
        <v>1</v>
      </c>
      <c r="P267" s="6">
        <f t="shared" si="32"/>
        <v>0.29386046955688805</v>
      </c>
      <c r="Q267" s="4">
        <f t="shared" si="33"/>
        <v>0.70613953044311195</v>
      </c>
      <c r="R267" s="4">
        <f t="shared" si="34"/>
        <v>0.70613953044311195</v>
      </c>
      <c r="S267" s="2">
        <f t="shared" si="35"/>
        <v>-0.3479424258276122</v>
      </c>
    </row>
    <row r="268" spans="2:19" x14ac:dyDescent="0.3">
      <c r="B268" s="2">
        <f>'raw data'!A261</f>
        <v>29</v>
      </c>
      <c r="C268" s="2">
        <f>'raw data'!B261</f>
        <v>8</v>
      </c>
      <c r="D268" s="2">
        <f>'raw data'!C261</f>
        <v>0</v>
      </c>
      <c r="E268" s="2">
        <f>'raw data'!D261</f>
        <v>1</v>
      </c>
      <c r="F268" s="2">
        <f>'raw data'!E261</f>
        <v>0</v>
      </c>
      <c r="G268" s="2">
        <f>'raw data'!F261</f>
        <v>0</v>
      </c>
      <c r="H268" s="2">
        <f>'raw data'!G261</f>
        <v>0</v>
      </c>
      <c r="I268" s="2">
        <f>'raw data'!H261</f>
        <v>0</v>
      </c>
      <c r="J268" s="2">
        <f>'raw data'!I261</f>
        <v>1</v>
      </c>
      <c r="K268" s="2">
        <f>'raw data'!J261</f>
        <v>1.6989999999999998</v>
      </c>
      <c r="L268" s="2">
        <f t="shared" si="29"/>
        <v>-2.4236222498168076</v>
      </c>
      <c r="M268" s="2">
        <v>0</v>
      </c>
      <c r="N268" s="4">
        <f t="shared" si="30"/>
        <v>8.8600103799771263E-2</v>
      </c>
      <c r="O268" s="2">
        <f t="shared" si="31"/>
        <v>1</v>
      </c>
      <c r="P268" s="6">
        <f t="shared" si="32"/>
        <v>8.1389027513879136E-2</v>
      </c>
      <c r="Q268" s="4">
        <f t="shared" si="33"/>
        <v>0.91861097248612089</v>
      </c>
      <c r="R268" s="4">
        <f t="shared" si="34"/>
        <v>0.91861097248612089</v>
      </c>
      <c r="S268" s="2">
        <f t="shared" si="35"/>
        <v>-8.4892562369575944E-2</v>
      </c>
    </row>
    <row r="269" spans="2:19" x14ac:dyDescent="0.3">
      <c r="B269" s="2">
        <f>'raw data'!A262</f>
        <v>29</v>
      </c>
      <c r="C269" s="2">
        <f>'raw data'!B262</f>
        <v>9</v>
      </c>
      <c r="D269" s="2">
        <f>'raw data'!C262</f>
        <v>0</v>
      </c>
      <c r="E269" s="2">
        <f>'raw data'!D262</f>
        <v>0</v>
      </c>
      <c r="F269" s="2">
        <f>'raw data'!E262</f>
        <v>1</v>
      </c>
      <c r="G269" s="2">
        <f>'raw data'!F262</f>
        <v>0</v>
      </c>
      <c r="H269" s="2">
        <f>'raw data'!G262</f>
        <v>0</v>
      </c>
      <c r="I269" s="2">
        <f>'raw data'!H262</f>
        <v>1</v>
      </c>
      <c r="J269" s="2">
        <f>'raw data'!I262</f>
        <v>0</v>
      </c>
      <c r="K269" s="2">
        <f>'raw data'!J262</f>
        <v>1.6989999999999998</v>
      </c>
      <c r="L269" s="2">
        <f t="shared" si="29"/>
        <v>-1.6242448324015815</v>
      </c>
      <c r="M269" s="2">
        <v>0</v>
      </c>
      <c r="N269" s="4">
        <f t="shared" si="30"/>
        <v>0.19706043268240292</v>
      </c>
      <c r="O269" s="2">
        <f t="shared" si="31"/>
        <v>1</v>
      </c>
      <c r="P269" s="6">
        <f t="shared" si="32"/>
        <v>0.16462028758299613</v>
      </c>
      <c r="Q269" s="4">
        <f t="shared" si="33"/>
        <v>0.83537971241700393</v>
      </c>
      <c r="R269" s="4">
        <f t="shared" si="34"/>
        <v>0.83537971241700393</v>
      </c>
      <c r="S269" s="2">
        <f t="shared" si="35"/>
        <v>-0.17986891208705438</v>
      </c>
    </row>
    <row r="270" spans="2:19" x14ac:dyDescent="0.3">
      <c r="B270" s="2">
        <f>'raw data'!A263</f>
        <v>30</v>
      </c>
      <c r="C270" s="2">
        <f>'raw data'!B263</f>
        <v>1</v>
      </c>
      <c r="D270" s="2">
        <f>'raw data'!C263</f>
        <v>0</v>
      </c>
      <c r="E270" s="2">
        <f>'raw data'!D263</f>
        <v>1</v>
      </c>
      <c r="F270" s="2">
        <f>'raw data'!E263</f>
        <v>0</v>
      </c>
      <c r="G270" s="2">
        <f>'raw data'!F263</f>
        <v>0</v>
      </c>
      <c r="H270" s="2">
        <f>'raw data'!G263</f>
        <v>0</v>
      </c>
      <c r="I270" s="2">
        <f>'raw data'!H263</f>
        <v>1</v>
      </c>
      <c r="J270" s="2">
        <f>'raw data'!I263</f>
        <v>0</v>
      </c>
      <c r="K270" s="2">
        <f>'raw data'!J263</f>
        <v>1.9989999999999999</v>
      </c>
      <c r="L270" s="2">
        <f t="shared" si="29"/>
        <v>-1.7581540084789209</v>
      </c>
      <c r="M270" s="2">
        <v>0</v>
      </c>
      <c r="N270" s="4">
        <f t="shared" si="30"/>
        <v>0.17236275050069744</v>
      </c>
      <c r="O270" s="2">
        <f t="shared" si="31"/>
        <v>1</v>
      </c>
      <c r="P270" s="6">
        <f t="shared" si="32"/>
        <v>0.14702168797761961</v>
      </c>
      <c r="Q270" s="4">
        <f t="shared" si="33"/>
        <v>0.85297831202238039</v>
      </c>
      <c r="R270" s="4">
        <f t="shared" si="34"/>
        <v>0.85297831202238039</v>
      </c>
      <c r="S270" s="2">
        <f t="shared" si="35"/>
        <v>-0.1590211573443131</v>
      </c>
    </row>
    <row r="271" spans="2:19" x14ac:dyDescent="0.3">
      <c r="B271" s="2">
        <f>'raw data'!A264</f>
        <v>30</v>
      </c>
      <c r="C271" s="2">
        <f>'raw data'!B264</f>
        <v>2</v>
      </c>
      <c r="D271" s="2">
        <f>'raw data'!C264</f>
        <v>0</v>
      </c>
      <c r="E271" s="2">
        <f>'raw data'!D264</f>
        <v>0</v>
      </c>
      <c r="F271" s="2">
        <f>'raw data'!E264</f>
        <v>1</v>
      </c>
      <c r="G271" s="2">
        <f>'raw data'!F264</f>
        <v>0</v>
      </c>
      <c r="H271" s="2">
        <f>'raw data'!G264</f>
        <v>0</v>
      </c>
      <c r="I271" s="2">
        <f>'raw data'!H264</f>
        <v>0</v>
      </c>
      <c r="J271" s="2">
        <f>'raw data'!I264</f>
        <v>1</v>
      </c>
      <c r="K271" s="2">
        <f>'raw data'!J264</f>
        <v>1.399</v>
      </c>
      <c r="L271" s="2">
        <f t="shared" si="29"/>
        <v>-2.2897130737394682</v>
      </c>
      <c r="M271" s="2">
        <v>0</v>
      </c>
      <c r="N271" s="4">
        <f t="shared" si="30"/>
        <v>0.10129552202996489</v>
      </c>
      <c r="O271" s="2">
        <f t="shared" si="31"/>
        <v>1</v>
      </c>
      <c r="P271" s="6">
        <f t="shared" si="32"/>
        <v>9.1978510766348831E-2</v>
      </c>
      <c r="Q271" s="4">
        <f t="shared" si="33"/>
        <v>0.90802148923365111</v>
      </c>
      <c r="R271" s="4">
        <f t="shared" si="34"/>
        <v>0.90802148923365111</v>
      </c>
      <c r="S271" s="2">
        <f t="shared" si="35"/>
        <v>-9.6487234104007807E-2</v>
      </c>
    </row>
    <row r="272" spans="2:19" x14ac:dyDescent="0.3">
      <c r="B272" s="2">
        <f>'raw data'!A265</f>
        <v>30</v>
      </c>
      <c r="C272" s="2">
        <f>'raw data'!B265</f>
        <v>3</v>
      </c>
      <c r="D272" s="2">
        <f>'raw data'!C265</f>
        <v>1</v>
      </c>
      <c r="E272" s="2">
        <f>'raw data'!D265</f>
        <v>0</v>
      </c>
      <c r="F272" s="2">
        <f>'raw data'!E265</f>
        <v>1</v>
      </c>
      <c r="G272" s="2">
        <f>'raw data'!F265</f>
        <v>0</v>
      </c>
      <c r="H272" s="2">
        <f>'raw data'!G265</f>
        <v>1</v>
      </c>
      <c r="I272" s="2">
        <f>'raw data'!H265</f>
        <v>0</v>
      </c>
      <c r="J272" s="2">
        <f>'raw data'!I265</f>
        <v>0</v>
      </c>
      <c r="K272" s="2">
        <f>'raw data'!J265</f>
        <v>1.9989999999999999</v>
      </c>
      <c r="L272" s="2">
        <f t="shared" si="29"/>
        <v>-0.62385489438857167</v>
      </c>
      <c r="M272" s="2">
        <v>0</v>
      </c>
      <c r="N272" s="4">
        <f t="shared" si="30"/>
        <v>0.53587471045364621</v>
      </c>
      <c r="O272" s="2">
        <f t="shared" si="31"/>
        <v>1</v>
      </c>
      <c r="P272" s="6">
        <f t="shared" si="32"/>
        <v>0.34890522436909366</v>
      </c>
      <c r="Q272" s="4">
        <f t="shared" si="33"/>
        <v>0.65109477563090623</v>
      </c>
      <c r="R272" s="4">
        <f t="shared" si="34"/>
        <v>0.34890522436909366</v>
      </c>
      <c r="S272" s="2">
        <f t="shared" si="35"/>
        <v>-1.0529549570720695</v>
      </c>
    </row>
    <row r="273" spans="2:19" x14ac:dyDescent="0.3">
      <c r="B273" s="2">
        <f>'raw data'!A266</f>
        <v>30</v>
      </c>
      <c r="C273" s="2">
        <f>'raw data'!B266</f>
        <v>4</v>
      </c>
      <c r="D273" s="2">
        <f>'raw data'!C266</f>
        <v>1</v>
      </c>
      <c r="E273" s="2">
        <f>'raw data'!D266</f>
        <v>0</v>
      </c>
      <c r="F273" s="2">
        <f>'raw data'!E266</f>
        <v>0</v>
      </c>
      <c r="G273" s="2">
        <f>'raw data'!F266</f>
        <v>1</v>
      </c>
      <c r="H273" s="2">
        <f>'raw data'!G266</f>
        <v>1</v>
      </c>
      <c r="I273" s="2">
        <f>'raw data'!H266</f>
        <v>0</v>
      </c>
      <c r="J273" s="2">
        <f>'raw data'!I266</f>
        <v>0</v>
      </c>
      <c r="K273" s="2">
        <f>'raw data'!J266</f>
        <v>1.6989999999999998</v>
      </c>
      <c r="L273" s="2">
        <f t="shared" si="29"/>
        <v>0.12368214619818219</v>
      </c>
      <c r="M273" s="2">
        <v>0</v>
      </c>
      <c r="N273" s="4">
        <f t="shared" si="30"/>
        <v>1.1316561126291718</v>
      </c>
      <c r="O273" s="2">
        <f t="shared" si="31"/>
        <v>1</v>
      </c>
      <c r="P273" s="6">
        <f t="shared" si="32"/>
        <v>0.53088118009494223</v>
      </c>
      <c r="Q273" s="4">
        <f t="shared" si="33"/>
        <v>0.46911881990505777</v>
      </c>
      <c r="R273" s="4">
        <f t="shared" si="34"/>
        <v>0.53088118009494223</v>
      </c>
      <c r="S273" s="2">
        <f t="shared" si="35"/>
        <v>-0.63321704907915588</v>
      </c>
    </row>
    <row r="274" spans="2:19" x14ac:dyDescent="0.3">
      <c r="B274" s="2">
        <f>'raw data'!A267</f>
        <v>30</v>
      </c>
      <c r="C274" s="2">
        <f>'raw data'!B267</f>
        <v>5</v>
      </c>
      <c r="D274" s="2">
        <f>'raw data'!C267</f>
        <v>0</v>
      </c>
      <c r="E274" s="2">
        <f>'raw data'!D267</f>
        <v>0</v>
      </c>
      <c r="F274" s="2">
        <f>'raw data'!E267</f>
        <v>0</v>
      </c>
      <c r="G274" s="2">
        <f>'raw data'!F267</f>
        <v>1</v>
      </c>
      <c r="H274" s="2">
        <f>'raw data'!G267</f>
        <v>0</v>
      </c>
      <c r="I274" s="2">
        <f>'raw data'!H267</f>
        <v>0</v>
      </c>
      <c r="J274" s="2">
        <f>'raw data'!I267</f>
        <v>1</v>
      </c>
      <c r="K274" s="2">
        <f>'raw data'!J267</f>
        <v>1.9989999999999999</v>
      </c>
      <c r="L274" s="2">
        <f t="shared" si="29"/>
        <v>-2.3955417421544354</v>
      </c>
      <c r="M274" s="2">
        <v>0</v>
      </c>
      <c r="N274" s="4">
        <f t="shared" si="30"/>
        <v>9.1123300215563904E-2</v>
      </c>
      <c r="O274" s="2">
        <f t="shared" si="31"/>
        <v>1</v>
      </c>
      <c r="P274" s="6">
        <f t="shared" si="32"/>
        <v>8.3513293316677825E-2</v>
      </c>
      <c r="Q274" s="4">
        <f t="shared" si="33"/>
        <v>0.91648670668332222</v>
      </c>
      <c r="R274" s="4">
        <f t="shared" si="34"/>
        <v>0.91648670668332222</v>
      </c>
      <c r="S274" s="2">
        <f t="shared" si="35"/>
        <v>-8.7207716244750239E-2</v>
      </c>
    </row>
    <row r="275" spans="2:19" x14ac:dyDescent="0.3">
      <c r="B275" s="2">
        <f>'raw data'!A268</f>
        <v>30</v>
      </c>
      <c r="C275" s="2">
        <f>'raw data'!B268</f>
        <v>6</v>
      </c>
      <c r="D275" s="2">
        <f>'raw data'!C268</f>
        <v>1</v>
      </c>
      <c r="E275" s="2">
        <f>'raw data'!D268</f>
        <v>1</v>
      </c>
      <c r="F275" s="2">
        <f>'raw data'!E268</f>
        <v>0</v>
      </c>
      <c r="G275" s="2">
        <f>'raw data'!F268</f>
        <v>0</v>
      </c>
      <c r="H275" s="2">
        <f>'raw data'!G268</f>
        <v>1</v>
      </c>
      <c r="I275" s="2">
        <f>'raw data'!H268</f>
        <v>0</v>
      </c>
      <c r="J275" s="2">
        <f>'raw data'!I268</f>
        <v>0</v>
      </c>
      <c r="K275" s="2">
        <f>'raw data'!J268</f>
        <v>1.399</v>
      </c>
      <c r="L275" s="2">
        <f t="shared" si="29"/>
        <v>9.5601638535809719E-2</v>
      </c>
      <c r="M275" s="2">
        <v>0</v>
      </c>
      <c r="N275" s="4">
        <f t="shared" si="30"/>
        <v>1.1003206513306785</v>
      </c>
      <c r="O275" s="2">
        <f t="shared" si="31"/>
        <v>1</v>
      </c>
      <c r="P275" s="6">
        <f t="shared" si="32"/>
        <v>0.52388222276134822</v>
      </c>
      <c r="Q275" s="4">
        <f t="shared" si="33"/>
        <v>0.47611777723865184</v>
      </c>
      <c r="R275" s="4">
        <f t="shared" si="34"/>
        <v>0.52388222276134822</v>
      </c>
      <c r="S275" s="2">
        <f t="shared" si="35"/>
        <v>-0.64648838564731348</v>
      </c>
    </row>
    <row r="276" spans="2:19" x14ac:dyDescent="0.3">
      <c r="B276" s="2">
        <f>'raw data'!A269</f>
        <v>30</v>
      </c>
      <c r="C276" s="2">
        <f>'raw data'!B269</f>
        <v>7</v>
      </c>
      <c r="D276" s="2">
        <f>'raw data'!C269</f>
        <v>0</v>
      </c>
      <c r="E276" s="2">
        <f>'raw data'!D269</f>
        <v>0</v>
      </c>
      <c r="F276" s="2">
        <f>'raw data'!E269</f>
        <v>0</v>
      </c>
      <c r="G276" s="2">
        <f>'raw data'!F269</f>
        <v>1</v>
      </c>
      <c r="H276" s="2">
        <f>'raw data'!G269</f>
        <v>0</v>
      </c>
      <c r="I276" s="2">
        <f>'raw data'!H269</f>
        <v>1</v>
      </c>
      <c r="J276" s="2">
        <f>'raw data'!I269</f>
        <v>0</v>
      </c>
      <c r="K276" s="2">
        <f>'raw data'!J269</f>
        <v>1.399</v>
      </c>
      <c r="L276" s="2">
        <f t="shared" si="29"/>
        <v>-0.87670779181482739</v>
      </c>
      <c r="M276" s="2">
        <v>0</v>
      </c>
      <c r="N276" s="4">
        <f t="shared" si="30"/>
        <v>0.41615071368754375</v>
      </c>
      <c r="O276" s="2">
        <f t="shared" si="31"/>
        <v>1</v>
      </c>
      <c r="P276" s="6">
        <f t="shared" si="32"/>
        <v>0.29386046955688805</v>
      </c>
      <c r="Q276" s="4">
        <f t="shared" si="33"/>
        <v>0.70613953044311195</v>
      </c>
      <c r="R276" s="4">
        <f t="shared" si="34"/>
        <v>0.70613953044311195</v>
      </c>
      <c r="S276" s="2">
        <f t="shared" si="35"/>
        <v>-0.3479424258276122</v>
      </c>
    </row>
    <row r="277" spans="2:19" x14ac:dyDescent="0.3">
      <c r="B277" s="2">
        <f>'raw data'!A270</f>
        <v>30</v>
      </c>
      <c r="C277" s="2">
        <f>'raw data'!B270</f>
        <v>8</v>
      </c>
      <c r="D277" s="2">
        <f>'raw data'!C270</f>
        <v>0</v>
      </c>
      <c r="E277" s="2">
        <f>'raw data'!D270</f>
        <v>1</v>
      </c>
      <c r="F277" s="2">
        <f>'raw data'!E270</f>
        <v>0</v>
      </c>
      <c r="G277" s="2">
        <f>'raw data'!F270</f>
        <v>0</v>
      </c>
      <c r="H277" s="2">
        <f>'raw data'!G270</f>
        <v>0</v>
      </c>
      <c r="I277" s="2">
        <f>'raw data'!H270</f>
        <v>0</v>
      </c>
      <c r="J277" s="2">
        <f>'raw data'!I270</f>
        <v>1</v>
      </c>
      <c r="K277" s="2">
        <f>'raw data'!J270</f>
        <v>1.6989999999999998</v>
      </c>
      <c r="L277" s="2">
        <f t="shared" si="29"/>
        <v>-2.4236222498168076</v>
      </c>
      <c r="M277" s="2">
        <v>0</v>
      </c>
      <c r="N277" s="4">
        <f t="shared" si="30"/>
        <v>8.8600103799771263E-2</v>
      </c>
      <c r="O277" s="2">
        <f t="shared" si="31"/>
        <v>1</v>
      </c>
      <c r="P277" s="6">
        <f t="shared" si="32"/>
        <v>8.1389027513879136E-2</v>
      </c>
      <c r="Q277" s="4">
        <f t="shared" si="33"/>
        <v>0.91861097248612089</v>
      </c>
      <c r="R277" s="4">
        <f t="shared" si="34"/>
        <v>0.91861097248612089</v>
      </c>
      <c r="S277" s="2">
        <f t="shared" si="35"/>
        <v>-8.4892562369575944E-2</v>
      </c>
    </row>
    <row r="278" spans="2:19" x14ac:dyDescent="0.3">
      <c r="B278" s="2">
        <f>'raw data'!A271</f>
        <v>30</v>
      </c>
      <c r="C278" s="2">
        <f>'raw data'!B271</f>
        <v>9</v>
      </c>
      <c r="D278" s="2">
        <f>'raw data'!C271</f>
        <v>0</v>
      </c>
      <c r="E278" s="2">
        <f>'raw data'!D271</f>
        <v>0</v>
      </c>
      <c r="F278" s="2">
        <f>'raw data'!E271</f>
        <v>1</v>
      </c>
      <c r="G278" s="2">
        <f>'raw data'!F271</f>
        <v>0</v>
      </c>
      <c r="H278" s="2">
        <f>'raw data'!G271</f>
        <v>0</v>
      </c>
      <c r="I278" s="2">
        <f>'raw data'!H271</f>
        <v>1</v>
      </c>
      <c r="J278" s="2">
        <f>'raw data'!I271</f>
        <v>0</v>
      </c>
      <c r="K278" s="2">
        <f>'raw data'!J271</f>
        <v>1.6989999999999998</v>
      </c>
      <c r="L278" s="2">
        <f t="shared" si="29"/>
        <v>-1.6242448324015815</v>
      </c>
      <c r="M278" s="2">
        <v>0</v>
      </c>
      <c r="N278" s="4">
        <f t="shared" si="30"/>
        <v>0.19706043268240292</v>
      </c>
      <c r="O278" s="2">
        <f t="shared" si="31"/>
        <v>1</v>
      </c>
      <c r="P278" s="6">
        <f t="shared" si="32"/>
        <v>0.16462028758299613</v>
      </c>
      <c r="Q278" s="4">
        <f t="shared" si="33"/>
        <v>0.83537971241700393</v>
      </c>
      <c r="R278" s="4">
        <f t="shared" si="34"/>
        <v>0.83537971241700393</v>
      </c>
      <c r="S278" s="2">
        <f t="shared" si="35"/>
        <v>-0.17986891208705438</v>
      </c>
    </row>
    <row r="279" spans="2:19" x14ac:dyDescent="0.3">
      <c r="B279" s="2">
        <f>'raw data'!A272</f>
        <v>31</v>
      </c>
      <c r="C279" s="2">
        <f>'raw data'!B272</f>
        <v>1</v>
      </c>
      <c r="D279" s="2">
        <f>'raw data'!C272</f>
        <v>0</v>
      </c>
      <c r="E279" s="2">
        <f>'raw data'!D272</f>
        <v>1</v>
      </c>
      <c r="F279" s="2">
        <f>'raw data'!E272</f>
        <v>0</v>
      </c>
      <c r="G279" s="2">
        <f>'raw data'!F272</f>
        <v>0</v>
      </c>
      <c r="H279" s="2">
        <f>'raw data'!G272</f>
        <v>0</v>
      </c>
      <c r="I279" s="2">
        <f>'raw data'!H272</f>
        <v>1</v>
      </c>
      <c r="J279" s="2">
        <f>'raw data'!I272</f>
        <v>0</v>
      </c>
      <c r="K279" s="2">
        <f>'raw data'!J272</f>
        <v>1.9989999999999999</v>
      </c>
      <c r="L279" s="2">
        <f t="shared" si="29"/>
        <v>-1.7581540084789209</v>
      </c>
      <c r="M279" s="2">
        <v>0</v>
      </c>
      <c r="N279" s="4">
        <f t="shared" si="30"/>
        <v>0.17236275050069744</v>
      </c>
      <c r="O279" s="2">
        <f t="shared" si="31"/>
        <v>1</v>
      </c>
      <c r="P279" s="6">
        <f t="shared" si="32"/>
        <v>0.14702168797761961</v>
      </c>
      <c r="Q279" s="4">
        <f t="shared" si="33"/>
        <v>0.85297831202238039</v>
      </c>
      <c r="R279" s="4">
        <f t="shared" si="34"/>
        <v>0.85297831202238039</v>
      </c>
      <c r="S279" s="2">
        <f t="shared" si="35"/>
        <v>-0.1590211573443131</v>
      </c>
    </row>
    <row r="280" spans="2:19" x14ac:dyDescent="0.3">
      <c r="B280" s="2">
        <f>'raw data'!A273</f>
        <v>31</v>
      </c>
      <c r="C280" s="2">
        <f>'raw data'!B273</f>
        <v>2</v>
      </c>
      <c r="D280" s="2">
        <f>'raw data'!C273</f>
        <v>0</v>
      </c>
      <c r="E280" s="2">
        <f>'raw data'!D273</f>
        <v>0</v>
      </c>
      <c r="F280" s="2">
        <f>'raw data'!E273</f>
        <v>1</v>
      </c>
      <c r="G280" s="2">
        <f>'raw data'!F273</f>
        <v>0</v>
      </c>
      <c r="H280" s="2">
        <f>'raw data'!G273</f>
        <v>0</v>
      </c>
      <c r="I280" s="2">
        <f>'raw data'!H273</f>
        <v>0</v>
      </c>
      <c r="J280" s="2">
        <f>'raw data'!I273</f>
        <v>1</v>
      </c>
      <c r="K280" s="2">
        <f>'raw data'!J273</f>
        <v>1.399</v>
      </c>
      <c r="L280" s="2">
        <f t="shared" si="29"/>
        <v>-2.2897130737394682</v>
      </c>
      <c r="M280" s="2">
        <v>0</v>
      </c>
      <c r="N280" s="4">
        <f t="shared" si="30"/>
        <v>0.10129552202996489</v>
      </c>
      <c r="O280" s="2">
        <f t="shared" si="31"/>
        <v>1</v>
      </c>
      <c r="P280" s="6">
        <f t="shared" si="32"/>
        <v>9.1978510766348831E-2</v>
      </c>
      <c r="Q280" s="4">
        <f t="shared" si="33"/>
        <v>0.90802148923365111</v>
      </c>
      <c r="R280" s="4">
        <f t="shared" si="34"/>
        <v>0.90802148923365111</v>
      </c>
      <c r="S280" s="2">
        <f t="shared" si="35"/>
        <v>-9.6487234104007807E-2</v>
      </c>
    </row>
    <row r="281" spans="2:19" x14ac:dyDescent="0.3">
      <c r="B281" s="2">
        <f>'raw data'!A274</f>
        <v>31</v>
      </c>
      <c r="C281" s="2">
        <f>'raw data'!B274</f>
        <v>3</v>
      </c>
      <c r="D281" s="2">
        <f>'raw data'!C274</f>
        <v>0</v>
      </c>
      <c r="E281" s="2">
        <f>'raw data'!D274</f>
        <v>0</v>
      </c>
      <c r="F281" s="2">
        <f>'raw data'!E274</f>
        <v>1</v>
      </c>
      <c r="G281" s="2">
        <f>'raw data'!F274</f>
        <v>0</v>
      </c>
      <c r="H281" s="2">
        <f>'raw data'!G274</f>
        <v>1</v>
      </c>
      <c r="I281" s="2">
        <f>'raw data'!H274</f>
        <v>0</v>
      </c>
      <c r="J281" s="2">
        <f>'raw data'!I274</f>
        <v>0</v>
      </c>
      <c r="K281" s="2">
        <f>'raw data'!J274</f>
        <v>1.9989999999999999</v>
      </c>
      <c r="L281" s="2">
        <f t="shared" si="29"/>
        <v>-0.62385489438857167</v>
      </c>
      <c r="M281" s="2">
        <v>0</v>
      </c>
      <c r="N281" s="4">
        <f t="shared" si="30"/>
        <v>0.53587471045364621</v>
      </c>
      <c r="O281" s="2">
        <f t="shared" si="31"/>
        <v>1</v>
      </c>
      <c r="P281" s="6">
        <f t="shared" si="32"/>
        <v>0.34890522436909366</v>
      </c>
      <c r="Q281" s="4">
        <f t="shared" si="33"/>
        <v>0.65109477563090623</v>
      </c>
      <c r="R281" s="4">
        <f t="shared" si="34"/>
        <v>0.65109477563090623</v>
      </c>
      <c r="S281" s="2">
        <f t="shared" si="35"/>
        <v>-0.42910006268349793</v>
      </c>
    </row>
    <row r="282" spans="2:19" x14ac:dyDescent="0.3">
      <c r="B282" s="2">
        <f>'raw data'!A275</f>
        <v>31</v>
      </c>
      <c r="C282" s="2">
        <f>'raw data'!B275</f>
        <v>4</v>
      </c>
      <c r="D282" s="2">
        <f>'raw data'!C275</f>
        <v>0</v>
      </c>
      <c r="E282" s="2">
        <f>'raw data'!D275</f>
        <v>0</v>
      </c>
      <c r="F282" s="2">
        <f>'raw data'!E275</f>
        <v>0</v>
      </c>
      <c r="G282" s="2">
        <f>'raw data'!F275</f>
        <v>1</v>
      </c>
      <c r="H282" s="2">
        <f>'raw data'!G275</f>
        <v>1</v>
      </c>
      <c r="I282" s="2">
        <f>'raw data'!H275</f>
        <v>0</v>
      </c>
      <c r="J282" s="2">
        <f>'raw data'!I275</f>
        <v>0</v>
      </c>
      <c r="K282" s="2">
        <f>'raw data'!J275</f>
        <v>1.6989999999999998</v>
      </c>
      <c r="L282" s="2">
        <f t="shared" si="29"/>
        <v>0.12368214619818219</v>
      </c>
      <c r="M282" s="2">
        <v>0</v>
      </c>
      <c r="N282" s="4">
        <f t="shared" si="30"/>
        <v>1.1316561126291718</v>
      </c>
      <c r="O282" s="2">
        <f t="shared" si="31"/>
        <v>1</v>
      </c>
      <c r="P282" s="6">
        <f t="shared" si="32"/>
        <v>0.53088118009494223</v>
      </c>
      <c r="Q282" s="4">
        <f t="shared" si="33"/>
        <v>0.46911881990505777</v>
      </c>
      <c r="R282" s="4">
        <f t="shared" si="34"/>
        <v>0.46911881990505777</v>
      </c>
      <c r="S282" s="2">
        <f t="shared" si="35"/>
        <v>-0.75689919527733818</v>
      </c>
    </row>
    <row r="283" spans="2:19" x14ac:dyDescent="0.3">
      <c r="B283" s="2">
        <f>'raw data'!A276</f>
        <v>31</v>
      </c>
      <c r="C283" s="2">
        <f>'raw data'!B276</f>
        <v>5</v>
      </c>
      <c r="D283" s="2">
        <f>'raw data'!C276</f>
        <v>0</v>
      </c>
      <c r="E283" s="2">
        <f>'raw data'!D276</f>
        <v>0</v>
      </c>
      <c r="F283" s="2">
        <f>'raw data'!E276</f>
        <v>0</v>
      </c>
      <c r="G283" s="2">
        <f>'raw data'!F276</f>
        <v>1</v>
      </c>
      <c r="H283" s="2">
        <f>'raw data'!G276</f>
        <v>0</v>
      </c>
      <c r="I283" s="2">
        <f>'raw data'!H276</f>
        <v>0</v>
      </c>
      <c r="J283" s="2">
        <f>'raw data'!I276</f>
        <v>1</v>
      </c>
      <c r="K283" s="2">
        <f>'raw data'!J276</f>
        <v>1.9989999999999999</v>
      </c>
      <c r="L283" s="2">
        <f t="shared" si="29"/>
        <v>-2.3955417421544354</v>
      </c>
      <c r="M283" s="2">
        <v>0</v>
      </c>
      <c r="N283" s="4">
        <f t="shared" si="30"/>
        <v>9.1123300215563904E-2</v>
      </c>
      <c r="O283" s="2">
        <f t="shared" si="31"/>
        <v>1</v>
      </c>
      <c r="P283" s="6">
        <f t="shared" si="32"/>
        <v>8.3513293316677825E-2</v>
      </c>
      <c r="Q283" s="4">
        <f t="shared" si="33"/>
        <v>0.91648670668332222</v>
      </c>
      <c r="R283" s="4">
        <f t="shared" si="34"/>
        <v>0.91648670668332222</v>
      </c>
      <c r="S283" s="2">
        <f t="shared" si="35"/>
        <v>-8.7207716244750239E-2</v>
      </c>
    </row>
    <row r="284" spans="2:19" x14ac:dyDescent="0.3">
      <c r="B284" s="2">
        <f>'raw data'!A277</f>
        <v>31</v>
      </c>
      <c r="C284" s="2">
        <f>'raw data'!B277</f>
        <v>6</v>
      </c>
      <c r="D284" s="2">
        <f>'raw data'!C277</f>
        <v>0</v>
      </c>
      <c r="E284" s="2">
        <f>'raw data'!D277</f>
        <v>1</v>
      </c>
      <c r="F284" s="2">
        <f>'raw data'!E277</f>
        <v>0</v>
      </c>
      <c r="G284" s="2">
        <f>'raw data'!F277</f>
        <v>0</v>
      </c>
      <c r="H284" s="2">
        <f>'raw data'!G277</f>
        <v>1</v>
      </c>
      <c r="I284" s="2">
        <f>'raw data'!H277</f>
        <v>0</v>
      </c>
      <c r="J284" s="2">
        <f>'raw data'!I277</f>
        <v>0</v>
      </c>
      <c r="K284" s="2">
        <f>'raw data'!J277</f>
        <v>1.399</v>
      </c>
      <c r="L284" s="2">
        <f t="shared" si="29"/>
        <v>9.5601638535809719E-2</v>
      </c>
      <c r="M284" s="2">
        <v>0</v>
      </c>
      <c r="N284" s="4">
        <f t="shared" si="30"/>
        <v>1.1003206513306785</v>
      </c>
      <c r="O284" s="2">
        <f t="shared" si="31"/>
        <v>1</v>
      </c>
      <c r="P284" s="6">
        <f t="shared" si="32"/>
        <v>0.52388222276134822</v>
      </c>
      <c r="Q284" s="4">
        <f t="shared" si="33"/>
        <v>0.47611777723865184</v>
      </c>
      <c r="R284" s="4">
        <f t="shared" si="34"/>
        <v>0.47611777723865184</v>
      </c>
      <c r="S284" s="2">
        <f t="shared" si="35"/>
        <v>-0.74209002418312309</v>
      </c>
    </row>
    <row r="285" spans="2:19" x14ac:dyDescent="0.3">
      <c r="B285" s="2">
        <f>'raw data'!A278</f>
        <v>31</v>
      </c>
      <c r="C285" s="2">
        <f>'raw data'!B278</f>
        <v>7</v>
      </c>
      <c r="D285" s="2">
        <f>'raw data'!C278</f>
        <v>0</v>
      </c>
      <c r="E285" s="2">
        <f>'raw data'!D278</f>
        <v>0</v>
      </c>
      <c r="F285" s="2">
        <f>'raw data'!E278</f>
        <v>0</v>
      </c>
      <c r="G285" s="2">
        <f>'raw data'!F278</f>
        <v>1</v>
      </c>
      <c r="H285" s="2">
        <f>'raw data'!G278</f>
        <v>0</v>
      </c>
      <c r="I285" s="2">
        <f>'raw data'!H278</f>
        <v>1</v>
      </c>
      <c r="J285" s="2">
        <f>'raw data'!I278</f>
        <v>0</v>
      </c>
      <c r="K285" s="2">
        <f>'raw data'!J278</f>
        <v>1.399</v>
      </c>
      <c r="L285" s="2">
        <f t="shared" si="29"/>
        <v>-0.87670779181482739</v>
      </c>
      <c r="M285" s="2">
        <v>0</v>
      </c>
      <c r="N285" s="4">
        <f t="shared" si="30"/>
        <v>0.41615071368754375</v>
      </c>
      <c r="O285" s="2">
        <f t="shared" si="31"/>
        <v>1</v>
      </c>
      <c r="P285" s="6">
        <f t="shared" si="32"/>
        <v>0.29386046955688805</v>
      </c>
      <c r="Q285" s="4">
        <f t="shared" si="33"/>
        <v>0.70613953044311195</v>
      </c>
      <c r="R285" s="4">
        <f t="shared" si="34"/>
        <v>0.70613953044311195</v>
      </c>
      <c r="S285" s="2">
        <f t="shared" si="35"/>
        <v>-0.3479424258276122</v>
      </c>
    </row>
    <row r="286" spans="2:19" x14ac:dyDescent="0.3">
      <c r="B286" s="2">
        <f>'raw data'!A279</f>
        <v>31</v>
      </c>
      <c r="C286" s="2">
        <f>'raw data'!B279</f>
        <v>8</v>
      </c>
      <c r="D286" s="2">
        <f>'raw data'!C279</f>
        <v>0</v>
      </c>
      <c r="E286" s="2">
        <f>'raw data'!D279</f>
        <v>1</v>
      </c>
      <c r="F286" s="2">
        <f>'raw data'!E279</f>
        <v>0</v>
      </c>
      <c r="G286" s="2">
        <f>'raw data'!F279</f>
        <v>0</v>
      </c>
      <c r="H286" s="2">
        <f>'raw data'!G279</f>
        <v>0</v>
      </c>
      <c r="I286" s="2">
        <f>'raw data'!H279</f>
        <v>0</v>
      </c>
      <c r="J286" s="2">
        <f>'raw data'!I279</f>
        <v>1</v>
      </c>
      <c r="K286" s="2">
        <f>'raw data'!J279</f>
        <v>1.6989999999999998</v>
      </c>
      <c r="L286" s="2">
        <f t="shared" si="29"/>
        <v>-2.4236222498168076</v>
      </c>
      <c r="M286" s="2">
        <v>0</v>
      </c>
      <c r="N286" s="4">
        <f t="shared" si="30"/>
        <v>8.8600103799771263E-2</v>
      </c>
      <c r="O286" s="2">
        <f t="shared" si="31"/>
        <v>1</v>
      </c>
      <c r="P286" s="6">
        <f t="shared" si="32"/>
        <v>8.1389027513879136E-2</v>
      </c>
      <c r="Q286" s="4">
        <f t="shared" si="33"/>
        <v>0.91861097248612089</v>
      </c>
      <c r="R286" s="4">
        <f t="shared" si="34"/>
        <v>0.91861097248612089</v>
      </c>
      <c r="S286" s="2">
        <f t="shared" si="35"/>
        <v>-8.4892562369575944E-2</v>
      </c>
    </row>
    <row r="287" spans="2:19" x14ac:dyDescent="0.3">
      <c r="B287" s="2">
        <f>'raw data'!A280</f>
        <v>31</v>
      </c>
      <c r="C287" s="2">
        <f>'raw data'!B280</f>
        <v>9</v>
      </c>
      <c r="D287" s="2">
        <f>'raw data'!C280</f>
        <v>0</v>
      </c>
      <c r="E287" s="2">
        <f>'raw data'!D280</f>
        <v>0</v>
      </c>
      <c r="F287" s="2">
        <f>'raw data'!E280</f>
        <v>1</v>
      </c>
      <c r="G287" s="2">
        <f>'raw data'!F280</f>
        <v>0</v>
      </c>
      <c r="H287" s="2">
        <f>'raw data'!G280</f>
        <v>0</v>
      </c>
      <c r="I287" s="2">
        <f>'raw data'!H280</f>
        <v>1</v>
      </c>
      <c r="J287" s="2">
        <f>'raw data'!I280</f>
        <v>0</v>
      </c>
      <c r="K287" s="2">
        <f>'raw data'!J280</f>
        <v>1.6989999999999998</v>
      </c>
      <c r="L287" s="2">
        <f t="shared" si="29"/>
        <v>-1.6242448324015815</v>
      </c>
      <c r="M287" s="2">
        <v>0</v>
      </c>
      <c r="N287" s="4">
        <f t="shared" si="30"/>
        <v>0.19706043268240292</v>
      </c>
      <c r="O287" s="2">
        <f t="shared" si="31"/>
        <v>1</v>
      </c>
      <c r="P287" s="6">
        <f t="shared" si="32"/>
        <v>0.16462028758299613</v>
      </c>
      <c r="Q287" s="4">
        <f t="shared" si="33"/>
        <v>0.83537971241700393</v>
      </c>
      <c r="R287" s="4">
        <f t="shared" si="34"/>
        <v>0.83537971241700393</v>
      </c>
      <c r="S287" s="2">
        <f t="shared" si="35"/>
        <v>-0.17986891208705438</v>
      </c>
    </row>
    <row r="288" spans="2:19" x14ac:dyDescent="0.3">
      <c r="B288" s="2">
        <f>'raw data'!A281</f>
        <v>32</v>
      </c>
      <c r="C288" s="2">
        <f>'raw data'!B281</f>
        <v>1</v>
      </c>
      <c r="D288" s="2">
        <f>'raw data'!C281</f>
        <v>0</v>
      </c>
      <c r="E288" s="2">
        <f>'raw data'!D281</f>
        <v>1</v>
      </c>
      <c r="F288" s="2">
        <f>'raw data'!E281</f>
        <v>0</v>
      </c>
      <c r="G288" s="2">
        <f>'raw data'!F281</f>
        <v>0</v>
      </c>
      <c r="H288" s="2">
        <f>'raw data'!G281</f>
        <v>0</v>
      </c>
      <c r="I288" s="2">
        <f>'raw data'!H281</f>
        <v>1</v>
      </c>
      <c r="J288" s="2">
        <f>'raw data'!I281</f>
        <v>0</v>
      </c>
      <c r="K288" s="2">
        <f>'raw data'!J281</f>
        <v>1.9989999999999999</v>
      </c>
      <c r="L288" s="2">
        <f t="shared" si="29"/>
        <v>-1.7581540084789209</v>
      </c>
      <c r="M288" s="2">
        <v>0</v>
      </c>
      <c r="N288" s="4">
        <f t="shared" si="30"/>
        <v>0.17236275050069744</v>
      </c>
      <c r="O288" s="2">
        <f t="shared" si="31"/>
        <v>1</v>
      </c>
      <c r="P288" s="6">
        <f t="shared" si="32"/>
        <v>0.14702168797761961</v>
      </c>
      <c r="Q288" s="4">
        <f t="shared" si="33"/>
        <v>0.85297831202238039</v>
      </c>
      <c r="R288" s="4">
        <f t="shared" si="34"/>
        <v>0.85297831202238039</v>
      </c>
      <c r="S288" s="2">
        <f t="shared" si="35"/>
        <v>-0.1590211573443131</v>
      </c>
    </row>
    <row r="289" spans="2:19" x14ac:dyDescent="0.3">
      <c r="B289" s="2">
        <f>'raw data'!A282</f>
        <v>32</v>
      </c>
      <c r="C289" s="2">
        <f>'raw data'!B282</f>
        <v>2</v>
      </c>
      <c r="D289" s="2">
        <f>'raw data'!C282</f>
        <v>0</v>
      </c>
      <c r="E289" s="2">
        <f>'raw data'!D282</f>
        <v>0</v>
      </c>
      <c r="F289" s="2">
        <f>'raw data'!E282</f>
        <v>1</v>
      </c>
      <c r="G289" s="2">
        <f>'raw data'!F282</f>
        <v>0</v>
      </c>
      <c r="H289" s="2">
        <f>'raw data'!G282</f>
        <v>0</v>
      </c>
      <c r="I289" s="2">
        <f>'raw data'!H282</f>
        <v>0</v>
      </c>
      <c r="J289" s="2">
        <f>'raw data'!I282</f>
        <v>1</v>
      </c>
      <c r="K289" s="2">
        <f>'raw data'!J282</f>
        <v>1.399</v>
      </c>
      <c r="L289" s="2">
        <f t="shared" si="29"/>
        <v>-2.2897130737394682</v>
      </c>
      <c r="M289" s="2">
        <v>0</v>
      </c>
      <c r="N289" s="4">
        <f t="shared" si="30"/>
        <v>0.10129552202996489</v>
      </c>
      <c r="O289" s="2">
        <f t="shared" si="31"/>
        <v>1</v>
      </c>
      <c r="P289" s="6">
        <f t="shared" si="32"/>
        <v>9.1978510766348831E-2</v>
      </c>
      <c r="Q289" s="4">
        <f t="shared" si="33"/>
        <v>0.90802148923365111</v>
      </c>
      <c r="R289" s="4">
        <f t="shared" si="34"/>
        <v>0.90802148923365111</v>
      </c>
      <c r="S289" s="2">
        <f t="shared" si="35"/>
        <v>-9.6487234104007807E-2</v>
      </c>
    </row>
    <row r="290" spans="2:19" x14ac:dyDescent="0.3">
      <c r="B290" s="2">
        <f>'raw data'!A283</f>
        <v>32</v>
      </c>
      <c r="C290" s="2">
        <f>'raw data'!B283</f>
        <v>3</v>
      </c>
      <c r="D290" s="2">
        <f>'raw data'!C283</f>
        <v>0</v>
      </c>
      <c r="E290" s="2">
        <f>'raw data'!D283</f>
        <v>0</v>
      </c>
      <c r="F290" s="2">
        <f>'raw data'!E283</f>
        <v>1</v>
      </c>
      <c r="G290" s="2">
        <f>'raw data'!F283</f>
        <v>0</v>
      </c>
      <c r="H290" s="2">
        <f>'raw data'!G283</f>
        <v>1</v>
      </c>
      <c r="I290" s="2">
        <f>'raw data'!H283</f>
        <v>0</v>
      </c>
      <c r="J290" s="2">
        <f>'raw data'!I283</f>
        <v>0</v>
      </c>
      <c r="K290" s="2">
        <f>'raw data'!J283</f>
        <v>1.9989999999999999</v>
      </c>
      <c r="L290" s="2">
        <f t="shared" si="29"/>
        <v>-0.62385489438857167</v>
      </c>
      <c r="M290" s="2">
        <v>0</v>
      </c>
      <c r="N290" s="4">
        <f t="shared" si="30"/>
        <v>0.53587471045364621</v>
      </c>
      <c r="O290" s="2">
        <f t="shared" si="31"/>
        <v>1</v>
      </c>
      <c r="P290" s="6">
        <f t="shared" si="32"/>
        <v>0.34890522436909366</v>
      </c>
      <c r="Q290" s="4">
        <f t="shared" si="33"/>
        <v>0.65109477563090623</v>
      </c>
      <c r="R290" s="4">
        <f t="shared" si="34"/>
        <v>0.65109477563090623</v>
      </c>
      <c r="S290" s="2">
        <f t="shared" si="35"/>
        <v>-0.42910006268349793</v>
      </c>
    </row>
    <row r="291" spans="2:19" x14ac:dyDescent="0.3">
      <c r="B291" s="2">
        <f>'raw data'!A284</f>
        <v>32</v>
      </c>
      <c r="C291" s="2">
        <f>'raw data'!B284</f>
        <v>4</v>
      </c>
      <c r="D291" s="2">
        <f>'raw data'!C284</f>
        <v>0</v>
      </c>
      <c r="E291" s="2">
        <f>'raw data'!D284</f>
        <v>0</v>
      </c>
      <c r="F291" s="2">
        <f>'raw data'!E284</f>
        <v>0</v>
      </c>
      <c r="G291" s="2">
        <f>'raw data'!F284</f>
        <v>1</v>
      </c>
      <c r="H291" s="2">
        <f>'raw data'!G284</f>
        <v>1</v>
      </c>
      <c r="I291" s="2">
        <f>'raw data'!H284</f>
        <v>0</v>
      </c>
      <c r="J291" s="2">
        <f>'raw data'!I284</f>
        <v>0</v>
      </c>
      <c r="K291" s="2">
        <f>'raw data'!J284</f>
        <v>1.6989999999999998</v>
      </c>
      <c r="L291" s="2">
        <f t="shared" si="29"/>
        <v>0.12368214619818219</v>
      </c>
      <c r="M291" s="2">
        <v>0</v>
      </c>
      <c r="N291" s="4">
        <f t="shared" si="30"/>
        <v>1.1316561126291718</v>
      </c>
      <c r="O291" s="2">
        <f t="shared" si="31"/>
        <v>1</v>
      </c>
      <c r="P291" s="6">
        <f t="shared" si="32"/>
        <v>0.53088118009494223</v>
      </c>
      <c r="Q291" s="4">
        <f t="shared" si="33"/>
        <v>0.46911881990505777</v>
      </c>
      <c r="R291" s="4">
        <f t="shared" si="34"/>
        <v>0.46911881990505777</v>
      </c>
      <c r="S291" s="2">
        <f t="shared" si="35"/>
        <v>-0.75689919527733818</v>
      </c>
    </row>
    <row r="292" spans="2:19" x14ac:dyDescent="0.3">
      <c r="B292" s="2">
        <f>'raw data'!A285</f>
        <v>32</v>
      </c>
      <c r="C292" s="2">
        <f>'raw data'!B285</f>
        <v>5</v>
      </c>
      <c r="D292" s="2">
        <f>'raw data'!C285</f>
        <v>0</v>
      </c>
      <c r="E292" s="2">
        <f>'raw data'!D285</f>
        <v>0</v>
      </c>
      <c r="F292" s="2">
        <f>'raw data'!E285</f>
        <v>0</v>
      </c>
      <c r="G292" s="2">
        <f>'raw data'!F285</f>
        <v>1</v>
      </c>
      <c r="H292" s="2">
        <f>'raw data'!G285</f>
        <v>0</v>
      </c>
      <c r="I292" s="2">
        <f>'raw data'!H285</f>
        <v>0</v>
      </c>
      <c r="J292" s="2">
        <f>'raw data'!I285</f>
        <v>1</v>
      </c>
      <c r="K292" s="2">
        <f>'raw data'!J285</f>
        <v>1.9989999999999999</v>
      </c>
      <c r="L292" s="2">
        <f t="shared" si="29"/>
        <v>-2.3955417421544354</v>
      </c>
      <c r="M292" s="2">
        <v>0</v>
      </c>
      <c r="N292" s="4">
        <f t="shared" si="30"/>
        <v>9.1123300215563904E-2</v>
      </c>
      <c r="O292" s="2">
        <f t="shared" si="31"/>
        <v>1</v>
      </c>
      <c r="P292" s="6">
        <f t="shared" si="32"/>
        <v>8.3513293316677825E-2</v>
      </c>
      <c r="Q292" s="4">
        <f t="shared" si="33"/>
        <v>0.91648670668332222</v>
      </c>
      <c r="R292" s="4">
        <f t="shared" si="34"/>
        <v>0.91648670668332222</v>
      </c>
      <c r="S292" s="2">
        <f t="shared" si="35"/>
        <v>-8.7207716244750239E-2</v>
      </c>
    </row>
    <row r="293" spans="2:19" x14ac:dyDescent="0.3">
      <c r="B293" s="2">
        <f>'raw data'!A286</f>
        <v>32</v>
      </c>
      <c r="C293" s="2">
        <f>'raw data'!B286</f>
        <v>6</v>
      </c>
      <c r="D293" s="2">
        <f>'raw data'!C286</f>
        <v>0</v>
      </c>
      <c r="E293" s="2">
        <f>'raw data'!D286</f>
        <v>1</v>
      </c>
      <c r="F293" s="2">
        <f>'raw data'!E286</f>
        <v>0</v>
      </c>
      <c r="G293" s="2">
        <f>'raw data'!F286</f>
        <v>0</v>
      </c>
      <c r="H293" s="2">
        <f>'raw data'!G286</f>
        <v>1</v>
      </c>
      <c r="I293" s="2">
        <f>'raw data'!H286</f>
        <v>0</v>
      </c>
      <c r="J293" s="2">
        <f>'raw data'!I286</f>
        <v>0</v>
      </c>
      <c r="K293" s="2">
        <f>'raw data'!J286</f>
        <v>1.399</v>
      </c>
      <c r="L293" s="2">
        <f t="shared" si="29"/>
        <v>9.5601638535809719E-2</v>
      </c>
      <c r="M293" s="2">
        <v>0</v>
      </c>
      <c r="N293" s="4">
        <f t="shared" si="30"/>
        <v>1.1003206513306785</v>
      </c>
      <c r="O293" s="2">
        <f t="shared" si="31"/>
        <v>1</v>
      </c>
      <c r="P293" s="6">
        <f t="shared" si="32"/>
        <v>0.52388222276134822</v>
      </c>
      <c r="Q293" s="4">
        <f t="shared" si="33"/>
        <v>0.47611777723865184</v>
      </c>
      <c r="R293" s="4">
        <f t="shared" si="34"/>
        <v>0.47611777723865184</v>
      </c>
      <c r="S293" s="2">
        <f t="shared" si="35"/>
        <v>-0.74209002418312309</v>
      </c>
    </row>
    <row r="294" spans="2:19" x14ac:dyDescent="0.3">
      <c r="B294" s="2">
        <f>'raw data'!A287</f>
        <v>32</v>
      </c>
      <c r="C294" s="2">
        <f>'raw data'!B287</f>
        <v>7</v>
      </c>
      <c r="D294" s="2">
        <f>'raw data'!C287</f>
        <v>0</v>
      </c>
      <c r="E294" s="2">
        <f>'raw data'!D287</f>
        <v>0</v>
      </c>
      <c r="F294" s="2">
        <f>'raw data'!E287</f>
        <v>0</v>
      </c>
      <c r="G294" s="2">
        <f>'raw data'!F287</f>
        <v>1</v>
      </c>
      <c r="H294" s="2">
        <f>'raw data'!G287</f>
        <v>0</v>
      </c>
      <c r="I294" s="2">
        <f>'raw data'!H287</f>
        <v>1</v>
      </c>
      <c r="J294" s="2">
        <f>'raw data'!I287</f>
        <v>0</v>
      </c>
      <c r="K294" s="2">
        <f>'raw data'!J287</f>
        <v>1.399</v>
      </c>
      <c r="L294" s="2">
        <f t="shared" si="29"/>
        <v>-0.87670779181482739</v>
      </c>
      <c r="M294" s="2">
        <v>0</v>
      </c>
      <c r="N294" s="4">
        <f t="shared" si="30"/>
        <v>0.41615071368754375</v>
      </c>
      <c r="O294" s="2">
        <f t="shared" si="31"/>
        <v>1</v>
      </c>
      <c r="P294" s="6">
        <f t="shared" si="32"/>
        <v>0.29386046955688805</v>
      </c>
      <c r="Q294" s="4">
        <f t="shared" si="33"/>
        <v>0.70613953044311195</v>
      </c>
      <c r="R294" s="4">
        <f t="shared" si="34"/>
        <v>0.70613953044311195</v>
      </c>
      <c r="S294" s="2">
        <f t="shared" si="35"/>
        <v>-0.3479424258276122</v>
      </c>
    </row>
    <row r="295" spans="2:19" x14ac:dyDescent="0.3">
      <c r="B295" s="2">
        <f>'raw data'!A288</f>
        <v>32</v>
      </c>
      <c r="C295" s="2">
        <f>'raw data'!B288</f>
        <v>8</v>
      </c>
      <c r="D295" s="2">
        <f>'raw data'!C288</f>
        <v>0</v>
      </c>
      <c r="E295" s="2">
        <f>'raw data'!D288</f>
        <v>1</v>
      </c>
      <c r="F295" s="2">
        <f>'raw data'!E288</f>
        <v>0</v>
      </c>
      <c r="G295" s="2">
        <f>'raw data'!F288</f>
        <v>0</v>
      </c>
      <c r="H295" s="2">
        <f>'raw data'!G288</f>
        <v>0</v>
      </c>
      <c r="I295" s="2">
        <f>'raw data'!H288</f>
        <v>0</v>
      </c>
      <c r="J295" s="2">
        <f>'raw data'!I288</f>
        <v>1</v>
      </c>
      <c r="K295" s="2">
        <f>'raw data'!J288</f>
        <v>1.6989999999999998</v>
      </c>
      <c r="L295" s="2">
        <f t="shared" si="29"/>
        <v>-2.4236222498168076</v>
      </c>
      <c r="M295" s="2">
        <v>0</v>
      </c>
      <c r="N295" s="4">
        <f t="shared" si="30"/>
        <v>8.8600103799771263E-2</v>
      </c>
      <c r="O295" s="2">
        <f t="shared" si="31"/>
        <v>1</v>
      </c>
      <c r="P295" s="6">
        <f t="shared" si="32"/>
        <v>8.1389027513879136E-2</v>
      </c>
      <c r="Q295" s="4">
        <f t="shared" si="33"/>
        <v>0.91861097248612089</v>
      </c>
      <c r="R295" s="4">
        <f t="shared" si="34"/>
        <v>0.91861097248612089</v>
      </c>
      <c r="S295" s="2">
        <f t="shared" si="35"/>
        <v>-8.4892562369575944E-2</v>
      </c>
    </row>
    <row r="296" spans="2:19" x14ac:dyDescent="0.3">
      <c r="B296" s="2">
        <f>'raw data'!A289</f>
        <v>32</v>
      </c>
      <c r="C296" s="2">
        <f>'raw data'!B289</f>
        <v>9</v>
      </c>
      <c r="D296" s="2">
        <f>'raw data'!C289</f>
        <v>0</v>
      </c>
      <c r="E296" s="2">
        <f>'raw data'!D289</f>
        <v>0</v>
      </c>
      <c r="F296" s="2">
        <f>'raw data'!E289</f>
        <v>1</v>
      </c>
      <c r="G296" s="2">
        <f>'raw data'!F289</f>
        <v>0</v>
      </c>
      <c r="H296" s="2">
        <f>'raw data'!G289</f>
        <v>0</v>
      </c>
      <c r="I296" s="2">
        <f>'raw data'!H289</f>
        <v>1</v>
      </c>
      <c r="J296" s="2">
        <f>'raw data'!I289</f>
        <v>0</v>
      </c>
      <c r="K296" s="2">
        <f>'raw data'!J289</f>
        <v>1.6989999999999998</v>
      </c>
      <c r="L296" s="2">
        <f t="shared" si="29"/>
        <v>-1.6242448324015815</v>
      </c>
      <c r="M296" s="2">
        <v>0</v>
      </c>
      <c r="N296" s="4">
        <f t="shared" si="30"/>
        <v>0.19706043268240292</v>
      </c>
      <c r="O296" s="2">
        <f t="shared" si="31"/>
        <v>1</v>
      </c>
      <c r="P296" s="6">
        <f t="shared" si="32"/>
        <v>0.16462028758299613</v>
      </c>
      <c r="Q296" s="4">
        <f t="shared" si="33"/>
        <v>0.83537971241700393</v>
      </c>
      <c r="R296" s="4">
        <f t="shared" si="34"/>
        <v>0.83537971241700393</v>
      </c>
      <c r="S296" s="2">
        <f t="shared" si="35"/>
        <v>-0.17986891208705438</v>
      </c>
    </row>
    <row r="297" spans="2:19" x14ac:dyDescent="0.3">
      <c r="B297" s="2">
        <f>'raw data'!A290</f>
        <v>33</v>
      </c>
      <c r="C297" s="2">
        <f>'raw data'!B290</f>
        <v>1</v>
      </c>
      <c r="D297" s="2">
        <f>'raw data'!C290</f>
        <v>0</v>
      </c>
      <c r="E297" s="2">
        <f>'raw data'!D290</f>
        <v>1</v>
      </c>
      <c r="F297" s="2">
        <f>'raw data'!E290</f>
        <v>0</v>
      </c>
      <c r="G297" s="2">
        <f>'raw data'!F290</f>
        <v>0</v>
      </c>
      <c r="H297" s="2">
        <f>'raw data'!G290</f>
        <v>0</v>
      </c>
      <c r="I297" s="2">
        <f>'raw data'!H290</f>
        <v>1</v>
      </c>
      <c r="J297" s="2">
        <f>'raw data'!I290</f>
        <v>0</v>
      </c>
      <c r="K297" s="2">
        <f>'raw data'!J290</f>
        <v>1.9989999999999999</v>
      </c>
      <c r="L297" s="2">
        <f t="shared" si="29"/>
        <v>-1.7581540084789209</v>
      </c>
      <c r="M297" s="2">
        <v>0</v>
      </c>
      <c r="N297" s="4">
        <f t="shared" si="30"/>
        <v>0.17236275050069744</v>
      </c>
      <c r="O297" s="2">
        <f t="shared" si="31"/>
        <v>1</v>
      </c>
      <c r="P297" s="6">
        <f t="shared" si="32"/>
        <v>0.14702168797761961</v>
      </c>
      <c r="Q297" s="4">
        <f t="shared" si="33"/>
        <v>0.85297831202238039</v>
      </c>
      <c r="R297" s="4">
        <f t="shared" si="34"/>
        <v>0.85297831202238039</v>
      </c>
      <c r="S297" s="2">
        <f t="shared" si="35"/>
        <v>-0.1590211573443131</v>
      </c>
    </row>
    <row r="298" spans="2:19" x14ac:dyDescent="0.3">
      <c r="B298" s="2">
        <f>'raw data'!A291</f>
        <v>33</v>
      </c>
      <c r="C298" s="2">
        <f>'raw data'!B291</f>
        <v>2</v>
      </c>
      <c r="D298" s="2">
        <f>'raw data'!C291</f>
        <v>0</v>
      </c>
      <c r="E298" s="2">
        <f>'raw data'!D291</f>
        <v>0</v>
      </c>
      <c r="F298" s="2">
        <f>'raw data'!E291</f>
        <v>1</v>
      </c>
      <c r="G298" s="2">
        <f>'raw data'!F291</f>
        <v>0</v>
      </c>
      <c r="H298" s="2">
        <f>'raw data'!G291</f>
        <v>0</v>
      </c>
      <c r="I298" s="2">
        <f>'raw data'!H291</f>
        <v>0</v>
      </c>
      <c r="J298" s="2">
        <f>'raw data'!I291</f>
        <v>1</v>
      </c>
      <c r="K298" s="2">
        <f>'raw data'!J291</f>
        <v>1.399</v>
      </c>
      <c r="L298" s="2">
        <f t="shared" si="29"/>
        <v>-2.2897130737394682</v>
      </c>
      <c r="M298" s="2">
        <v>0</v>
      </c>
      <c r="N298" s="4">
        <f t="shared" si="30"/>
        <v>0.10129552202996489</v>
      </c>
      <c r="O298" s="2">
        <f t="shared" si="31"/>
        <v>1</v>
      </c>
      <c r="P298" s="6">
        <f t="shared" si="32"/>
        <v>9.1978510766348831E-2</v>
      </c>
      <c r="Q298" s="4">
        <f t="shared" si="33"/>
        <v>0.90802148923365111</v>
      </c>
      <c r="R298" s="4">
        <f t="shared" si="34"/>
        <v>0.90802148923365111</v>
      </c>
      <c r="S298" s="2">
        <f t="shared" si="35"/>
        <v>-9.6487234104007807E-2</v>
      </c>
    </row>
    <row r="299" spans="2:19" x14ac:dyDescent="0.3">
      <c r="B299" s="2">
        <f>'raw data'!A292</f>
        <v>33</v>
      </c>
      <c r="C299" s="2">
        <f>'raw data'!B292</f>
        <v>3</v>
      </c>
      <c r="D299" s="2">
        <f>'raw data'!C292</f>
        <v>1</v>
      </c>
      <c r="E299" s="2">
        <f>'raw data'!D292</f>
        <v>0</v>
      </c>
      <c r="F299" s="2">
        <f>'raw data'!E292</f>
        <v>1</v>
      </c>
      <c r="G299" s="2">
        <f>'raw data'!F292</f>
        <v>0</v>
      </c>
      <c r="H299" s="2">
        <f>'raw data'!G292</f>
        <v>1</v>
      </c>
      <c r="I299" s="2">
        <f>'raw data'!H292</f>
        <v>0</v>
      </c>
      <c r="J299" s="2">
        <f>'raw data'!I292</f>
        <v>0</v>
      </c>
      <c r="K299" s="2">
        <f>'raw data'!J292</f>
        <v>1.9989999999999999</v>
      </c>
      <c r="L299" s="2">
        <f t="shared" si="29"/>
        <v>-0.62385489438857167</v>
      </c>
      <c r="M299" s="2">
        <v>0</v>
      </c>
      <c r="N299" s="4">
        <f t="shared" si="30"/>
        <v>0.53587471045364621</v>
      </c>
      <c r="O299" s="2">
        <f t="shared" si="31"/>
        <v>1</v>
      </c>
      <c r="P299" s="6">
        <f t="shared" si="32"/>
        <v>0.34890522436909366</v>
      </c>
      <c r="Q299" s="4">
        <f t="shared" si="33"/>
        <v>0.65109477563090623</v>
      </c>
      <c r="R299" s="4">
        <f t="shared" si="34"/>
        <v>0.34890522436909366</v>
      </c>
      <c r="S299" s="2">
        <f t="shared" si="35"/>
        <v>-1.0529549570720695</v>
      </c>
    </row>
    <row r="300" spans="2:19" x14ac:dyDescent="0.3">
      <c r="B300" s="2">
        <f>'raw data'!A293</f>
        <v>33</v>
      </c>
      <c r="C300" s="2">
        <f>'raw data'!B293</f>
        <v>4</v>
      </c>
      <c r="D300" s="2">
        <f>'raw data'!C293</f>
        <v>1</v>
      </c>
      <c r="E300" s="2">
        <f>'raw data'!D293</f>
        <v>0</v>
      </c>
      <c r="F300" s="2">
        <f>'raw data'!E293</f>
        <v>0</v>
      </c>
      <c r="G300" s="2">
        <f>'raw data'!F293</f>
        <v>1</v>
      </c>
      <c r="H300" s="2">
        <f>'raw data'!G293</f>
        <v>1</v>
      </c>
      <c r="I300" s="2">
        <f>'raw data'!H293</f>
        <v>0</v>
      </c>
      <c r="J300" s="2">
        <f>'raw data'!I293</f>
        <v>0</v>
      </c>
      <c r="K300" s="2">
        <f>'raw data'!J293</f>
        <v>1.6989999999999998</v>
      </c>
      <c r="L300" s="2">
        <f t="shared" si="29"/>
        <v>0.12368214619818219</v>
      </c>
      <c r="M300" s="2">
        <v>0</v>
      </c>
      <c r="N300" s="4">
        <f t="shared" si="30"/>
        <v>1.1316561126291718</v>
      </c>
      <c r="O300" s="2">
        <f t="shared" si="31"/>
        <v>1</v>
      </c>
      <c r="P300" s="6">
        <f t="shared" si="32"/>
        <v>0.53088118009494223</v>
      </c>
      <c r="Q300" s="4">
        <f t="shared" si="33"/>
        <v>0.46911881990505777</v>
      </c>
      <c r="R300" s="4">
        <f t="shared" si="34"/>
        <v>0.53088118009494223</v>
      </c>
      <c r="S300" s="2">
        <f t="shared" si="35"/>
        <v>-0.63321704907915588</v>
      </c>
    </row>
    <row r="301" spans="2:19" x14ac:dyDescent="0.3">
      <c r="B301" s="2">
        <f>'raw data'!A294</f>
        <v>33</v>
      </c>
      <c r="C301" s="2">
        <f>'raw data'!B294</f>
        <v>5</v>
      </c>
      <c r="D301" s="2">
        <f>'raw data'!C294</f>
        <v>0</v>
      </c>
      <c r="E301" s="2">
        <f>'raw data'!D294</f>
        <v>0</v>
      </c>
      <c r="F301" s="2">
        <f>'raw data'!E294</f>
        <v>0</v>
      </c>
      <c r="G301" s="2">
        <f>'raw data'!F294</f>
        <v>1</v>
      </c>
      <c r="H301" s="2">
        <f>'raw data'!G294</f>
        <v>0</v>
      </c>
      <c r="I301" s="2">
        <f>'raw data'!H294</f>
        <v>0</v>
      </c>
      <c r="J301" s="2">
        <f>'raw data'!I294</f>
        <v>1</v>
      </c>
      <c r="K301" s="2">
        <f>'raw data'!J294</f>
        <v>1.9989999999999999</v>
      </c>
      <c r="L301" s="2">
        <f t="shared" si="29"/>
        <v>-2.3955417421544354</v>
      </c>
      <c r="M301" s="2">
        <v>0</v>
      </c>
      <c r="N301" s="4">
        <f t="shared" si="30"/>
        <v>9.1123300215563904E-2</v>
      </c>
      <c r="O301" s="2">
        <f t="shared" si="31"/>
        <v>1</v>
      </c>
      <c r="P301" s="6">
        <f t="shared" si="32"/>
        <v>8.3513293316677825E-2</v>
      </c>
      <c r="Q301" s="4">
        <f t="shared" si="33"/>
        <v>0.91648670668332222</v>
      </c>
      <c r="R301" s="4">
        <f t="shared" si="34"/>
        <v>0.91648670668332222</v>
      </c>
      <c r="S301" s="2">
        <f t="shared" si="35"/>
        <v>-8.7207716244750239E-2</v>
      </c>
    </row>
    <row r="302" spans="2:19" x14ac:dyDescent="0.3">
      <c r="B302" s="2">
        <f>'raw data'!A295</f>
        <v>33</v>
      </c>
      <c r="C302" s="2">
        <f>'raw data'!B295</f>
        <v>6</v>
      </c>
      <c r="D302" s="2">
        <f>'raw data'!C295</f>
        <v>1</v>
      </c>
      <c r="E302" s="2">
        <f>'raw data'!D295</f>
        <v>1</v>
      </c>
      <c r="F302" s="2">
        <f>'raw data'!E295</f>
        <v>0</v>
      </c>
      <c r="G302" s="2">
        <f>'raw data'!F295</f>
        <v>0</v>
      </c>
      <c r="H302" s="2">
        <f>'raw data'!G295</f>
        <v>1</v>
      </c>
      <c r="I302" s="2">
        <f>'raw data'!H295</f>
        <v>0</v>
      </c>
      <c r="J302" s="2">
        <f>'raw data'!I295</f>
        <v>0</v>
      </c>
      <c r="K302" s="2">
        <f>'raw data'!J295</f>
        <v>1.399</v>
      </c>
      <c r="L302" s="2">
        <f t="shared" si="29"/>
        <v>9.5601638535809719E-2</v>
      </c>
      <c r="M302" s="2">
        <v>0</v>
      </c>
      <c r="N302" s="4">
        <f t="shared" si="30"/>
        <v>1.1003206513306785</v>
      </c>
      <c r="O302" s="2">
        <f t="shared" si="31"/>
        <v>1</v>
      </c>
      <c r="P302" s="6">
        <f t="shared" si="32"/>
        <v>0.52388222276134822</v>
      </c>
      <c r="Q302" s="4">
        <f t="shared" si="33"/>
        <v>0.47611777723865184</v>
      </c>
      <c r="R302" s="4">
        <f t="shared" si="34"/>
        <v>0.52388222276134822</v>
      </c>
      <c r="S302" s="2">
        <f t="shared" si="35"/>
        <v>-0.64648838564731348</v>
      </c>
    </row>
    <row r="303" spans="2:19" x14ac:dyDescent="0.3">
      <c r="B303" s="2">
        <f>'raw data'!A296</f>
        <v>33</v>
      </c>
      <c r="C303" s="2">
        <f>'raw data'!B296</f>
        <v>7</v>
      </c>
      <c r="D303" s="2">
        <f>'raw data'!C296</f>
        <v>0</v>
      </c>
      <c r="E303" s="2">
        <f>'raw data'!D296</f>
        <v>0</v>
      </c>
      <c r="F303" s="2">
        <f>'raw data'!E296</f>
        <v>0</v>
      </c>
      <c r="G303" s="2">
        <f>'raw data'!F296</f>
        <v>1</v>
      </c>
      <c r="H303" s="2">
        <f>'raw data'!G296</f>
        <v>0</v>
      </c>
      <c r="I303" s="2">
        <f>'raw data'!H296</f>
        <v>1</v>
      </c>
      <c r="J303" s="2">
        <f>'raw data'!I296</f>
        <v>0</v>
      </c>
      <c r="K303" s="2">
        <f>'raw data'!J296</f>
        <v>1.399</v>
      </c>
      <c r="L303" s="2">
        <f t="shared" si="29"/>
        <v>-0.87670779181482739</v>
      </c>
      <c r="M303" s="2">
        <v>0</v>
      </c>
      <c r="N303" s="4">
        <f t="shared" si="30"/>
        <v>0.41615071368754375</v>
      </c>
      <c r="O303" s="2">
        <f t="shared" si="31"/>
        <v>1</v>
      </c>
      <c r="P303" s="6">
        <f t="shared" si="32"/>
        <v>0.29386046955688805</v>
      </c>
      <c r="Q303" s="4">
        <f t="shared" si="33"/>
        <v>0.70613953044311195</v>
      </c>
      <c r="R303" s="4">
        <f t="shared" si="34"/>
        <v>0.70613953044311195</v>
      </c>
      <c r="S303" s="2">
        <f t="shared" si="35"/>
        <v>-0.3479424258276122</v>
      </c>
    </row>
    <row r="304" spans="2:19" x14ac:dyDescent="0.3">
      <c r="B304" s="2">
        <f>'raw data'!A297</f>
        <v>33</v>
      </c>
      <c r="C304" s="2">
        <f>'raw data'!B297</f>
        <v>8</v>
      </c>
      <c r="D304" s="2">
        <f>'raw data'!C297</f>
        <v>0</v>
      </c>
      <c r="E304" s="2">
        <f>'raw data'!D297</f>
        <v>1</v>
      </c>
      <c r="F304" s="2">
        <f>'raw data'!E297</f>
        <v>0</v>
      </c>
      <c r="G304" s="2">
        <f>'raw data'!F297</f>
        <v>0</v>
      </c>
      <c r="H304" s="2">
        <f>'raw data'!G297</f>
        <v>0</v>
      </c>
      <c r="I304" s="2">
        <f>'raw data'!H297</f>
        <v>0</v>
      </c>
      <c r="J304" s="2">
        <f>'raw data'!I297</f>
        <v>1</v>
      </c>
      <c r="K304" s="2">
        <f>'raw data'!J297</f>
        <v>1.6989999999999998</v>
      </c>
      <c r="L304" s="2">
        <f t="shared" si="29"/>
        <v>-2.4236222498168076</v>
      </c>
      <c r="M304" s="2">
        <v>0</v>
      </c>
      <c r="N304" s="4">
        <f t="shared" si="30"/>
        <v>8.8600103799771263E-2</v>
      </c>
      <c r="O304" s="2">
        <f t="shared" si="31"/>
        <v>1</v>
      </c>
      <c r="P304" s="6">
        <f t="shared" si="32"/>
        <v>8.1389027513879136E-2</v>
      </c>
      <c r="Q304" s="4">
        <f t="shared" si="33"/>
        <v>0.91861097248612089</v>
      </c>
      <c r="R304" s="4">
        <f t="shared" si="34"/>
        <v>0.91861097248612089</v>
      </c>
      <c r="S304" s="2">
        <f t="shared" si="35"/>
        <v>-8.4892562369575944E-2</v>
      </c>
    </row>
    <row r="305" spans="2:19" x14ac:dyDescent="0.3">
      <c r="B305" s="2">
        <f>'raw data'!A298</f>
        <v>33</v>
      </c>
      <c r="C305" s="2">
        <f>'raw data'!B298</f>
        <v>9</v>
      </c>
      <c r="D305" s="2">
        <f>'raw data'!C298</f>
        <v>1</v>
      </c>
      <c r="E305" s="2">
        <f>'raw data'!D298</f>
        <v>0</v>
      </c>
      <c r="F305" s="2">
        <f>'raw data'!E298</f>
        <v>1</v>
      </c>
      <c r="G305" s="2">
        <f>'raw data'!F298</f>
        <v>0</v>
      </c>
      <c r="H305" s="2">
        <f>'raw data'!G298</f>
        <v>0</v>
      </c>
      <c r="I305" s="2">
        <f>'raw data'!H298</f>
        <v>1</v>
      </c>
      <c r="J305" s="2">
        <f>'raw data'!I298</f>
        <v>0</v>
      </c>
      <c r="K305" s="2">
        <f>'raw data'!J298</f>
        <v>1.6989999999999998</v>
      </c>
      <c r="L305" s="2">
        <f t="shared" si="29"/>
        <v>-1.6242448324015815</v>
      </c>
      <c r="M305" s="2">
        <v>0</v>
      </c>
      <c r="N305" s="4">
        <f t="shared" si="30"/>
        <v>0.19706043268240292</v>
      </c>
      <c r="O305" s="2">
        <f t="shared" si="31"/>
        <v>1</v>
      </c>
      <c r="P305" s="6">
        <f t="shared" si="32"/>
        <v>0.16462028758299613</v>
      </c>
      <c r="Q305" s="4">
        <f t="shared" si="33"/>
        <v>0.83537971241700393</v>
      </c>
      <c r="R305" s="4">
        <f t="shared" si="34"/>
        <v>0.16462028758299613</v>
      </c>
      <c r="S305" s="2">
        <f t="shared" si="35"/>
        <v>-1.8041137444886357</v>
      </c>
    </row>
    <row r="306" spans="2:19" x14ac:dyDescent="0.3">
      <c r="B306" s="2">
        <f>'raw data'!A299</f>
        <v>34</v>
      </c>
      <c r="C306" s="2">
        <f>'raw data'!B299</f>
        <v>1</v>
      </c>
      <c r="D306" s="2">
        <f>'raw data'!C299</f>
        <v>1</v>
      </c>
      <c r="E306" s="2">
        <f>'raw data'!D299</f>
        <v>1</v>
      </c>
      <c r="F306" s="2">
        <f>'raw data'!E299</f>
        <v>0</v>
      </c>
      <c r="G306" s="2">
        <f>'raw data'!F299</f>
        <v>0</v>
      </c>
      <c r="H306" s="2">
        <f>'raw data'!G299</f>
        <v>0</v>
      </c>
      <c r="I306" s="2">
        <f>'raw data'!H299</f>
        <v>1</v>
      </c>
      <c r="J306" s="2">
        <f>'raw data'!I299</f>
        <v>0</v>
      </c>
      <c r="K306" s="2">
        <f>'raw data'!J299</f>
        <v>1.9989999999999999</v>
      </c>
      <c r="L306" s="2">
        <f t="shared" si="29"/>
        <v>-1.7581540084789209</v>
      </c>
      <c r="M306" s="2">
        <v>0</v>
      </c>
      <c r="N306" s="4">
        <f t="shared" si="30"/>
        <v>0.17236275050069744</v>
      </c>
      <c r="O306" s="2">
        <f t="shared" si="31"/>
        <v>1</v>
      </c>
      <c r="P306" s="6">
        <f t="shared" si="32"/>
        <v>0.14702168797761961</v>
      </c>
      <c r="Q306" s="4">
        <f t="shared" si="33"/>
        <v>0.85297831202238039</v>
      </c>
      <c r="R306" s="4">
        <f t="shared" si="34"/>
        <v>0.14702168797761961</v>
      </c>
      <c r="S306" s="2">
        <f t="shared" si="35"/>
        <v>-1.9171751658232339</v>
      </c>
    </row>
    <row r="307" spans="2:19" x14ac:dyDescent="0.3">
      <c r="B307" s="2">
        <f>'raw data'!A300</f>
        <v>34</v>
      </c>
      <c r="C307" s="2">
        <f>'raw data'!B300</f>
        <v>2</v>
      </c>
      <c r="D307" s="2">
        <f>'raw data'!C300</f>
        <v>0</v>
      </c>
      <c r="E307" s="2">
        <f>'raw data'!D300</f>
        <v>0</v>
      </c>
      <c r="F307" s="2">
        <f>'raw data'!E300</f>
        <v>1</v>
      </c>
      <c r="G307" s="2">
        <f>'raw data'!F300</f>
        <v>0</v>
      </c>
      <c r="H307" s="2">
        <f>'raw data'!G300</f>
        <v>0</v>
      </c>
      <c r="I307" s="2">
        <f>'raw data'!H300</f>
        <v>0</v>
      </c>
      <c r="J307" s="2">
        <f>'raw data'!I300</f>
        <v>1</v>
      </c>
      <c r="K307" s="2">
        <f>'raw data'!J300</f>
        <v>1.399</v>
      </c>
      <c r="L307" s="2">
        <f t="shared" si="29"/>
        <v>-2.2897130737394682</v>
      </c>
      <c r="M307" s="2">
        <v>0</v>
      </c>
      <c r="N307" s="4">
        <f t="shared" si="30"/>
        <v>0.10129552202996489</v>
      </c>
      <c r="O307" s="2">
        <f t="shared" si="31"/>
        <v>1</v>
      </c>
      <c r="P307" s="6">
        <f t="shared" si="32"/>
        <v>9.1978510766348831E-2</v>
      </c>
      <c r="Q307" s="4">
        <f t="shared" si="33"/>
        <v>0.90802148923365111</v>
      </c>
      <c r="R307" s="4">
        <f t="shared" si="34"/>
        <v>0.90802148923365111</v>
      </c>
      <c r="S307" s="2">
        <f t="shared" si="35"/>
        <v>-9.6487234104007807E-2</v>
      </c>
    </row>
    <row r="308" spans="2:19" x14ac:dyDescent="0.3">
      <c r="B308" s="2">
        <f>'raw data'!A301</f>
        <v>34</v>
      </c>
      <c r="C308" s="2">
        <f>'raw data'!B301</f>
        <v>3</v>
      </c>
      <c r="D308" s="2">
        <f>'raw data'!C301</f>
        <v>0</v>
      </c>
      <c r="E308" s="2">
        <f>'raw data'!D301</f>
        <v>0</v>
      </c>
      <c r="F308" s="2">
        <f>'raw data'!E301</f>
        <v>1</v>
      </c>
      <c r="G308" s="2">
        <f>'raw data'!F301</f>
        <v>0</v>
      </c>
      <c r="H308" s="2">
        <f>'raw data'!G301</f>
        <v>1</v>
      </c>
      <c r="I308" s="2">
        <f>'raw data'!H301</f>
        <v>0</v>
      </c>
      <c r="J308" s="2">
        <f>'raw data'!I301</f>
        <v>0</v>
      </c>
      <c r="K308" s="2">
        <f>'raw data'!J301</f>
        <v>1.9989999999999999</v>
      </c>
      <c r="L308" s="2">
        <f t="shared" si="29"/>
        <v>-0.62385489438857167</v>
      </c>
      <c r="M308" s="2">
        <v>0</v>
      </c>
      <c r="N308" s="4">
        <f t="shared" si="30"/>
        <v>0.53587471045364621</v>
      </c>
      <c r="O308" s="2">
        <f t="shared" si="31"/>
        <v>1</v>
      </c>
      <c r="P308" s="6">
        <f t="shared" si="32"/>
        <v>0.34890522436909366</v>
      </c>
      <c r="Q308" s="4">
        <f t="shared" si="33"/>
        <v>0.65109477563090623</v>
      </c>
      <c r="R308" s="4">
        <f t="shared" si="34"/>
        <v>0.65109477563090623</v>
      </c>
      <c r="S308" s="2">
        <f t="shared" si="35"/>
        <v>-0.42910006268349793</v>
      </c>
    </row>
    <row r="309" spans="2:19" x14ac:dyDescent="0.3">
      <c r="B309" s="2">
        <f>'raw data'!A302</f>
        <v>34</v>
      </c>
      <c r="C309" s="2">
        <f>'raw data'!B302</f>
        <v>4</v>
      </c>
      <c r="D309" s="2">
        <f>'raw data'!C302</f>
        <v>1</v>
      </c>
      <c r="E309" s="2">
        <f>'raw data'!D302</f>
        <v>0</v>
      </c>
      <c r="F309" s="2">
        <f>'raw data'!E302</f>
        <v>0</v>
      </c>
      <c r="G309" s="2">
        <f>'raw data'!F302</f>
        <v>1</v>
      </c>
      <c r="H309" s="2">
        <f>'raw data'!G302</f>
        <v>1</v>
      </c>
      <c r="I309" s="2">
        <f>'raw data'!H302</f>
        <v>0</v>
      </c>
      <c r="J309" s="2">
        <f>'raw data'!I302</f>
        <v>0</v>
      </c>
      <c r="K309" s="2">
        <f>'raw data'!J302</f>
        <v>1.6989999999999998</v>
      </c>
      <c r="L309" s="2">
        <f t="shared" si="29"/>
        <v>0.12368214619818219</v>
      </c>
      <c r="M309" s="2">
        <v>0</v>
      </c>
      <c r="N309" s="4">
        <f t="shared" si="30"/>
        <v>1.1316561126291718</v>
      </c>
      <c r="O309" s="2">
        <f t="shared" si="31"/>
        <v>1</v>
      </c>
      <c r="P309" s="6">
        <f t="shared" si="32"/>
        <v>0.53088118009494223</v>
      </c>
      <c r="Q309" s="4">
        <f t="shared" si="33"/>
        <v>0.46911881990505777</v>
      </c>
      <c r="R309" s="4">
        <f t="shared" si="34"/>
        <v>0.53088118009494223</v>
      </c>
      <c r="S309" s="2">
        <f t="shared" si="35"/>
        <v>-0.63321704907915588</v>
      </c>
    </row>
    <row r="310" spans="2:19" x14ac:dyDescent="0.3">
      <c r="B310" s="2">
        <f>'raw data'!A303</f>
        <v>34</v>
      </c>
      <c r="C310" s="2">
        <f>'raw data'!B303</f>
        <v>5</v>
      </c>
      <c r="D310" s="2">
        <f>'raw data'!C303</f>
        <v>1</v>
      </c>
      <c r="E310" s="2">
        <f>'raw data'!D303</f>
        <v>0</v>
      </c>
      <c r="F310" s="2">
        <f>'raw data'!E303</f>
        <v>0</v>
      </c>
      <c r="G310" s="2">
        <f>'raw data'!F303</f>
        <v>1</v>
      </c>
      <c r="H310" s="2">
        <f>'raw data'!G303</f>
        <v>0</v>
      </c>
      <c r="I310" s="2">
        <f>'raw data'!H303</f>
        <v>0</v>
      </c>
      <c r="J310" s="2">
        <f>'raw data'!I303</f>
        <v>1</v>
      </c>
      <c r="K310" s="2">
        <f>'raw data'!J303</f>
        <v>1.9989999999999999</v>
      </c>
      <c r="L310" s="2">
        <f t="shared" si="29"/>
        <v>-2.3955417421544354</v>
      </c>
      <c r="M310" s="2">
        <v>0</v>
      </c>
      <c r="N310" s="4">
        <f t="shared" si="30"/>
        <v>9.1123300215563904E-2</v>
      </c>
      <c r="O310" s="2">
        <f t="shared" si="31"/>
        <v>1</v>
      </c>
      <c r="P310" s="6">
        <f t="shared" si="32"/>
        <v>8.3513293316677825E-2</v>
      </c>
      <c r="Q310" s="4">
        <f t="shared" si="33"/>
        <v>0.91648670668332222</v>
      </c>
      <c r="R310" s="4">
        <f t="shared" si="34"/>
        <v>8.3513293316677825E-2</v>
      </c>
      <c r="S310" s="2">
        <f t="shared" si="35"/>
        <v>-2.4827494583991858</v>
      </c>
    </row>
    <row r="311" spans="2:19" x14ac:dyDescent="0.3">
      <c r="B311" s="2">
        <f>'raw data'!A304</f>
        <v>34</v>
      </c>
      <c r="C311" s="2">
        <f>'raw data'!B304</f>
        <v>6</v>
      </c>
      <c r="D311" s="2">
        <f>'raw data'!C304</f>
        <v>1</v>
      </c>
      <c r="E311" s="2">
        <f>'raw data'!D304</f>
        <v>1</v>
      </c>
      <c r="F311" s="2">
        <f>'raw data'!E304</f>
        <v>0</v>
      </c>
      <c r="G311" s="2">
        <f>'raw data'!F304</f>
        <v>0</v>
      </c>
      <c r="H311" s="2">
        <f>'raw data'!G304</f>
        <v>1</v>
      </c>
      <c r="I311" s="2">
        <f>'raw data'!H304</f>
        <v>0</v>
      </c>
      <c r="J311" s="2">
        <f>'raw data'!I304</f>
        <v>0</v>
      </c>
      <c r="K311" s="2">
        <f>'raw data'!J304</f>
        <v>1.399</v>
      </c>
      <c r="L311" s="2">
        <f t="shared" si="29"/>
        <v>9.5601638535809719E-2</v>
      </c>
      <c r="M311" s="2">
        <v>0</v>
      </c>
      <c r="N311" s="4">
        <f t="shared" si="30"/>
        <v>1.1003206513306785</v>
      </c>
      <c r="O311" s="2">
        <f t="shared" si="31"/>
        <v>1</v>
      </c>
      <c r="P311" s="6">
        <f t="shared" si="32"/>
        <v>0.52388222276134822</v>
      </c>
      <c r="Q311" s="4">
        <f t="shared" si="33"/>
        <v>0.47611777723865184</v>
      </c>
      <c r="R311" s="4">
        <f t="shared" si="34"/>
        <v>0.52388222276134822</v>
      </c>
      <c r="S311" s="2">
        <f t="shared" si="35"/>
        <v>-0.64648838564731348</v>
      </c>
    </row>
    <row r="312" spans="2:19" x14ac:dyDescent="0.3">
      <c r="B312" s="2">
        <f>'raw data'!A305</f>
        <v>34</v>
      </c>
      <c r="C312" s="2">
        <f>'raw data'!B305</f>
        <v>7</v>
      </c>
      <c r="D312" s="2">
        <f>'raw data'!C305</f>
        <v>1</v>
      </c>
      <c r="E312" s="2">
        <f>'raw data'!D305</f>
        <v>0</v>
      </c>
      <c r="F312" s="2">
        <f>'raw data'!E305</f>
        <v>0</v>
      </c>
      <c r="G312" s="2">
        <f>'raw data'!F305</f>
        <v>1</v>
      </c>
      <c r="H312" s="2">
        <f>'raw data'!G305</f>
        <v>0</v>
      </c>
      <c r="I312" s="2">
        <f>'raw data'!H305</f>
        <v>1</v>
      </c>
      <c r="J312" s="2">
        <f>'raw data'!I305</f>
        <v>0</v>
      </c>
      <c r="K312" s="2">
        <f>'raw data'!J305</f>
        <v>1.399</v>
      </c>
      <c r="L312" s="2">
        <f t="shared" si="29"/>
        <v>-0.87670779181482739</v>
      </c>
      <c r="M312" s="2">
        <v>0</v>
      </c>
      <c r="N312" s="4">
        <f t="shared" si="30"/>
        <v>0.41615071368754375</v>
      </c>
      <c r="O312" s="2">
        <f t="shared" si="31"/>
        <v>1</v>
      </c>
      <c r="P312" s="6">
        <f t="shared" si="32"/>
        <v>0.29386046955688805</v>
      </c>
      <c r="Q312" s="4">
        <f t="shared" si="33"/>
        <v>0.70613953044311195</v>
      </c>
      <c r="R312" s="4">
        <f t="shared" si="34"/>
        <v>0.29386046955688805</v>
      </c>
      <c r="S312" s="2">
        <f t="shared" si="35"/>
        <v>-1.2246502176424396</v>
      </c>
    </row>
    <row r="313" spans="2:19" x14ac:dyDescent="0.3">
      <c r="B313" s="2">
        <f>'raw data'!A306</f>
        <v>34</v>
      </c>
      <c r="C313" s="2">
        <f>'raw data'!B306</f>
        <v>8</v>
      </c>
      <c r="D313" s="2">
        <f>'raw data'!C306</f>
        <v>1</v>
      </c>
      <c r="E313" s="2">
        <f>'raw data'!D306</f>
        <v>1</v>
      </c>
      <c r="F313" s="2">
        <f>'raw data'!E306</f>
        <v>0</v>
      </c>
      <c r="G313" s="2">
        <f>'raw data'!F306</f>
        <v>0</v>
      </c>
      <c r="H313" s="2">
        <f>'raw data'!G306</f>
        <v>0</v>
      </c>
      <c r="I313" s="2">
        <f>'raw data'!H306</f>
        <v>0</v>
      </c>
      <c r="J313" s="2">
        <f>'raw data'!I306</f>
        <v>1</v>
      </c>
      <c r="K313" s="2">
        <f>'raw data'!J306</f>
        <v>1.6989999999999998</v>
      </c>
      <c r="L313" s="2">
        <f t="shared" si="29"/>
        <v>-2.4236222498168076</v>
      </c>
      <c r="M313" s="2">
        <v>0</v>
      </c>
      <c r="N313" s="4">
        <f t="shared" si="30"/>
        <v>8.8600103799771263E-2</v>
      </c>
      <c r="O313" s="2">
        <f t="shared" si="31"/>
        <v>1</v>
      </c>
      <c r="P313" s="6">
        <f t="shared" si="32"/>
        <v>8.1389027513879136E-2</v>
      </c>
      <c r="Q313" s="4">
        <f t="shared" si="33"/>
        <v>0.91861097248612089</v>
      </c>
      <c r="R313" s="4">
        <f t="shared" si="34"/>
        <v>8.1389027513879136E-2</v>
      </c>
      <c r="S313" s="2">
        <f t="shared" si="35"/>
        <v>-2.5085148121863834</v>
      </c>
    </row>
    <row r="314" spans="2:19" x14ac:dyDescent="0.3">
      <c r="B314" s="2">
        <f>'raw data'!A307</f>
        <v>34</v>
      </c>
      <c r="C314" s="2">
        <f>'raw data'!B307</f>
        <v>9</v>
      </c>
      <c r="D314" s="2">
        <f>'raw data'!C307</f>
        <v>0</v>
      </c>
      <c r="E314" s="2">
        <f>'raw data'!D307</f>
        <v>0</v>
      </c>
      <c r="F314" s="2">
        <f>'raw data'!E307</f>
        <v>1</v>
      </c>
      <c r="G314" s="2">
        <f>'raw data'!F307</f>
        <v>0</v>
      </c>
      <c r="H314" s="2">
        <f>'raw data'!G307</f>
        <v>0</v>
      </c>
      <c r="I314" s="2">
        <f>'raw data'!H307</f>
        <v>1</v>
      </c>
      <c r="J314" s="2">
        <f>'raw data'!I307</f>
        <v>0</v>
      </c>
      <c r="K314" s="2">
        <f>'raw data'!J307</f>
        <v>1.6989999999999998</v>
      </c>
      <c r="L314" s="2">
        <f t="shared" si="29"/>
        <v>-1.6242448324015815</v>
      </c>
      <c r="M314" s="2">
        <v>0</v>
      </c>
      <c r="N314" s="4">
        <f t="shared" si="30"/>
        <v>0.19706043268240292</v>
      </c>
      <c r="O314" s="2">
        <f t="shared" si="31"/>
        <v>1</v>
      </c>
      <c r="P314" s="6">
        <f t="shared" si="32"/>
        <v>0.16462028758299613</v>
      </c>
      <c r="Q314" s="4">
        <f t="shared" si="33"/>
        <v>0.83537971241700393</v>
      </c>
      <c r="R314" s="4">
        <f t="shared" si="34"/>
        <v>0.83537971241700393</v>
      </c>
      <c r="S314" s="2">
        <f t="shared" si="35"/>
        <v>-0.17986891208705438</v>
      </c>
    </row>
    <row r="315" spans="2:19" x14ac:dyDescent="0.3">
      <c r="B315" s="2">
        <f>'raw data'!A308</f>
        <v>35</v>
      </c>
      <c r="C315" s="2">
        <f>'raw data'!B308</f>
        <v>1</v>
      </c>
      <c r="D315" s="2">
        <f>'raw data'!C308</f>
        <v>0</v>
      </c>
      <c r="E315" s="2">
        <f>'raw data'!D308</f>
        <v>1</v>
      </c>
      <c r="F315" s="2">
        <f>'raw data'!E308</f>
        <v>0</v>
      </c>
      <c r="G315" s="2">
        <f>'raw data'!F308</f>
        <v>0</v>
      </c>
      <c r="H315" s="2">
        <f>'raw data'!G308</f>
        <v>0</v>
      </c>
      <c r="I315" s="2">
        <f>'raw data'!H308</f>
        <v>1</v>
      </c>
      <c r="J315" s="2">
        <f>'raw data'!I308</f>
        <v>0</v>
      </c>
      <c r="K315" s="2">
        <f>'raw data'!J308</f>
        <v>1.9989999999999999</v>
      </c>
      <c r="L315" s="2">
        <f t="shared" si="29"/>
        <v>-1.7581540084789209</v>
      </c>
      <c r="M315" s="2">
        <v>0</v>
      </c>
      <c r="N315" s="4">
        <f t="shared" si="30"/>
        <v>0.17236275050069744</v>
      </c>
      <c r="O315" s="2">
        <f t="shared" si="31"/>
        <v>1</v>
      </c>
      <c r="P315" s="6">
        <f t="shared" si="32"/>
        <v>0.14702168797761961</v>
      </c>
      <c r="Q315" s="4">
        <f t="shared" si="33"/>
        <v>0.85297831202238039</v>
      </c>
      <c r="R315" s="4">
        <f t="shared" si="34"/>
        <v>0.85297831202238039</v>
      </c>
      <c r="S315" s="2">
        <f t="shared" si="35"/>
        <v>-0.1590211573443131</v>
      </c>
    </row>
    <row r="316" spans="2:19" x14ac:dyDescent="0.3">
      <c r="B316" s="2">
        <f>'raw data'!A309</f>
        <v>35</v>
      </c>
      <c r="C316" s="2">
        <f>'raw data'!B309</f>
        <v>2</v>
      </c>
      <c r="D316" s="2">
        <f>'raw data'!C309</f>
        <v>0</v>
      </c>
      <c r="E316" s="2">
        <f>'raw data'!D309</f>
        <v>0</v>
      </c>
      <c r="F316" s="2">
        <f>'raw data'!E309</f>
        <v>1</v>
      </c>
      <c r="G316" s="2">
        <f>'raw data'!F309</f>
        <v>0</v>
      </c>
      <c r="H316" s="2">
        <f>'raw data'!G309</f>
        <v>0</v>
      </c>
      <c r="I316" s="2">
        <f>'raw data'!H309</f>
        <v>0</v>
      </c>
      <c r="J316" s="2">
        <f>'raw data'!I309</f>
        <v>1</v>
      </c>
      <c r="K316" s="2">
        <f>'raw data'!J309</f>
        <v>1.399</v>
      </c>
      <c r="L316" s="2">
        <f t="shared" si="29"/>
        <v>-2.2897130737394682</v>
      </c>
      <c r="M316" s="2">
        <v>0</v>
      </c>
      <c r="N316" s="4">
        <f t="shared" si="30"/>
        <v>0.10129552202996489</v>
      </c>
      <c r="O316" s="2">
        <f t="shared" si="31"/>
        <v>1</v>
      </c>
      <c r="P316" s="6">
        <f t="shared" si="32"/>
        <v>9.1978510766348831E-2</v>
      </c>
      <c r="Q316" s="4">
        <f t="shared" si="33"/>
        <v>0.90802148923365111</v>
      </c>
      <c r="R316" s="4">
        <f t="shared" si="34"/>
        <v>0.90802148923365111</v>
      </c>
      <c r="S316" s="2">
        <f t="shared" si="35"/>
        <v>-9.6487234104007807E-2</v>
      </c>
    </row>
    <row r="317" spans="2:19" x14ac:dyDescent="0.3">
      <c r="B317" s="2">
        <f>'raw data'!A310</f>
        <v>35</v>
      </c>
      <c r="C317" s="2">
        <f>'raw data'!B310</f>
        <v>3</v>
      </c>
      <c r="D317" s="2">
        <f>'raw data'!C310</f>
        <v>0</v>
      </c>
      <c r="E317" s="2">
        <f>'raw data'!D310</f>
        <v>0</v>
      </c>
      <c r="F317" s="2">
        <f>'raw data'!E310</f>
        <v>1</v>
      </c>
      <c r="G317" s="2">
        <f>'raw data'!F310</f>
        <v>0</v>
      </c>
      <c r="H317" s="2">
        <f>'raw data'!G310</f>
        <v>1</v>
      </c>
      <c r="I317" s="2">
        <f>'raw data'!H310</f>
        <v>0</v>
      </c>
      <c r="J317" s="2">
        <f>'raw data'!I310</f>
        <v>0</v>
      </c>
      <c r="K317" s="2">
        <f>'raw data'!J310</f>
        <v>1.9989999999999999</v>
      </c>
      <c r="L317" s="2">
        <f t="shared" si="29"/>
        <v>-0.62385489438857167</v>
      </c>
      <c r="M317" s="2">
        <v>0</v>
      </c>
      <c r="N317" s="4">
        <f t="shared" si="30"/>
        <v>0.53587471045364621</v>
      </c>
      <c r="O317" s="2">
        <f t="shared" si="31"/>
        <v>1</v>
      </c>
      <c r="P317" s="6">
        <f t="shared" si="32"/>
        <v>0.34890522436909366</v>
      </c>
      <c r="Q317" s="4">
        <f t="shared" si="33"/>
        <v>0.65109477563090623</v>
      </c>
      <c r="R317" s="4">
        <f t="shared" si="34"/>
        <v>0.65109477563090623</v>
      </c>
      <c r="S317" s="2">
        <f t="shared" si="35"/>
        <v>-0.42910006268349793</v>
      </c>
    </row>
    <row r="318" spans="2:19" x14ac:dyDescent="0.3">
      <c r="B318" s="2">
        <f>'raw data'!A311</f>
        <v>35</v>
      </c>
      <c r="C318" s="2">
        <f>'raw data'!B311</f>
        <v>4</v>
      </c>
      <c r="D318" s="2">
        <f>'raw data'!C311</f>
        <v>0</v>
      </c>
      <c r="E318" s="2">
        <f>'raw data'!D311</f>
        <v>0</v>
      </c>
      <c r="F318" s="2">
        <f>'raw data'!E311</f>
        <v>0</v>
      </c>
      <c r="G318" s="2">
        <f>'raw data'!F311</f>
        <v>1</v>
      </c>
      <c r="H318" s="2">
        <f>'raw data'!G311</f>
        <v>1</v>
      </c>
      <c r="I318" s="2">
        <f>'raw data'!H311</f>
        <v>0</v>
      </c>
      <c r="J318" s="2">
        <f>'raw data'!I311</f>
        <v>0</v>
      </c>
      <c r="K318" s="2">
        <f>'raw data'!J311</f>
        <v>1.6989999999999998</v>
      </c>
      <c r="L318" s="2">
        <f t="shared" si="29"/>
        <v>0.12368214619818219</v>
      </c>
      <c r="M318" s="2">
        <v>0</v>
      </c>
      <c r="N318" s="4">
        <f t="shared" si="30"/>
        <v>1.1316561126291718</v>
      </c>
      <c r="O318" s="2">
        <f t="shared" si="31"/>
        <v>1</v>
      </c>
      <c r="P318" s="6">
        <f t="shared" si="32"/>
        <v>0.53088118009494223</v>
      </c>
      <c r="Q318" s="4">
        <f t="shared" si="33"/>
        <v>0.46911881990505777</v>
      </c>
      <c r="R318" s="4">
        <f t="shared" si="34"/>
        <v>0.46911881990505777</v>
      </c>
      <c r="S318" s="2">
        <f t="shared" si="35"/>
        <v>-0.75689919527733818</v>
      </c>
    </row>
    <row r="319" spans="2:19" x14ac:dyDescent="0.3">
      <c r="B319" s="2">
        <f>'raw data'!A312</f>
        <v>35</v>
      </c>
      <c r="C319" s="2">
        <f>'raw data'!B312</f>
        <v>5</v>
      </c>
      <c r="D319" s="2">
        <f>'raw data'!C312</f>
        <v>0</v>
      </c>
      <c r="E319" s="2">
        <f>'raw data'!D312</f>
        <v>0</v>
      </c>
      <c r="F319" s="2">
        <f>'raw data'!E312</f>
        <v>0</v>
      </c>
      <c r="G319" s="2">
        <f>'raw data'!F312</f>
        <v>1</v>
      </c>
      <c r="H319" s="2">
        <f>'raw data'!G312</f>
        <v>0</v>
      </c>
      <c r="I319" s="2">
        <f>'raw data'!H312</f>
        <v>0</v>
      </c>
      <c r="J319" s="2">
        <f>'raw data'!I312</f>
        <v>1</v>
      </c>
      <c r="K319" s="2">
        <f>'raw data'!J312</f>
        <v>1.9989999999999999</v>
      </c>
      <c r="L319" s="2">
        <f t="shared" si="29"/>
        <v>-2.3955417421544354</v>
      </c>
      <c r="M319" s="2">
        <v>0</v>
      </c>
      <c r="N319" s="4">
        <f t="shared" si="30"/>
        <v>9.1123300215563904E-2</v>
      </c>
      <c r="O319" s="2">
        <f t="shared" si="31"/>
        <v>1</v>
      </c>
      <c r="P319" s="6">
        <f t="shared" si="32"/>
        <v>8.3513293316677825E-2</v>
      </c>
      <c r="Q319" s="4">
        <f t="shared" si="33"/>
        <v>0.91648670668332222</v>
      </c>
      <c r="R319" s="4">
        <f t="shared" si="34"/>
        <v>0.91648670668332222</v>
      </c>
      <c r="S319" s="2">
        <f t="shared" si="35"/>
        <v>-8.7207716244750239E-2</v>
      </c>
    </row>
    <row r="320" spans="2:19" x14ac:dyDescent="0.3">
      <c r="B320" s="2">
        <f>'raw data'!A313</f>
        <v>35</v>
      </c>
      <c r="C320" s="2">
        <f>'raw data'!B313</f>
        <v>6</v>
      </c>
      <c r="D320" s="2">
        <f>'raw data'!C313</f>
        <v>0</v>
      </c>
      <c r="E320" s="2">
        <f>'raw data'!D313</f>
        <v>1</v>
      </c>
      <c r="F320" s="2">
        <f>'raw data'!E313</f>
        <v>0</v>
      </c>
      <c r="G320" s="2">
        <f>'raw data'!F313</f>
        <v>0</v>
      </c>
      <c r="H320" s="2">
        <f>'raw data'!G313</f>
        <v>1</v>
      </c>
      <c r="I320" s="2">
        <f>'raw data'!H313</f>
        <v>0</v>
      </c>
      <c r="J320" s="2">
        <f>'raw data'!I313</f>
        <v>0</v>
      </c>
      <c r="K320" s="2">
        <f>'raw data'!J313</f>
        <v>1.399</v>
      </c>
      <c r="L320" s="2">
        <f t="shared" si="29"/>
        <v>9.5601638535809719E-2</v>
      </c>
      <c r="M320" s="2">
        <v>0</v>
      </c>
      <c r="N320" s="4">
        <f t="shared" si="30"/>
        <v>1.1003206513306785</v>
      </c>
      <c r="O320" s="2">
        <f t="shared" si="31"/>
        <v>1</v>
      </c>
      <c r="P320" s="6">
        <f t="shared" si="32"/>
        <v>0.52388222276134822</v>
      </c>
      <c r="Q320" s="4">
        <f t="shared" si="33"/>
        <v>0.47611777723865184</v>
      </c>
      <c r="R320" s="4">
        <f t="shared" si="34"/>
        <v>0.47611777723865184</v>
      </c>
      <c r="S320" s="2">
        <f t="shared" si="35"/>
        <v>-0.74209002418312309</v>
      </c>
    </row>
    <row r="321" spans="2:19" x14ac:dyDescent="0.3">
      <c r="B321" s="2">
        <f>'raw data'!A314</f>
        <v>35</v>
      </c>
      <c r="C321" s="2">
        <f>'raw data'!B314</f>
        <v>7</v>
      </c>
      <c r="D321" s="2">
        <f>'raw data'!C314</f>
        <v>0</v>
      </c>
      <c r="E321" s="2">
        <f>'raw data'!D314</f>
        <v>0</v>
      </c>
      <c r="F321" s="2">
        <f>'raw data'!E314</f>
        <v>0</v>
      </c>
      <c r="G321" s="2">
        <f>'raw data'!F314</f>
        <v>1</v>
      </c>
      <c r="H321" s="2">
        <f>'raw data'!G314</f>
        <v>0</v>
      </c>
      <c r="I321" s="2">
        <f>'raw data'!H314</f>
        <v>1</v>
      </c>
      <c r="J321" s="2">
        <f>'raw data'!I314</f>
        <v>0</v>
      </c>
      <c r="K321" s="2">
        <f>'raw data'!J314</f>
        <v>1.399</v>
      </c>
      <c r="L321" s="2">
        <f t="shared" si="29"/>
        <v>-0.87670779181482739</v>
      </c>
      <c r="M321" s="2">
        <v>0</v>
      </c>
      <c r="N321" s="4">
        <f t="shared" si="30"/>
        <v>0.41615071368754375</v>
      </c>
      <c r="O321" s="2">
        <f t="shared" si="31"/>
        <v>1</v>
      </c>
      <c r="P321" s="6">
        <f t="shared" si="32"/>
        <v>0.29386046955688805</v>
      </c>
      <c r="Q321" s="4">
        <f t="shared" si="33"/>
        <v>0.70613953044311195</v>
      </c>
      <c r="R321" s="4">
        <f t="shared" si="34"/>
        <v>0.70613953044311195</v>
      </c>
      <c r="S321" s="2">
        <f t="shared" si="35"/>
        <v>-0.3479424258276122</v>
      </c>
    </row>
    <row r="322" spans="2:19" x14ac:dyDescent="0.3">
      <c r="B322" s="2">
        <f>'raw data'!A315</f>
        <v>35</v>
      </c>
      <c r="C322" s="2">
        <f>'raw data'!B315</f>
        <v>8</v>
      </c>
      <c r="D322" s="2">
        <f>'raw data'!C315</f>
        <v>0</v>
      </c>
      <c r="E322" s="2">
        <f>'raw data'!D315</f>
        <v>1</v>
      </c>
      <c r="F322" s="2">
        <f>'raw data'!E315</f>
        <v>0</v>
      </c>
      <c r="G322" s="2">
        <f>'raw data'!F315</f>
        <v>0</v>
      </c>
      <c r="H322" s="2">
        <f>'raw data'!G315</f>
        <v>0</v>
      </c>
      <c r="I322" s="2">
        <f>'raw data'!H315</f>
        <v>0</v>
      </c>
      <c r="J322" s="2">
        <f>'raw data'!I315</f>
        <v>1</v>
      </c>
      <c r="K322" s="2">
        <f>'raw data'!J315</f>
        <v>1.6989999999999998</v>
      </c>
      <c r="L322" s="2">
        <f t="shared" si="29"/>
        <v>-2.4236222498168076</v>
      </c>
      <c r="M322" s="2">
        <v>0</v>
      </c>
      <c r="N322" s="4">
        <f t="shared" si="30"/>
        <v>8.8600103799771263E-2</v>
      </c>
      <c r="O322" s="2">
        <f t="shared" si="31"/>
        <v>1</v>
      </c>
      <c r="P322" s="6">
        <f t="shared" si="32"/>
        <v>8.1389027513879136E-2</v>
      </c>
      <c r="Q322" s="4">
        <f t="shared" si="33"/>
        <v>0.91861097248612089</v>
      </c>
      <c r="R322" s="4">
        <f t="shared" si="34"/>
        <v>0.91861097248612089</v>
      </c>
      <c r="S322" s="2">
        <f t="shared" si="35"/>
        <v>-8.4892562369575944E-2</v>
      </c>
    </row>
    <row r="323" spans="2:19" x14ac:dyDescent="0.3">
      <c r="B323" s="2">
        <f>'raw data'!A316</f>
        <v>35</v>
      </c>
      <c r="C323" s="2">
        <f>'raw data'!B316</f>
        <v>9</v>
      </c>
      <c r="D323" s="2">
        <f>'raw data'!C316</f>
        <v>0</v>
      </c>
      <c r="E323" s="2">
        <f>'raw data'!D316</f>
        <v>0</v>
      </c>
      <c r="F323" s="2">
        <f>'raw data'!E316</f>
        <v>1</v>
      </c>
      <c r="G323" s="2">
        <f>'raw data'!F316</f>
        <v>0</v>
      </c>
      <c r="H323" s="2">
        <f>'raw data'!G316</f>
        <v>0</v>
      </c>
      <c r="I323" s="2">
        <f>'raw data'!H316</f>
        <v>1</v>
      </c>
      <c r="J323" s="2">
        <f>'raw data'!I316</f>
        <v>0</v>
      </c>
      <c r="K323" s="2">
        <f>'raw data'!J316</f>
        <v>1.6989999999999998</v>
      </c>
      <c r="L323" s="2">
        <f t="shared" si="29"/>
        <v>-1.6242448324015815</v>
      </c>
      <c r="M323" s="2">
        <v>0</v>
      </c>
      <c r="N323" s="4">
        <f t="shared" si="30"/>
        <v>0.19706043268240292</v>
      </c>
      <c r="O323" s="2">
        <f t="shared" si="31"/>
        <v>1</v>
      </c>
      <c r="P323" s="6">
        <f t="shared" si="32"/>
        <v>0.16462028758299613</v>
      </c>
      <c r="Q323" s="4">
        <f t="shared" si="33"/>
        <v>0.83537971241700393</v>
      </c>
      <c r="R323" s="4">
        <f t="shared" si="34"/>
        <v>0.83537971241700393</v>
      </c>
      <c r="S323" s="2">
        <f t="shared" si="35"/>
        <v>-0.17986891208705438</v>
      </c>
    </row>
    <row r="324" spans="2:19" x14ac:dyDescent="0.3">
      <c r="B324" s="2">
        <f>'raw data'!A317</f>
        <v>36</v>
      </c>
      <c r="C324" s="2">
        <f>'raw data'!B317</f>
        <v>1</v>
      </c>
      <c r="D324" s="2">
        <f>'raw data'!C317</f>
        <v>0</v>
      </c>
      <c r="E324" s="2">
        <f>'raw data'!D317</f>
        <v>1</v>
      </c>
      <c r="F324" s="2">
        <f>'raw data'!E317</f>
        <v>0</v>
      </c>
      <c r="G324" s="2">
        <f>'raw data'!F317</f>
        <v>0</v>
      </c>
      <c r="H324" s="2">
        <f>'raw data'!G317</f>
        <v>0</v>
      </c>
      <c r="I324" s="2">
        <f>'raw data'!H317</f>
        <v>1</v>
      </c>
      <c r="J324" s="2">
        <f>'raw data'!I317</f>
        <v>0</v>
      </c>
      <c r="K324" s="2">
        <f>'raw data'!J317</f>
        <v>1.9989999999999999</v>
      </c>
      <c r="L324" s="2">
        <f t="shared" si="29"/>
        <v>-1.7581540084789209</v>
      </c>
      <c r="M324" s="2">
        <v>0</v>
      </c>
      <c r="N324" s="4">
        <f t="shared" si="30"/>
        <v>0.17236275050069744</v>
      </c>
      <c r="O324" s="2">
        <f t="shared" si="31"/>
        <v>1</v>
      </c>
      <c r="P324" s="6">
        <f t="shared" si="32"/>
        <v>0.14702168797761961</v>
      </c>
      <c r="Q324" s="4">
        <f t="shared" si="33"/>
        <v>0.85297831202238039</v>
      </c>
      <c r="R324" s="4">
        <f t="shared" si="34"/>
        <v>0.85297831202238039</v>
      </c>
      <c r="S324" s="2">
        <f t="shared" si="35"/>
        <v>-0.1590211573443131</v>
      </c>
    </row>
    <row r="325" spans="2:19" x14ac:dyDescent="0.3">
      <c r="B325" s="2">
        <f>'raw data'!A318</f>
        <v>36</v>
      </c>
      <c r="C325" s="2">
        <f>'raw data'!B318</f>
        <v>2</v>
      </c>
      <c r="D325" s="2">
        <f>'raw data'!C318</f>
        <v>0</v>
      </c>
      <c r="E325" s="2">
        <f>'raw data'!D318</f>
        <v>0</v>
      </c>
      <c r="F325" s="2">
        <f>'raw data'!E318</f>
        <v>1</v>
      </c>
      <c r="G325" s="2">
        <f>'raw data'!F318</f>
        <v>0</v>
      </c>
      <c r="H325" s="2">
        <f>'raw data'!G318</f>
        <v>0</v>
      </c>
      <c r="I325" s="2">
        <f>'raw data'!H318</f>
        <v>0</v>
      </c>
      <c r="J325" s="2">
        <f>'raw data'!I318</f>
        <v>1</v>
      </c>
      <c r="K325" s="2">
        <f>'raw data'!J318</f>
        <v>1.399</v>
      </c>
      <c r="L325" s="2">
        <f t="shared" si="29"/>
        <v>-2.2897130737394682</v>
      </c>
      <c r="M325" s="2">
        <v>0</v>
      </c>
      <c r="N325" s="4">
        <f t="shared" si="30"/>
        <v>0.10129552202996489</v>
      </c>
      <c r="O325" s="2">
        <f t="shared" si="31"/>
        <v>1</v>
      </c>
      <c r="P325" s="6">
        <f t="shared" si="32"/>
        <v>9.1978510766348831E-2</v>
      </c>
      <c r="Q325" s="4">
        <f t="shared" si="33"/>
        <v>0.90802148923365111</v>
      </c>
      <c r="R325" s="4">
        <f t="shared" si="34"/>
        <v>0.90802148923365111</v>
      </c>
      <c r="S325" s="2">
        <f t="shared" si="35"/>
        <v>-9.6487234104007807E-2</v>
      </c>
    </row>
    <row r="326" spans="2:19" x14ac:dyDescent="0.3">
      <c r="B326" s="2">
        <f>'raw data'!A319</f>
        <v>36</v>
      </c>
      <c r="C326" s="2">
        <f>'raw data'!B319</f>
        <v>3</v>
      </c>
      <c r="D326" s="2">
        <f>'raw data'!C319</f>
        <v>1</v>
      </c>
      <c r="E326" s="2">
        <f>'raw data'!D319</f>
        <v>0</v>
      </c>
      <c r="F326" s="2">
        <f>'raw data'!E319</f>
        <v>1</v>
      </c>
      <c r="G326" s="2">
        <f>'raw data'!F319</f>
        <v>0</v>
      </c>
      <c r="H326" s="2">
        <f>'raw data'!G319</f>
        <v>1</v>
      </c>
      <c r="I326" s="2">
        <f>'raw data'!H319</f>
        <v>0</v>
      </c>
      <c r="J326" s="2">
        <f>'raw data'!I319</f>
        <v>0</v>
      </c>
      <c r="K326" s="2">
        <f>'raw data'!J319</f>
        <v>1.9989999999999999</v>
      </c>
      <c r="L326" s="2">
        <f t="shared" si="29"/>
        <v>-0.62385489438857167</v>
      </c>
      <c r="M326" s="2">
        <v>0</v>
      </c>
      <c r="N326" s="4">
        <f t="shared" si="30"/>
        <v>0.53587471045364621</v>
      </c>
      <c r="O326" s="2">
        <f t="shared" si="31"/>
        <v>1</v>
      </c>
      <c r="P326" s="6">
        <f t="shared" si="32"/>
        <v>0.34890522436909366</v>
      </c>
      <c r="Q326" s="4">
        <f t="shared" si="33"/>
        <v>0.65109477563090623</v>
      </c>
      <c r="R326" s="4">
        <f t="shared" si="34"/>
        <v>0.34890522436909366</v>
      </c>
      <c r="S326" s="2">
        <f t="shared" si="35"/>
        <v>-1.0529549570720695</v>
      </c>
    </row>
    <row r="327" spans="2:19" x14ac:dyDescent="0.3">
      <c r="B327" s="2">
        <f>'raw data'!A320</f>
        <v>36</v>
      </c>
      <c r="C327" s="2">
        <f>'raw data'!B320</f>
        <v>4</v>
      </c>
      <c r="D327" s="2">
        <f>'raw data'!C320</f>
        <v>1</v>
      </c>
      <c r="E327" s="2">
        <f>'raw data'!D320</f>
        <v>0</v>
      </c>
      <c r="F327" s="2">
        <f>'raw data'!E320</f>
        <v>0</v>
      </c>
      <c r="G327" s="2">
        <f>'raw data'!F320</f>
        <v>1</v>
      </c>
      <c r="H327" s="2">
        <f>'raw data'!G320</f>
        <v>1</v>
      </c>
      <c r="I327" s="2">
        <f>'raw data'!H320</f>
        <v>0</v>
      </c>
      <c r="J327" s="2">
        <f>'raw data'!I320</f>
        <v>0</v>
      </c>
      <c r="K327" s="2">
        <f>'raw data'!J320</f>
        <v>1.6989999999999998</v>
      </c>
      <c r="L327" s="2">
        <f t="shared" si="29"/>
        <v>0.12368214619818219</v>
      </c>
      <c r="M327" s="2">
        <v>0</v>
      </c>
      <c r="N327" s="4">
        <f t="shared" si="30"/>
        <v>1.1316561126291718</v>
      </c>
      <c r="O327" s="2">
        <f t="shared" si="31"/>
        <v>1</v>
      </c>
      <c r="P327" s="6">
        <f t="shared" si="32"/>
        <v>0.53088118009494223</v>
      </c>
      <c r="Q327" s="4">
        <f t="shared" si="33"/>
        <v>0.46911881990505777</v>
      </c>
      <c r="R327" s="4">
        <f t="shared" si="34"/>
        <v>0.53088118009494223</v>
      </c>
      <c r="S327" s="2">
        <f t="shared" si="35"/>
        <v>-0.63321704907915588</v>
      </c>
    </row>
    <row r="328" spans="2:19" x14ac:dyDescent="0.3">
      <c r="B328" s="2">
        <f>'raw data'!A321</f>
        <v>36</v>
      </c>
      <c r="C328" s="2">
        <f>'raw data'!B321</f>
        <v>5</v>
      </c>
      <c r="D328" s="2">
        <f>'raw data'!C321</f>
        <v>0</v>
      </c>
      <c r="E328" s="2">
        <f>'raw data'!D321</f>
        <v>0</v>
      </c>
      <c r="F328" s="2">
        <f>'raw data'!E321</f>
        <v>0</v>
      </c>
      <c r="G328" s="2">
        <f>'raw data'!F321</f>
        <v>1</v>
      </c>
      <c r="H328" s="2">
        <f>'raw data'!G321</f>
        <v>0</v>
      </c>
      <c r="I328" s="2">
        <f>'raw data'!H321</f>
        <v>0</v>
      </c>
      <c r="J328" s="2">
        <f>'raw data'!I321</f>
        <v>1</v>
      </c>
      <c r="K328" s="2">
        <f>'raw data'!J321</f>
        <v>1.9989999999999999</v>
      </c>
      <c r="L328" s="2">
        <f t="shared" si="29"/>
        <v>-2.3955417421544354</v>
      </c>
      <c r="M328" s="2">
        <v>0</v>
      </c>
      <c r="N328" s="4">
        <f t="shared" si="30"/>
        <v>9.1123300215563904E-2</v>
      </c>
      <c r="O328" s="2">
        <f t="shared" si="31"/>
        <v>1</v>
      </c>
      <c r="P328" s="6">
        <f t="shared" si="32"/>
        <v>8.3513293316677825E-2</v>
      </c>
      <c r="Q328" s="4">
        <f t="shared" si="33"/>
        <v>0.91648670668332222</v>
      </c>
      <c r="R328" s="4">
        <f t="shared" si="34"/>
        <v>0.91648670668332222</v>
      </c>
      <c r="S328" s="2">
        <f t="shared" si="35"/>
        <v>-8.7207716244750239E-2</v>
      </c>
    </row>
    <row r="329" spans="2:19" x14ac:dyDescent="0.3">
      <c r="B329" s="2">
        <f>'raw data'!A322</f>
        <v>36</v>
      </c>
      <c r="C329" s="2">
        <f>'raw data'!B322</f>
        <v>6</v>
      </c>
      <c r="D329" s="2">
        <f>'raw data'!C322</f>
        <v>1</v>
      </c>
      <c r="E329" s="2">
        <f>'raw data'!D322</f>
        <v>1</v>
      </c>
      <c r="F329" s="2">
        <f>'raw data'!E322</f>
        <v>0</v>
      </c>
      <c r="G329" s="2">
        <f>'raw data'!F322</f>
        <v>0</v>
      </c>
      <c r="H329" s="2">
        <f>'raw data'!G322</f>
        <v>1</v>
      </c>
      <c r="I329" s="2">
        <f>'raw data'!H322</f>
        <v>0</v>
      </c>
      <c r="J329" s="2">
        <f>'raw data'!I322</f>
        <v>0</v>
      </c>
      <c r="K329" s="2">
        <f>'raw data'!J322</f>
        <v>1.399</v>
      </c>
      <c r="L329" s="2">
        <f t="shared" si="29"/>
        <v>9.5601638535809719E-2</v>
      </c>
      <c r="M329" s="2">
        <v>0</v>
      </c>
      <c r="N329" s="4">
        <f t="shared" si="30"/>
        <v>1.1003206513306785</v>
      </c>
      <c r="O329" s="2">
        <f t="shared" si="31"/>
        <v>1</v>
      </c>
      <c r="P329" s="6">
        <f t="shared" si="32"/>
        <v>0.52388222276134822</v>
      </c>
      <c r="Q329" s="4">
        <f t="shared" si="33"/>
        <v>0.47611777723865184</v>
      </c>
      <c r="R329" s="4">
        <f t="shared" si="34"/>
        <v>0.52388222276134822</v>
      </c>
      <c r="S329" s="2">
        <f t="shared" si="35"/>
        <v>-0.64648838564731348</v>
      </c>
    </row>
    <row r="330" spans="2:19" x14ac:dyDescent="0.3">
      <c r="B330" s="2">
        <f>'raw data'!A323</f>
        <v>36</v>
      </c>
      <c r="C330" s="2">
        <f>'raw data'!B323</f>
        <v>7</v>
      </c>
      <c r="D330" s="2">
        <f>'raw data'!C323</f>
        <v>1</v>
      </c>
      <c r="E330" s="2">
        <f>'raw data'!D323</f>
        <v>0</v>
      </c>
      <c r="F330" s="2">
        <f>'raw data'!E323</f>
        <v>0</v>
      </c>
      <c r="G330" s="2">
        <f>'raw data'!F323</f>
        <v>1</v>
      </c>
      <c r="H330" s="2">
        <f>'raw data'!G323</f>
        <v>0</v>
      </c>
      <c r="I330" s="2">
        <f>'raw data'!H323</f>
        <v>1</v>
      </c>
      <c r="J330" s="2">
        <f>'raw data'!I323</f>
        <v>0</v>
      </c>
      <c r="K330" s="2">
        <f>'raw data'!J323</f>
        <v>1.399</v>
      </c>
      <c r="L330" s="2">
        <f t="shared" ref="L330:L393" si="36">($B$5+SUMPRODUCT($C$5:$I$5,$E330:$K330))</f>
        <v>-0.87670779181482739</v>
      </c>
      <c r="M330" s="2">
        <v>0</v>
      </c>
      <c r="N330" s="4">
        <f t="shared" ref="N330:N393" si="37">EXP($L330)</f>
        <v>0.41615071368754375</v>
      </c>
      <c r="O330" s="2">
        <f t="shared" ref="O330:O393" si="38">EXP($M330)</f>
        <v>1</v>
      </c>
      <c r="P330" s="6">
        <f t="shared" ref="P330:P393" si="39">$N330/($N330+$O330)</f>
        <v>0.29386046955688805</v>
      </c>
      <c r="Q330" s="4">
        <f t="shared" ref="Q330:Q393" si="40">$O330/($N330+$O330)</f>
        <v>0.70613953044311195</v>
      </c>
      <c r="R330" s="4">
        <f t="shared" ref="R330:R393" si="41">$P330^$D330*$Q330^(1-$D330)</f>
        <v>0.29386046955688805</v>
      </c>
      <c r="S330" s="2">
        <f t="shared" ref="S330:S393" si="42">LN($R330)</f>
        <v>-1.2246502176424396</v>
      </c>
    </row>
    <row r="331" spans="2:19" x14ac:dyDescent="0.3">
      <c r="B331" s="2">
        <f>'raw data'!A324</f>
        <v>36</v>
      </c>
      <c r="C331" s="2">
        <f>'raw data'!B324</f>
        <v>8</v>
      </c>
      <c r="D331" s="2">
        <f>'raw data'!C324</f>
        <v>0</v>
      </c>
      <c r="E331" s="2">
        <f>'raw data'!D324</f>
        <v>1</v>
      </c>
      <c r="F331" s="2">
        <f>'raw data'!E324</f>
        <v>0</v>
      </c>
      <c r="G331" s="2">
        <f>'raw data'!F324</f>
        <v>0</v>
      </c>
      <c r="H331" s="2">
        <f>'raw data'!G324</f>
        <v>0</v>
      </c>
      <c r="I331" s="2">
        <f>'raw data'!H324</f>
        <v>0</v>
      </c>
      <c r="J331" s="2">
        <f>'raw data'!I324</f>
        <v>1</v>
      </c>
      <c r="K331" s="2">
        <f>'raw data'!J324</f>
        <v>1.6989999999999998</v>
      </c>
      <c r="L331" s="2">
        <f t="shared" si="36"/>
        <v>-2.4236222498168076</v>
      </c>
      <c r="M331" s="2">
        <v>0</v>
      </c>
      <c r="N331" s="4">
        <f t="shared" si="37"/>
        <v>8.8600103799771263E-2</v>
      </c>
      <c r="O331" s="2">
        <f t="shared" si="38"/>
        <v>1</v>
      </c>
      <c r="P331" s="6">
        <f t="shared" si="39"/>
        <v>8.1389027513879136E-2</v>
      </c>
      <c r="Q331" s="4">
        <f t="shared" si="40"/>
        <v>0.91861097248612089</v>
      </c>
      <c r="R331" s="4">
        <f t="shared" si="41"/>
        <v>0.91861097248612089</v>
      </c>
      <c r="S331" s="2">
        <f t="shared" si="42"/>
        <v>-8.4892562369575944E-2</v>
      </c>
    </row>
    <row r="332" spans="2:19" x14ac:dyDescent="0.3">
      <c r="B332" s="2">
        <f>'raw data'!A325</f>
        <v>36</v>
      </c>
      <c r="C332" s="2">
        <f>'raw data'!B325</f>
        <v>9</v>
      </c>
      <c r="D332" s="2">
        <f>'raw data'!C325</f>
        <v>0</v>
      </c>
      <c r="E332" s="2">
        <f>'raw data'!D325</f>
        <v>0</v>
      </c>
      <c r="F332" s="2">
        <f>'raw data'!E325</f>
        <v>1</v>
      </c>
      <c r="G332" s="2">
        <f>'raw data'!F325</f>
        <v>0</v>
      </c>
      <c r="H332" s="2">
        <f>'raw data'!G325</f>
        <v>0</v>
      </c>
      <c r="I332" s="2">
        <f>'raw data'!H325</f>
        <v>1</v>
      </c>
      <c r="J332" s="2">
        <f>'raw data'!I325</f>
        <v>0</v>
      </c>
      <c r="K332" s="2">
        <f>'raw data'!J325</f>
        <v>1.6989999999999998</v>
      </c>
      <c r="L332" s="2">
        <f t="shared" si="36"/>
        <v>-1.6242448324015815</v>
      </c>
      <c r="M332" s="2">
        <v>0</v>
      </c>
      <c r="N332" s="4">
        <f t="shared" si="37"/>
        <v>0.19706043268240292</v>
      </c>
      <c r="O332" s="2">
        <f t="shared" si="38"/>
        <v>1</v>
      </c>
      <c r="P332" s="6">
        <f t="shared" si="39"/>
        <v>0.16462028758299613</v>
      </c>
      <c r="Q332" s="4">
        <f t="shared" si="40"/>
        <v>0.83537971241700393</v>
      </c>
      <c r="R332" s="4">
        <f t="shared" si="41"/>
        <v>0.83537971241700393</v>
      </c>
      <c r="S332" s="2">
        <f t="shared" si="42"/>
        <v>-0.17986891208705438</v>
      </c>
    </row>
    <row r="333" spans="2:19" x14ac:dyDescent="0.3">
      <c r="B333" s="2">
        <f>'raw data'!A326</f>
        <v>37</v>
      </c>
      <c r="C333" s="2">
        <f>'raw data'!B326</f>
        <v>1</v>
      </c>
      <c r="D333" s="2">
        <f>'raw data'!C326</f>
        <v>0</v>
      </c>
      <c r="E333" s="2">
        <f>'raw data'!D326</f>
        <v>1</v>
      </c>
      <c r="F333" s="2">
        <f>'raw data'!E326</f>
        <v>0</v>
      </c>
      <c r="G333" s="2">
        <f>'raw data'!F326</f>
        <v>0</v>
      </c>
      <c r="H333" s="2">
        <f>'raw data'!G326</f>
        <v>0</v>
      </c>
      <c r="I333" s="2">
        <f>'raw data'!H326</f>
        <v>1</v>
      </c>
      <c r="J333" s="2">
        <f>'raw data'!I326</f>
        <v>0</v>
      </c>
      <c r="K333" s="2">
        <f>'raw data'!J326</f>
        <v>1.9989999999999999</v>
      </c>
      <c r="L333" s="2">
        <f t="shared" si="36"/>
        <v>-1.7581540084789209</v>
      </c>
      <c r="M333" s="2">
        <v>0</v>
      </c>
      <c r="N333" s="4">
        <f t="shared" si="37"/>
        <v>0.17236275050069744</v>
      </c>
      <c r="O333" s="2">
        <f t="shared" si="38"/>
        <v>1</v>
      </c>
      <c r="P333" s="6">
        <f t="shared" si="39"/>
        <v>0.14702168797761961</v>
      </c>
      <c r="Q333" s="4">
        <f t="shared" si="40"/>
        <v>0.85297831202238039</v>
      </c>
      <c r="R333" s="4">
        <f t="shared" si="41"/>
        <v>0.85297831202238039</v>
      </c>
      <c r="S333" s="2">
        <f t="shared" si="42"/>
        <v>-0.1590211573443131</v>
      </c>
    </row>
    <row r="334" spans="2:19" x14ac:dyDescent="0.3">
      <c r="B334" s="2">
        <f>'raw data'!A327</f>
        <v>37</v>
      </c>
      <c r="C334" s="2">
        <f>'raw data'!B327</f>
        <v>2</v>
      </c>
      <c r="D334" s="2">
        <f>'raw data'!C327</f>
        <v>0</v>
      </c>
      <c r="E334" s="2">
        <f>'raw data'!D327</f>
        <v>0</v>
      </c>
      <c r="F334" s="2">
        <f>'raw data'!E327</f>
        <v>1</v>
      </c>
      <c r="G334" s="2">
        <f>'raw data'!F327</f>
        <v>0</v>
      </c>
      <c r="H334" s="2">
        <f>'raw data'!G327</f>
        <v>0</v>
      </c>
      <c r="I334" s="2">
        <f>'raw data'!H327</f>
        <v>0</v>
      </c>
      <c r="J334" s="2">
        <f>'raw data'!I327</f>
        <v>1</v>
      </c>
      <c r="K334" s="2">
        <f>'raw data'!J327</f>
        <v>1.399</v>
      </c>
      <c r="L334" s="2">
        <f t="shared" si="36"/>
        <v>-2.2897130737394682</v>
      </c>
      <c r="M334" s="2">
        <v>0</v>
      </c>
      <c r="N334" s="4">
        <f t="shared" si="37"/>
        <v>0.10129552202996489</v>
      </c>
      <c r="O334" s="2">
        <f t="shared" si="38"/>
        <v>1</v>
      </c>
      <c r="P334" s="6">
        <f t="shared" si="39"/>
        <v>9.1978510766348831E-2</v>
      </c>
      <c r="Q334" s="4">
        <f t="shared" si="40"/>
        <v>0.90802148923365111</v>
      </c>
      <c r="R334" s="4">
        <f t="shared" si="41"/>
        <v>0.90802148923365111</v>
      </c>
      <c r="S334" s="2">
        <f t="shared" si="42"/>
        <v>-9.6487234104007807E-2</v>
      </c>
    </row>
    <row r="335" spans="2:19" x14ac:dyDescent="0.3">
      <c r="B335" s="2">
        <f>'raw data'!A328</f>
        <v>37</v>
      </c>
      <c r="C335" s="2">
        <f>'raw data'!B328</f>
        <v>3</v>
      </c>
      <c r="D335" s="2">
        <f>'raw data'!C328</f>
        <v>0</v>
      </c>
      <c r="E335" s="2">
        <f>'raw data'!D328</f>
        <v>0</v>
      </c>
      <c r="F335" s="2">
        <f>'raw data'!E328</f>
        <v>1</v>
      </c>
      <c r="G335" s="2">
        <f>'raw data'!F328</f>
        <v>0</v>
      </c>
      <c r="H335" s="2">
        <f>'raw data'!G328</f>
        <v>1</v>
      </c>
      <c r="I335" s="2">
        <f>'raw data'!H328</f>
        <v>0</v>
      </c>
      <c r="J335" s="2">
        <f>'raw data'!I328</f>
        <v>0</v>
      </c>
      <c r="K335" s="2">
        <f>'raw data'!J328</f>
        <v>1.9989999999999999</v>
      </c>
      <c r="L335" s="2">
        <f t="shared" si="36"/>
        <v>-0.62385489438857167</v>
      </c>
      <c r="M335" s="2">
        <v>0</v>
      </c>
      <c r="N335" s="4">
        <f t="shared" si="37"/>
        <v>0.53587471045364621</v>
      </c>
      <c r="O335" s="2">
        <f t="shared" si="38"/>
        <v>1</v>
      </c>
      <c r="P335" s="6">
        <f t="shared" si="39"/>
        <v>0.34890522436909366</v>
      </c>
      <c r="Q335" s="4">
        <f t="shared" si="40"/>
        <v>0.65109477563090623</v>
      </c>
      <c r="R335" s="4">
        <f t="shared" si="41"/>
        <v>0.65109477563090623</v>
      </c>
      <c r="S335" s="2">
        <f t="shared" si="42"/>
        <v>-0.42910006268349793</v>
      </c>
    </row>
    <row r="336" spans="2:19" x14ac:dyDescent="0.3">
      <c r="B336" s="2">
        <f>'raw data'!A329</f>
        <v>37</v>
      </c>
      <c r="C336" s="2">
        <f>'raw data'!B329</f>
        <v>4</v>
      </c>
      <c r="D336" s="2">
        <f>'raw data'!C329</f>
        <v>0</v>
      </c>
      <c r="E336" s="2">
        <f>'raw data'!D329</f>
        <v>0</v>
      </c>
      <c r="F336" s="2">
        <f>'raw data'!E329</f>
        <v>0</v>
      </c>
      <c r="G336" s="2">
        <f>'raw data'!F329</f>
        <v>1</v>
      </c>
      <c r="H336" s="2">
        <f>'raw data'!G329</f>
        <v>1</v>
      </c>
      <c r="I336" s="2">
        <f>'raw data'!H329</f>
        <v>0</v>
      </c>
      <c r="J336" s="2">
        <f>'raw data'!I329</f>
        <v>0</v>
      </c>
      <c r="K336" s="2">
        <f>'raw data'!J329</f>
        <v>1.6989999999999998</v>
      </c>
      <c r="L336" s="2">
        <f t="shared" si="36"/>
        <v>0.12368214619818219</v>
      </c>
      <c r="M336" s="2">
        <v>0</v>
      </c>
      <c r="N336" s="4">
        <f t="shared" si="37"/>
        <v>1.1316561126291718</v>
      </c>
      <c r="O336" s="2">
        <f t="shared" si="38"/>
        <v>1</v>
      </c>
      <c r="P336" s="6">
        <f t="shared" si="39"/>
        <v>0.53088118009494223</v>
      </c>
      <c r="Q336" s="4">
        <f t="shared" si="40"/>
        <v>0.46911881990505777</v>
      </c>
      <c r="R336" s="4">
        <f t="shared" si="41"/>
        <v>0.46911881990505777</v>
      </c>
      <c r="S336" s="2">
        <f t="shared" si="42"/>
        <v>-0.75689919527733818</v>
      </c>
    </row>
    <row r="337" spans="2:19" x14ac:dyDescent="0.3">
      <c r="B337" s="2">
        <f>'raw data'!A330</f>
        <v>37</v>
      </c>
      <c r="C337" s="2">
        <f>'raw data'!B330</f>
        <v>5</v>
      </c>
      <c r="D337" s="2">
        <f>'raw data'!C330</f>
        <v>0</v>
      </c>
      <c r="E337" s="2">
        <f>'raw data'!D330</f>
        <v>0</v>
      </c>
      <c r="F337" s="2">
        <f>'raw data'!E330</f>
        <v>0</v>
      </c>
      <c r="G337" s="2">
        <f>'raw data'!F330</f>
        <v>1</v>
      </c>
      <c r="H337" s="2">
        <f>'raw data'!G330</f>
        <v>0</v>
      </c>
      <c r="I337" s="2">
        <f>'raw data'!H330</f>
        <v>0</v>
      </c>
      <c r="J337" s="2">
        <f>'raw data'!I330</f>
        <v>1</v>
      </c>
      <c r="K337" s="2">
        <f>'raw data'!J330</f>
        <v>1.9989999999999999</v>
      </c>
      <c r="L337" s="2">
        <f t="shared" si="36"/>
        <v>-2.3955417421544354</v>
      </c>
      <c r="M337" s="2">
        <v>0</v>
      </c>
      <c r="N337" s="4">
        <f t="shared" si="37"/>
        <v>9.1123300215563904E-2</v>
      </c>
      <c r="O337" s="2">
        <f t="shared" si="38"/>
        <v>1</v>
      </c>
      <c r="P337" s="6">
        <f t="shared" si="39"/>
        <v>8.3513293316677825E-2</v>
      </c>
      <c r="Q337" s="4">
        <f t="shared" si="40"/>
        <v>0.91648670668332222</v>
      </c>
      <c r="R337" s="4">
        <f t="shared" si="41"/>
        <v>0.91648670668332222</v>
      </c>
      <c r="S337" s="2">
        <f t="shared" si="42"/>
        <v>-8.7207716244750239E-2</v>
      </c>
    </row>
    <row r="338" spans="2:19" x14ac:dyDescent="0.3">
      <c r="B338" s="2">
        <f>'raw data'!A331</f>
        <v>37</v>
      </c>
      <c r="C338" s="2">
        <f>'raw data'!B331</f>
        <v>6</v>
      </c>
      <c r="D338" s="2">
        <f>'raw data'!C331</f>
        <v>0</v>
      </c>
      <c r="E338" s="2">
        <f>'raw data'!D331</f>
        <v>1</v>
      </c>
      <c r="F338" s="2">
        <f>'raw data'!E331</f>
        <v>0</v>
      </c>
      <c r="G338" s="2">
        <f>'raw data'!F331</f>
        <v>0</v>
      </c>
      <c r="H338" s="2">
        <f>'raw data'!G331</f>
        <v>1</v>
      </c>
      <c r="I338" s="2">
        <f>'raw data'!H331</f>
        <v>0</v>
      </c>
      <c r="J338" s="2">
        <f>'raw data'!I331</f>
        <v>0</v>
      </c>
      <c r="K338" s="2">
        <f>'raw data'!J331</f>
        <v>1.399</v>
      </c>
      <c r="L338" s="2">
        <f t="shared" si="36"/>
        <v>9.5601638535809719E-2</v>
      </c>
      <c r="M338" s="2">
        <v>0</v>
      </c>
      <c r="N338" s="4">
        <f t="shared" si="37"/>
        <v>1.1003206513306785</v>
      </c>
      <c r="O338" s="2">
        <f t="shared" si="38"/>
        <v>1</v>
      </c>
      <c r="P338" s="6">
        <f t="shared" si="39"/>
        <v>0.52388222276134822</v>
      </c>
      <c r="Q338" s="4">
        <f t="shared" si="40"/>
        <v>0.47611777723865184</v>
      </c>
      <c r="R338" s="4">
        <f t="shared" si="41"/>
        <v>0.47611777723865184</v>
      </c>
      <c r="S338" s="2">
        <f t="shared" si="42"/>
        <v>-0.74209002418312309</v>
      </c>
    </row>
    <row r="339" spans="2:19" x14ac:dyDescent="0.3">
      <c r="B339" s="2">
        <f>'raw data'!A332</f>
        <v>37</v>
      </c>
      <c r="C339" s="2">
        <f>'raw data'!B332</f>
        <v>7</v>
      </c>
      <c r="D339" s="2">
        <f>'raw data'!C332</f>
        <v>0</v>
      </c>
      <c r="E339" s="2">
        <f>'raw data'!D332</f>
        <v>0</v>
      </c>
      <c r="F339" s="2">
        <f>'raw data'!E332</f>
        <v>0</v>
      </c>
      <c r="G339" s="2">
        <f>'raw data'!F332</f>
        <v>1</v>
      </c>
      <c r="H339" s="2">
        <f>'raw data'!G332</f>
        <v>0</v>
      </c>
      <c r="I339" s="2">
        <f>'raw data'!H332</f>
        <v>1</v>
      </c>
      <c r="J339" s="2">
        <f>'raw data'!I332</f>
        <v>0</v>
      </c>
      <c r="K339" s="2">
        <f>'raw data'!J332</f>
        <v>1.399</v>
      </c>
      <c r="L339" s="2">
        <f t="shared" si="36"/>
        <v>-0.87670779181482739</v>
      </c>
      <c r="M339" s="2">
        <v>0</v>
      </c>
      <c r="N339" s="4">
        <f t="shared" si="37"/>
        <v>0.41615071368754375</v>
      </c>
      <c r="O339" s="2">
        <f t="shared" si="38"/>
        <v>1</v>
      </c>
      <c r="P339" s="6">
        <f t="shared" si="39"/>
        <v>0.29386046955688805</v>
      </c>
      <c r="Q339" s="4">
        <f t="shared" si="40"/>
        <v>0.70613953044311195</v>
      </c>
      <c r="R339" s="4">
        <f t="shared" si="41"/>
        <v>0.70613953044311195</v>
      </c>
      <c r="S339" s="2">
        <f t="shared" si="42"/>
        <v>-0.3479424258276122</v>
      </c>
    </row>
    <row r="340" spans="2:19" x14ac:dyDescent="0.3">
      <c r="B340" s="2">
        <f>'raw data'!A333</f>
        <v>37</v>
      </c>
      <c r="C340" s="2">
        <f>'raw data'!B333</f>
        <v>8</v>
      </c>
      <c r="D340" s="2">
        <f>'raw data'!C333</f>
        <v>0</v>
      </c>
      <c r="E340" s="2">
        <f>'raw data'!D333</f>
        <v>1</v>
      </c>
      <c r="F340" s="2">
        <f>'raw data'!E333</f>
        <v>0</v>
      </c>
      <c r="G340" s="2">
        <f>'raw data'!F333</f>
        <v>0</v>
      </c>
      <c r="H340" s="2">
        <f>'raw data'!G333</f>
        <v>0</v>
      </c>
      <c r="I340" s="2">
        <f>'raw data'!H333</f>
        <v>0</v>
      </c>
      <c r="J340" s="2">
        <f>'raw data'!I333</f>
        <v>1</v>
      </c>
      <c r="K340" s="2">
        <f>'raw data'!J333</f>
        <v>1.6989999999999998</v>
      </c>
      <c r="L340" s="2">
        <f t="shared" si="36"/>
        <v>-2.4236222498168076</v>
      </c>
      <c r="M340" s="2">
        <v>0</v>
      </c>
      <c r="N340" s="4">
        <f t="shared" si="37"/>
        <v>8.8600103799771263E-2</v>
      </c>
      <c r="O340" s="2">
        <f t="shared" si="38"/>
        <v>1</v>
      </c>
      <c r="P340" s="6">
        <f t="shared" si="39"/>
        <v>8.1389027513879136E-2</v>
      </c>
      <c r="Q340" s="4">
        <f t="shared" si="40"/>
        <v>0.91861097248612089</v>
      </c>
      <c r="R340" s="4">
        <f t="shared" si="41"/>
        <v>0.91861097248612089</v>
      </c>
      <c r="S340" s="2">
        <f t="shared" si="42"/>
        <v>-8.4892562369575944E-2</v>
      </c>
    </row>
    <row r="341" spans="2:19" x14ac:dyDescent="0.3">
      <c r="B341" s="2">
        <f>'raw data'!A334</f>
        <v>37</v>
      </c>
      <c r="C341" s="2">
        <f>'raw data'!B334</f>
        <v>9</v>
      </c>
      <c r="D341" s="2">
        <f>'raw data'!C334</f>
        <v>0</v>
      </c>
      <c r="E341" s="2">
        <f>'raw data'!D334</f>
        <v>0</v>
      </c>
      <c r="F341" s="2">
        <f>'raw data'!E334</f>
        <v>1</v>
      </c>
      <c r="G341" s="2">
        <f>'raw data'!F334</f>
        <v>0</v>
      </c>
      <c r="H341" s="2">
        <f>'raw data'!G334</f>
        <v>0</v>
      </c>
      <c r="I341" s="2">
        <f>'raw data'!H334</f>
        <v>1</v>
      </c>
      <c r="J341" s="2">
        <f>'raw data'!I334</f>
        <v>0</v>
      </c>
      <c r="K341" s="2">
        <f>'raw data'!J334</f>
        <v>1.6989999999999998</v>
      </c>
      <c r="L341" s="2">
        <f t="shared" si="36"/>
        <v>-1.6242448324015815</v>
      </c>
      <c r="M341" s="2">
        <v>0</v>
      </c>
      <c r="N341" s="4">
        <f t="shared" si="37"/>
        <v>0.19706043268240292</v>
      </c>
      <c r="O341" s="2">
        <f t="shared" si="38"/>
        <v>1</v>
      </c>
      <c r="P341" s="6">
        <f t="shared" si="39"/>
        <v>0.16462028758299613</v>
      </c>
      <c r="Q341" s="4">
        <f t="shared" si="40"/>
        <v>0.83537971241700393</v>
      </c>
      <c r="R341" s="4">
        <f t="shared" si="41"/>
        <v>0.83537971241700393</v>
      </c>
      <c r="S341" s="2">
        <f t="shared" si="42"/>
        <v>-0.17986891208705438</v>
      </c>
    </row>
    <row r="342" spans="2:19" x14ac:dyDescent="0.3">
      <c r="B342" s="2">
        <f>'raw data'!A335</f>
        <v>38</v>
      </c>
      <c r="C342" s="2">
        <f>'raw data'!B335</f>
        <v>1</v>
      </c>
      <c r="D342" s="2">
        <f>'raw data'!C335</f>
        <v>0</v>
      </c>
      <c r="E342" s="2">
        <f>'raw data'!D335</f>
        <v>1</v>
      </c>
      <c r="F342" s="2">
        <f>'raw data'!E335</f>
        <v>0</v>
      </c>
      <c r="G342" s="2">
        <f>'raw data'!F335</f>
        <v>0</v>
      </c>
      <c r="H342" s="2">
        <f>'raw data'!G335</f>
        <v>0</v>
      </c>
      <c r="I342" s="2">
        <f>'raw data'!H335</f>
        <v>1</v>
      </c>
      <c r="J342" s="2">
        <f>'raw data'!I335</f>
        <v>0</v>
      </c>
      <c r="K342" s="2">
        <f>'raw data'!J335</f>
        <v>1.9989999999999999</v>
      </c>
      <c r="L342" s="2">
        <f t="shared" si="36"/>
        <v>-1.7581540084789209</v>
      </c>
      <c r="M342" s="2">
        <v>0</v>
      </c>
      <c r="N342" s="4">
        <f t="shared" si="37"/>
        <v>0.17236275050069744</v>
      </c>
      <c r="O342" s="2">
        <f t="shared" si="38"/>
        <v>1</v>
      </c>
      <c r="P342" s="6">
        <f t="shared" si="39"/>
        <v>0.14702168797761961</v>
      </c>
      <c r="Q342" s="4">
        <f t="shared" si="40"/>
        <v>0.85297831202238039</v>
      </c>
      <c r="R342" s="4">
        <f t="shared" si="41"/>
        <v>0.85297831202238039</v>
      </c>
      <c r="S342" s="2">
        <f t="shared" si="42"/>
        <v>-0.1590211573443131</v>
      </c>
    </row>
    <row r="343" spans="2:19" x14ac:dyDescent="0.3">
      <c r="B343" s="2">
        <f>'raw data'!A336</f>
        <v>38</v>
      </c>
      <c r="C343" s="2">
        <f>'raw data'!B336</f>
        <v>2</v>
      </c>
      <c r="D343" s="2">
        <f>'raw data'!C336</f>
        <v>0</v>
      </c>
      <c r="E343" s="2">
        <f>'raw data'!D336</f>
        <v>0</v>
      </c>
      <c r="F343" s="2">
        <f>'raw data'!E336</f>
        <v>1</v>
      </c>
      <c r="G343" s="2">
        <f>'raw data'!F336</f>
        <v>0</v>
      </c>
      <c r="H343" s="2">
        <f>'raw data'!G336</f>
        <v>0</v>
      </c>
      <c r="I343" s="2">
        <f>'raw data'!H336</f>
        <v>0</v>
      </c>
      <c r="J343" s="2">
        <f>'raw data'!I336</f>
        <v>1</v>
      </c>
      <c r="K343" s="2">
        <f>'raw data'!J336</f>
        <v>1.399</v>
      </c>
      <c r="L343" s="2">
        <f t="shared" si="36"/>
        <v>-2.2897130737394682</v>
      </c>
      <c r="M343" s="2">
        <v>0</v>
      </c>
      <c r="N343" s="4">
        <f t="shared" si="37"/>
        <v>0.10129552202996489</v>
      </c>
      <c r="O343" s="2">
        <f t="shared" si="38"/>
        <v>1</v>
      </c>
      <c r="P343" s="6">
        <f t="shared" si="39"/>
        <v>9.1978510766348831E-2</v>
      </c>
      <c r="Q343" s="4">
        <f t="shared" si="40"/>
        <v>0.90802148923365111</v>
      </c>
      <c r="R343" s="4">
        <f t="shared" si="41"/>
        <v>0.90802148923365111</v>
      </c>
      <c r="S343" s="2">
        <f t="shared" si="42"/>
        <v>-9.6487234104007807E-2</v>
      </c>
    </row>
    <row r="344" spans="2:19" x14ac:dyDescent="0.3">
      <c r="B344" s="2">
        <f>'raw data'!A337</f>
        <v>38</v>
      </c>
      <c r="C344" s="2">
        <f>'raw data'!B337</f>
        <v>3</v>
      </c>
      <c r="D344" s="2">
        <f>'raw data'!C337</f>
        <v>0</v>
      </c>
      <c r="E344" s="2">
        <f>'raw data'!D337</f>
        <v>0</v>
      </c>
      <c r="F344" s="2">
        <f>'raw data'!E337</f>
        <v>1</v>
      </c>
      <c r="G344" s="2">
        <f>'raw data'!F337</f>
        <v>0</v>
      </c>
      <c r="H344" s="2">
        <f>'raw data'!G337</f>
        <v>1</v>
      </c>
      <c r="I344" s="2">
        <f>'raw data'!H337</f>
        <v>0</v>
      </c>
      <c r="J344" s="2">
        <f>'raw data'!I337</f>
        <v>0</v>
      </c>
      <c r="K344" s="2">
        <f>'raw data'!J337</f>
        <v>1.9989999999999999</v>
      </c>
      <c r="L344" s="2">
        <f t="shared" si="36"/>
        <v>-0.62385489438857167</v>
      </c>
      <c r="M344" s="2">
        <v>0</v>
      </c>
      <c r="N344" s="4">
        <f t="shared" si="37"/>
        <v>0.53587471045364621</v>
      </c>
      <c r="O344" s="2">
        <f t="shared" si="38"/>
        <v>1</v>
      </c>
      <c r="P344" s="6">
        <f t="shared" si="39"/>
        <v>0.34890522436909366</v>
      </c>
      <c r="Q344" s="4">
        <f t="shared" si="40"/>
        <v>0.65109477563090623</v>
      </c>
      <c r="R344" s="4">
        <f t="shared" si="41"/>
        <v>0.65109477563090623</v>
      </c>
      <c r="S344" s="2">
        <f t="shared" si="42"/>
        <v>-0.42910006268349793</v>
      </c>
    </row>
    <row r="345" spans="2:19" x14ac:dyDescent="0.3">
      <c r="B345" s="2">
        <f>'raw data'!A338</f>
        <v>38</v>
      </c>
      <c r="C345" s="2">
        <f>'raw data'!B338</f>
        <v>4</v>
      </c>
      <c r="D345" s="2">
        <f>'raw data'!C338</f>
        <v>1</v>
      </c>
      <c r="E345" s="2">
        <f>'raw data'!D338</f>
        <v>0</v>
      </c>
      <c r="F345" s="2">
        <f>'raw data'!E338</f>
        <v>0</v>
      </c>
      <c r="G345" s="2">
        <f>'raw data'!F338</f>
        <v>1</v>
      </c>
      <c r="H345" s="2">
        <f>'raw data'!G338</f>
        <v>1</v>
      </c>
      <c r="I345" s="2">
        <f>'raw data'!H338</f>
        <v>0</v>
      </c>
      <c r="J345" s="2">
        <f>'raw data'!I338</f>
        <v>0</v>
      </c>
      <c r="K345" s="2">
        <f>'raw data'!J338</f>
        <v>1.6989999999999998</v>
      </c>
      <c r="L345" s="2">
        <f t="shared" si="36"/>
        <v>0.12368214619818219</v>
      </c>
      <c r="M345" s="2">
        <v>0</v>
      </c>
      <c r="N345" s="4">
        <f t="shared" si="37"/>
        <v>1.1316561126291718</v>
      </c>
      <c r="O345" s="2">
        <f t="shared" si="38"/>
        <v>1</v>
      </c>
      <c r="P345" s="6">
        <f t="shared" si="39"/>
        <v>0.53088118009494223</v>
      </c>
      <c r="Q345" s="4">
        <f t="shared" si="40"/>
        <v>0.46911881990505777</v>
      </c>
      <c r="R345" s="4">
        <f t="shared" si="41"/>
        <v>0.53088118009494223</v>
      </c>
      <c r="S345" s="2">
        <f t="shared" si="42"/>
        <v>-0.63321704907915588</v>
      </c>
    </row>
    <row r="346" spans="2:19" x14ac:dyDescent="0.3">
      <c r="B346" s="2">
        <f>'raw data'!A339</f>
        <v>38</v>
      </c>
      <c r="C346" s="2">
        <f>'raw data'!B339</f>
        <v>5</v>
      </c>
      <c r="D346" s="2">
        <f>'raw data'!C339</f>
        <v>0</v>
      </c>
      <c r="E346" s="2">
        <f>'raw data'!D339</f>
        <v>0</v>
      </c>
      <c r="F346" s="2">
        <f>'raw data'!E339</f>
        <v>0</v>
      </c>
      <c r="G346" s="2">
        <f>'raw data'!F339</f>
        <v>1</v>
      </c>
      <c r="H346" s="2">
        <f>'raw data'!G339</f>
        <v>0</v>
      </c>
      <c r="I346" s="2">
        <f>'raw data'!H339</f>
        <v>0</v>
      </c>
      <c r="J346" s="2">
        <f>'raw data'!I339</f>
        <v>1</v>
      </c>
      <c r="K346" s="2">
        <f>'raw data'!J339</f>
        <v>1.9989999999999999</v>
      </c>
      <c r="L346" s="2">
        <f t="shared" si="36"/>
        <v>-2.3955417421544354</v>
      </c>
      <c r="M346" s="2">
        <v>0</v>
      </c>
      <c r="N346" s="4">
        <f t="shared" si="37"/>
        <v>9.1123300215563904E-2</v>
      </c>
      <c r="O346" s="2">
        <f t="shared" si="38"/>
        <v>1</v>
      </c>
      <c r="P346" s="6">
        <f t="shared" si="39"/>
        <v>8.3513293316677825E-2</v>
      </c>
      <c r="Q346" s="4">
        <f t="shared" si="40"/>
        <v>0.91648670668332222</v>
      </c>
      <c r="R346" s="4">
        <f t="shared" si="41"/>
        <v>0.91648670668332222</v>
      </c>
      <c r="S346" s="2">
        <f t="shared" si="42"/>
        <v>-8.7207716244750239E-2</v>
      </c>
    </row>
    <row r="347" spans="2:19" x14ac:dyDescent="0.3">
      <c r="B347" s="2">
        <f>'raw data'!A340</f>
        <v>38</v>
      </c>
      <c r="C347" s="2">
        <f>'raw data'!B340</f>
        <v>6</v>
      </c>
      <c r="D347" s="2">
        <f>'raw data'!C340</f>
        <v>1</v>
      </c>
      <c r="E347" s="2">
        <f>'raw data'!D340</f>
        <v>1</v>
      </c>
      <c r="F347" s="2">
        <f>'raw data'!E340</f>
        <v>0</v>
      </c>
      <c r="G347" s="2">
        <f>'raw data'!F340</f>
        <v>0</v>
      </c>
      <c r="H347" s="2">
        <f>'raw data'!G340</f>
        <v>1</v>
      </c>
      <c r="I347" s="2">
        <f>'raw data'!H340</f>
        <v>0</v>
      </c>
      <c r="J347" s="2">
        <f>'raw data'!I340</f>
        <v>0</v>
      </c>
      <c r="K347" s="2">
        <f>'raw data'!J340</f>
        <v>1.399</v>
      </c>
      <c r="L347" s="2">
        <f t="shared" si="36"/>
        <v>9.5601638535809719E-2</v>
      </c>
      <c r="M347" s="2">
        <v>0</v>
      </c>
      <c r="N347" s="4">
        <f t="shared" si="37"/>
        <v>1.1003206513306785</v>
      </c>
      <c r="O347" s="2">
        <f t="shared" si="38"/>
        <v>1</v>
      </c>
      <c r="P347" s="6">
        <f t="shared" si="39"/>
        <v>0.52388222276134822</v>
      </c>
      <c r="Q347" s="4">
        <f t="shared" si="40"/>
        <v>0.47611777723865184</v>
      </c>
      <c r="R347" s="4">
        <f t="shared" si="41"/>
        <v>0.52388222276134822</v>
      </c>
      <c r="S347" s="2">
        <f t="shared" si="42"/>
        <v>-0.64648838564731348</v>
      </c>
    </row>
    <row r="348" spans="2:19" x14ac:dyDescent="0.3">
      <c r="B348" s="2">
        <f>'raw data'!A341</f>
        <v>38</v>
      </c>
      <c r="C348" s="2">
        <f>'raw data'!B341</f>
        <v>7</v>
      </c>
      <c r="D348" s="2">
        <f>'raw data'!C341</f>
        <v>0</v>
      </c>
      <c r="E348" s="2">
        <f>'raw data'!D341</f>
        <v>0</v>
      </c>
      <c r="F348" s="2">
        <f>'raw data'!E341</f>
        <v>0</v>
      </c>
      <c r="G348" s="2">
        <f>'raw data'!F341</f>
        <v>1</v>
      </c>
      <c r="H348" s="2">
        <f>'raw data'!G341</f>
        <v>0</v>
      </c>
      <c r="I348" s="2">
        <f>'raw data'!H341</f>
        <v>1</v>
      </c>
      <c r="J348" s="2">
        <f>'raw data'!I341</f>
        <v>0</v>
      </c>
      <c r="K348" s="2">
        <f>'raw data'!J341</f>
        <v>1.399</v>
      </c>
      <c r="L348" s="2">
        <f t="shared" si="36"/>
        <v>-0.87670779181482739</v>
      </c>
      <c r="M348" s="2">
        <v>0</v>
      </c>
      <c r="N348" s="4">
        <f t="shared" si="37"/>
        <v>0.41615071368754375</v>
      </c>
      <c r="O348" s="2">
        <f t="shared" si="38"/>
        <v>1</v>
      </c>
      <c r="P348" s="6">
        <f t="shared" si="39"/>
        <v>0.29386046955688805</v>
      </c>
      <c r="Q348" s="4">
        <f t="shared" si="40"/>
        <v>0.70613953044311195</v>
      </c>
      <c r="R348" s="4">
        <f t="shared" si="41"/>
        <v>0.70613953044311195</v>
      </c>
      <c r="S348" s="2">
        <f t="shared" si="42"/>
        <v>-0.3479424258276122</v>
      </c>
    </row>
    <row r="349" spans="2:19" x14ac:dyDescent="0.3">
      <c r="B349" s="2">
        <f>'raw data'!A342</f>
        <v>38</v>
      </c>
      <c r="C349" s="2">
        <f>'raw data'!B342</f>
        <v>8</v>
      </c>
      <c r="D349" s="2">
        <f>'raw data'!C342</f>
        <v>0</v>
      </c>
      <c r="E349" s="2">
        <f>'raw data'!D342</f>
        <v>1</v>
      </c>
      <c r="F349" s="2">
        <f>'raw data'!E342</f>
        <v>0</v>
      </c>
      <c r="G349" s="2">
        <f>'raw data'!F342</f>
        <v>0</v>
      </c>
      <c r="H349" s="2">
        <f>'raw data'!G342</f>
        <v>0</v>
      </c>
      <c r="I349" s="2">
        <f>'raw data'!H342</f>
        <v>0</v>
      </c>
      <c r="J349" s="2">
        <f>'raw data'!I342</f>
        <v>1</v>
      </c>
      <c r="K349" s="2">
        <f>'raw data'!J342</f>
        <v>1.6989999999999998</v>
      </c>
      <c r="L349" s="2">
        <f t="shared" si="36"/>
        <v>-2.4236222498168076</v>
      </c>
      <c r="M349" s="2">
        <v>0</v>
      </c>
      <c r="N349" s="4">
        <f t="shared" si="37"/>
        <v>8.8600103799771263E-2</v>
      </c>
      <c r="O349" s="2">
        <f t="shared" si="38"/>
        <v>1</v>
      </c>
      <c r="P349" s="6">
        <f t="shared" si="39"/>
        <v>8.1389027513879136E-2</v>
      </c>
      <c r="Q349" s="4">
        <f t="shared" si="40"/>
        <v>0.91861097248612089</v>
      </c>
      <c r="R349" s="4">
        <f t="shared" si="41"/>
        <v>0.91861097248612089</v>
      </c>
      <c r="S349" s="2">
        <f t="shared" si="42"/>
        <v>-8.4892562369575944E-2</v>
      </c>
    </row>
    <row r="350" spans="2:19" x14ac:dyDescent="0.3">
      <c r="B350" s="2">
        <f>'raw data'!A343</f>
        <v>38</v>
      </c>
      <c r="C350" s="2">
        <f>'raw data'!B343</f>
        <v>9</v>
      </c>
      <c r="D350" s="2">
        <f>'raw data'!C343</f>
        <v>0</v>
      </c>
      <c r="E350" s="2">
        <f>'raw data'!D343</f>
        <v>0</v>
      </c>
      <c r="F350" s="2">
        <f>'raw data'!E343</f>
        <v>1</v>
      </c>
      <c r="G350" s="2">
        <f>'raw data'!F343</f>
        <v>0</v>
      </c>
      <c r="H350" s="2">
        <f>'raw data'!G343</f>
        <v>0</v>
      </c>
      <c r="I350" s="2">
        <f>'raw data'!H343</f>
        <v>1</v>
      </c>
      <c r="J350" s="2">
        <f>'raw data'!I343</f>
        <v>0</v>
      </c>
      <c r="K350" s="2">
        <f>'raw data'!J343</f>
        <v>1.6989999999999998</v>
      </c>
      <c r="L350" s="2">
        <f t="shared" si="36"/>
        <v>-1.6242448324015815</v>
      </c>
      <c r="M350" s="2">
        <v>0</v>
      </c>
      <c r="N350" s="4">
        <f t="shared" si="37"/>
        <v>0.19706043268240292</v>
      </c>
      <c r="O350" s="2">
        <f t="shared" si="38"/>
        <v>1</v>
      </c>
      <c r="P350" s="6">
        <f t="shared" si="39"/>
        <v>0.16462028758299613</v>
      </c>
      <c r="Q350" s="4">
        <f t="shared" si="40"/>
        <v>0.83537971241700393</v>
      </c>
      <c r="R350" s="4">
        <f t="shared" si="41"/>
        <v>0.83537971241700393</v>
      </c>
      <c r="S350" s="2">
        <f t="shared" si="42"/>
        <v>-0.17986891208705438</v>
      </c>
    </row>
    <row r="351" spans="2:19" x14ac:dyDescent="0.3">
      <c r="B351" s="2">
        <f>'raw data'!A344</f>
        <v>39</v>
      </c>
      <c r="C351" s="2">
        <f>'raw data'!B344</f>
        <v>1</v>
      </c>
      <c r="D351" s="2">
        <f>'raw data'!C344</f>
        <v>0</v>
      </c>
      <c r="E351" s="2">
        <f>'raw data'!D344</f>
        <v>1</v>
      </c>
      <c r="F351" s="2">
        <f>'raw data'!E344</f>
        <v>0</v>
      </c>
      <c r="G351" s="2">
        <f>'raw data'!F344</f>
        <v>0</v>
      </c>
      <c r="H351" s="2">
        <f>'raw data'!G344</f>
        <v>0</v>
      </c>
      <c r="I351" s="2">
        <f>'raw data'!H344</f>
        <v>1</v>
      </c>
      <c r="J351" s="2">
        <f>'raw data'!I344</f>
        <v>0</v>
      </c>
      <c r="K351" s="2">
        <f>'raw data'!J344</f>
        <v>1.9989999999999999</v>
      </c>
      <c r="L351" s="2">
        <f t="shared" si="36"/>
        <v>-1.7581540084789209</v>
      </c>
      <c r="M351" s="2">
        <v>0</v>
      </c>
      <c r="N351" s="4">
        <f t="shared" si="37"/>
        <v>0.17236275050069744</v>
      </c>
      <c r="O351" s="2">
        <f t="shared" si="38"/>
        <v>1</v>
      </c>
      <c r="P351" s="6">
        <f t="shared" si="39"/>
        <v>0.14702168797761961</v>
      </c>
      <c r="Q351" s="4">
        <f t="shared" si="40"/>
        <v>0.85297831202238039</v>
      </c>
      <c r="R351" s="4">
        <f t="shared" si="41"/>
        <v>0.85297831202238039</v>
      </c>
      <c r="S351" s="2">
        <f t="shared" si="42"/>
        <v>-0.1590211573443131</v>
      </c>
    </row>
    <row r="352" spans="2:19" x14ac:dyDescent="0.3">
      <c r="B352" s="2">
        <f>'raw data'!A345</f>
        <v>39</v>
      </c>
      <c r="C352" s="2">
        <f>'raw data'!B345</f>
        <v>2</v>
      </c>
      <c r="D352" s="2">
        <f>'raw data'!C345</f>
        <v>0</v>
      </c>
      <c r="E352" s="2">
        <f>'raw data'!D345</f>
        <v>0</v>
      </c>
      <c r="F352" s="2">
        <f>'raw data'!E345</f>
        <v>1</v>
      </c>
      <c r="G352" s="2">
        <f>'raw data'!F345</f>
        <v>0</v>
      </c>
      <c r="H352" s="2">
        <f>'raw data'!G345</f>
        <v>0</v>
      </c>
      <c r="I352" s="2">
        <f>'raw data'!H345</f>
        <v>0</v>
      </c>
      <c r="J352" s="2">
        <f>'raw data'!I345</f>
        <v>1</v>
      </c>
      <c r="K352" s="2">
        <f>'raw data'!J345</f>
        <v>1.399</v>
      </c>
      <c r="L352" s="2">
        <f t="shared" si="36"/>
        <v>-2.2897130737394682</v>
      </c>
      <c r="M352" s="2">
        <v>0</v>
      </c>
      <c r="N352" s="4">
        <f t="shared" si="37"/>
        <v>0.10129552202996489</v>
      </c>
      <c r="O352" s="2">
        <f t="shared" si="38"/>
        <v>1</v>
      </c>
      <c r="P352" s="6">
        <f t="shared" si="39"/>
        <v>9.1978510766348831E-2</v>
      </c>
      <c r="Q352" s="4">
        <f t="shared" si="40"/>
        <v>0.90802148923365111</v>
      </c>
      <c r="R352" s="4">
        <f t="shared" si="41"/>
        <v>0.90802148923365111</v>
      </c>
      <c r="S352" s="2">
        <f t="shared" si="42"/>
        <v>-9.6487234104007807E-2</v>
      </c>
    </row>
    <row r="353" spans="2:19" x14ac:dyDescent="0.3">
      <c r="B353" s="2">
        <f>'raw data'!A346</f>
        <v>39</v>
      </c>
      <c r="C353" s="2">
        <f>'raw data'!B346</f>
        <v>3</v>
      </c>
      <c r="D353" s="2">
        <f>'raw data'!C346</f>
        <v>0</v>
      </c>
      <c r="E353" s="2">
        <f>'raw data'!D346</f>
        <v>0</v>
      </c>
      <c r="F353" s="2">
        <f>'raw data'!E346</f>
        <v>1</v>
      </c>
      <c r="G353" s="2">
        <f>'raw data'!F346</f>
        <v>0</v>
      </c>
      <c r="H353" s="2">
        <f>'raw data'!G346</f>
        <v>1</v>
      </c>
      <c r="I353" s="2">
        <f>'raw data'!H346</f>
        <v>0</v>
      </c>
      <c r="J353" s="2">
        <f>'raw data'!I346</f>
        <v>0</v>
      </c>
      <c r="K353" s="2">
        <f>'raw data'!J346</f>
        <v>1.9989999999999999</v>
      </c>
      <c r="L353" s="2">
        <f t="shared" si="36"/>
        <v>-0.62385489438857167</v>
      </c>
      <c r="M353" s="2">
        <v>0</v>
      </c>
      <c r="N353" s="4">
        <f t="shared" si="37"/>
        <v>0.53587471045364621</v>
      </c>
      <c r="O353" s="2">
        <f t="shared" si="38"/>
        <v>1</v>
      </c>
      <c r="P353" s="6">
        <f t="shared" si="39"/>
        <v>0.34890522436909366</v>
      </c>
      <c r="Q353" s="4">
        <f t="shared" si="40"/>
        <v>0.65109477563090623</v>
      </c>
      <c r="R353" s="4">
        <f t="shared" si="41"/>
        <v>0.65109477563090623</v>
      </c>
      <c r="S353" s="2">
        <f t="shared" si="42"/>
        <v>-0.42910006268349793</v>
      </c>
    </row>
    <row r="354" spans="2:19" x14ac:dyDescent="0.3">
      <c r="B354" s="2">
        <f>'raw data'!A347</f>
        <v>39</v>
      </c>
      <c r="C354" s="2">
        <f>'raw data'!B347</f>
        <v>4</v>
      </c>
      <c r="D354" s="2">
        <f>'raw data'!C347</f>
        <v>1</v>
      </c>
      <c r="E354" s="2">
        <f>'raw data'!D347</f>
        <v>0</v>
      </c>
      <c r="F354" s="2">
        <f>'raw data'!E347</f>
        <v>0</v>
      </c>
      <c r="G354" s="2">
        <f>'raw data'!F347</f>
        <v>1</v>
      </c>
      <c r="H354" s="2">
        <f>'raw data'!G347</f>
        <v>1</v>
      </c>
      <c r="I354" s="2">
        <f>'raw data'!H347</f>
        <v>0</v>
      </c>
      <c r="J354" s="2">
        <f>'raw data'!I347</f>
        <v>0</v>
      </c>
      <c r="K354" s="2">
        <f>'raw data'!J347</f>
        <v>1.6989999999999998</v>
      </c>
      <c r="L354" s="2">
        <f t="shared" si="36"/>
        <v>0.12368214619818219</v>
      </c>
      <c r="M354" s="2">
        <v>0</v>
      </c>
      <c r="N354" s="4">
        <f t="shared" si="37"/>
        <v>1.1316561126291718</v>
      </c>
      <c r="O354" s="2">
        <f t="shared" si="38"/>
        <v>1</v>
      </c>
      <c r="P354" s="6">
        <f t="shared" si="39"/>
        <v>0.53088118009494223</v>
      </c>
      <c r="Q354" s="4">
        <f t="shared" si="40"/>
        <v>0.46911881990505777</v>
      </c>
      <c r="R354" s="4">
        <f t="shared" si="41"/>
        <v>0.53088118009494223</v>
      </c>
      <c r="S354" s="2">
        <f t="shared" si="42"/>
        <v>-0.63321704907915588</v>
      </c>
    </row>
    <row r="355" spans="2:19" x14ac:dyDescent="0.3">
      <c r="B355" s="2">
        <f>'raw data'!A348</f>
        <v>39</v>
      </c>
      <c r="C355" s="2">
        <f>'raw data'!B348</f>
        <v>5</v>
      </c>
      <c r="D355" s="2">
        <f>'raw data'!C348</f>
        <v>0</v>
      </c>
      <c r="E355" s="2">
        <f>'raw data'!D348</f>
        <v>0</v>
      </c>
      <c r="F355" s="2">
        <f>'raw data'!E348</f>
        <v>0</v>
      </c>
      <c r="G355" s="2">
        <f>'raw data'!F348</f>
        <v>1</v>
      </c>
      <c r="H355" s="2">
        <f>'raw data'!G348</f>
        <v>0</v>
      </c>
      <c r="I355" s="2">
        <f>'raw data'!H348</f>
        <v>0</v>
      </c>
      <c r="J355" s="2">
        <f>'raw data'!I348</f>
        <v>1</v>
      </c>
      <c r="K355" s="2">
        <f>'raw data'!J348</f>
        <v>1.9989999999999999</v>
      </c>
      <c r="L355" s="2">
        <f t="shared" si="36"/>
        <v>-2.3955417421544354</v>
      </c>
      <c r="M355" s="2">
        <v>0</v>
      </c>
      <c r="N355" s="4">
        <f t="shared" si="37"/>
        <v>9.1123300215563904E-2</v>
      </c>
      <c r="O355" s="2">
        <f t="shared" si="38"/>
        <v>1</v>
      </c>
      <c r="P355" s="6">
        <f t="shared" si="39"/>
        <v>8.3513293316677825E-2</v>
      </c>
      <c r="Q355" s="4">
        <f t="shared" si="40"/>
        <v>0.91648670668332222</v>
      </c>
      <c r="R355" s="4">
        <f t="shared" si="41"/>
        <v>0.91648670668332222</v>
      </c>
      <c r="S355" s="2">
        <f t="shared" si="42"/>
        <v>-8.7207716244750239E-2</v>
      </c>
    </row>
    <row r="356" spans="2:19" x14ac:dyDescent="0.3">
      <c r="B356" s="2">
        <f>'raw data'!A349</f>
        <v>39</v>
      </c>
      <c r="C356" s="2">
        <f>'raw data'!B349</f>
        <v>6</v>
      </c>
      <c r="D356" s="2">
        <f>'raw data'!C349</f>
        <v>1</v>
      </c>
      <c r="E356" s="2">
        <f>'raw data'!D349</f>
        <v>1</v>
      </c>
      <c r="F356" s="2">
        <f>'raw data'!E349</f>
        <v>0</v>
      </c>
      <c r="G356" s="2">
        <f>'raw data'!F349</f>
        <v>0</v>
      </c>
      <c r="H356" s="2">
        <f>'raw data'!G349</f>
        <v>1</v>
      </c>
      <c r="I356" s="2">
        <f>'raw data'!H349</f>
        <v>0</v>
      </c>
      <c r="J356" s="2">
        <f>'raw data'!I349</f>
        <v>0</v>
      </c>
      <c r="K356" s="2">
        <f>'raw data'!J349</f>
        <v>1.399</v>
      </c>
      <c r="L356" s="2">
        <f t="shared" si="36"/>
        <v>9.5601638535809719E-2</v>
      </c>
      <c r="M356" s="2">
        <v>0</v>
      </c>
      <c r="N356" s="4">
        <f t="shared" si="37"/>
        <v>1.1003206513306785</v>
      </c>
      <c r="O356" s="2">
        <f t="shared" si="38"/>
        <v>1</v>
      </c>
      <c r="P356" s="6">
        <f t="shared" si="39"/>
        <v>0.52388222276134822</v>
      </c>
      <c r="Q356" s="4">
        <f t="shared" si="40"/>
        <v>0.47611777723865184</v>
      </c>
      <c r="R356" s="4">
        <f t="shared" si="41"/>
        <v>0.52388222276134822</v>
      </c>
      <c r="S356" s="2">
        <f t="shared" si="42"/>
        <v>-0.64648838564731348</v>
      </c>
    </row>
    <row r="357" spans="2:19" x14ac:dyDescent="0.3">
      <c r="B357" s="2">
        <f>'raw data'!A350</f>
        <v>39</v>
      </c>
      <c r="C357" s="2">
        <f>'raw data'!B350</f>
        <v>7</v>
      </c>
      <c r="D357" s="2">
        <f>'raw data'!C350</f>
        <v>0</v>
      </c>
      <c r="E357" s="2">
        <f>'raw data'!D350</f>
        <v>0</v>
      </c>
      <c r="F357" s="2">
        <f>'raw data'!E350</f>
        <v>0</v>
      </c>
      <c r="G357" s="2">
        <f>'raw data'!F350</f>
        <v>1</v>
      </c>
      <c r="H357" s="2">
        <f>'raw data'!G350</f>
        <v>0</v>
      </c>
      <c r="I357" s="2">
        <f>'raw data'!H350</f>
        <v>1</v>
      </c>
      <c r="J357" s="2">
        <f>'raw data'!I350</f>
        <v>0</v>
      </c>
      <c r="K357" s="2">
        <f>'raw data'!J350</f>
        <v>1.399</v>
      </c>
      <c r="L357" s="2">
        <f t="shared" si="36"/>
        <v>-0.87670779181482739</v>
      </c>
      <c r="M357" s="2">
        <v>0</v>
      </c>
      <c r="N357" s="4">
        <f t="shared" si="37"/>
        <v>0.41615071368754375</v>
      </c>
      <c r="O357" s="2">
        <f t="shared" si="38"/>
        <v>1</v>
      </c>
      <c r="P357" s="6">
        <f t="shared" si="39"/>
        <v>0.29386046955688805</v>
      </c>
      <c r="Q357" s="4">
        <f t="shared" si="40"/>
        <v>0.70613953044311195</v>
      </c>
      <c r="R357" s="4">
        <f t="shared" si="41"/>
        <v>0.70613953044311195</v>
      </c>
      <c r="S357" s="2">
        <f t="shared" si="42"/>
        <v>-0.3479424258276122</v>
      </c>
    </row>
    <row r="358" spans="2:19" x14ac:dyDescent="0.3">
      <c r="B358" s="2">
        <f>'raw data'!A351</f>
        <v>39</v>
      </c>
      <c r="C358" s="2">
        <f>'raw data'!B351</f>
        <v>8</v>
      </c>
      <c r="D358" s="2">
        <f>'raw data'!C351</f>
        <v>0</v>
      </c>
      <c r="E358" s="2">
        <f>'raw data'!D351</f>
        <v>1</v>
      </c>
      <c r="F358" s="2">
        <f>'raw data'!E351</f>
        <v>0</v>
      </c>
      <c r="G358" s="2">
        <f>'raw data'!F351</f>
        <v>0</v>
      </c>
      <c r="H358" s="2">
        <f>'raw data'!G351</f>
        <v>0</v>
      </c>
      <c r="I358" s="2">
        <f>'raw data'!H351</f>
        <v>0</v>
      </c>
      <c r="J358" s="2">
        <f>'raw data'!I351</f>
        <v>1</v>
      </c>
      <c r="K358" s="2">
        <f>'raw data'!J351</f>
        <v>1.6989999999999998</v>
      </c>
      <c r="L358" s="2">
        <f t="shared" si="36"/>
        <v>-2.4236222498168076</v>
      </c>
      <c r="M358" s="2">
        <v>0</v>
      </c>
      <c r="N358" s="4">
        <f t="shared" si="37"/>
        <v>8.8600103799771263E-2</v>
      </c>
      <c r="O358" s="2">
        <f t="shared" si="38"/>
        <v>1</v>
      </c>
      <c r="P358" s="6">
        <f t="shared" si="39"/>
        <v>8.1389027513879136E-2</v>
      </c>
      <c r="Q358" s="4">
        <f t="shared" si="40"/>
        <v>0.91861097248612089</v>
      </c>
      <c r="R358" s="4">
        <f t="shared" si="41"/>
        <v>0.91861097248612089</v>
      </c>
      <c r="S358" s="2">
        <f t="shared" si="42"/>
        <v>-8.4892562369575944E-2</v>
      </c>
    </row>
    <row r="359" spans="2:19" x14ac:dyDescent="0.3">
      <c r="B359" s="2">
        <f>'raw data'!A352</f>
        <v>39</v>
      </c>
      <c r="C359" s="2">
        <f>'raw data'!B352</f>
        <v>9</v>
      </c>
      <c r="D359" s="2">
        <f>'raw data'!C352</f>
        <v>0</v>
      </c>
      <c r="E359" s="2">
        <f>'raw data'!D352</f>
        <v>0</v>
      </c>
      <c r="F359" s="2">
        <f>'raw data'!E352</f>
        <v>1</v>
      </c>
      <c r="G359" s="2">
        <f>'raw data'!F352</f>
        <v>0</v>
      </c>
      <c r="H359" s="2">
        <f>'raw data'!G352</f>
        <v>0</v>
      </c>
      <c r="I359" s="2">
        <f>'raw data'!H352</f>
        <v>1</v>
      </c>
      <c r="J359" s="2">
        <f>'raw data'!I352</f>
        <v>0</v>
      </c>
      <c r="K359" s="2">
        <f>'raw data'!J352</f>
        <v>1.6989999999999998</v>
      </c>
      <c r="L359" s="2">
        <f t="shared" si="36"/>
        <v>-1.6242448324015815</v>
      </c>
      <c r="M359" s="2">
        <v>0</v>
      </c>
      <c r="N359" s="4">
        <f t="shared" si="37"/>
        <v>0.19706043268240292</v>
      </c>
      <c r="O359" s="2">
        <f t="shared" si="38"/>
        <v>1</v>
      </c>
      <c r="P359" s="6">
        <f t="shared" si="39"/>
        <v>0.16462028758299613</v>
      </c>
      <c r="Q359" s="4">
        <f t="shared" si="40"/>
        <v>0.83537971241700393</v>
      </c>
      <c r="R359" s="4">
        <f t="shared" si="41"/>
        <v>0.83537971241700393</v>
      </c>
      <c r="S359" s="2">
        <f t="shared" si="42"/>
        <v>-0.17986891208705438</v>
      </c>
    </row>
    <row r="360" spans="2:19" x14ac:dyDescent="0.3">
      <c r="B360" s="2">
        <f>'raw data'!A353</f>
        <v>40</v>
      </c>
      <c r="C360" s="2">
        <f>'raw data'!B353</f>
        <v>1</v>
      </c>
      <c r="D360" s="2">
        <f>'raw data'!C353</f>
        <v>0</v>
      </c>
      <c r="E360" s="2">
        <f>'raw data'!D353</f>
        <v>1</v>
      </c>
      <c r="F360" s="2">
        <f>'raw data'!E353</f>
        <v>0</v>
      </c>
      <c r="G360" s="2">
        <f>'raw data'!F353</f>
        <v>0</v>
      </c>
      <c r="H360" s="2">
        <f>'raw data'!G353</f>
        <v>0</v>
      </c>
      <c r="I360" s="2">
        <f>'raw data'!H353</f>
        <v>1</v>
      </c>
      <c r="J360" s="2">
        <f>'raw data'!I353</f>
        <v>0</v>
      </c>
      <c r="K360" s="2">
        <f>'raw data'!J353</f>
        <v>1.9989999999999999</v>
      </c>
      <c r="L360" s="2">
        <f t="shared" si="36"/>
        <v>-1.7581540084789209</v>
      </c>
      <c r="M360" s="2">
        <v>0</v>
      </c>
      <c r="N360" s="4">
        <f t="shared" si="37"/>
        <v>0.17236275050069744</v>
      </c>
      <c r="O360" s="2">
        <f t="shared" si="38"/>
        <v>1</v>
      </c>
      <c r="P360" s="6">
        <f t="shared" si="39"/>
        <v>0.14702168797761961</v>
      </c>
      <c r="Q360" s="4">
        <f t="shared" si="40"/>
        <v>0.85297831202238039</v>
      </c>
      <c r="R360" s="4">
        <f t="shared" si="41"/>
        <v>0.85297831202238039</v>
      </c>
      <c r="S360" s="2">
        <f t="shared" si="42"/>
        <v>-0.1590211573443131</v>
      </c>
    </row>
    <row r="361" spans="2:19" x14ac:dyDescent="0.3">
      <c r="B361" s="2">
        <f>'raw data'!A354</f>
        <v>40</v>
      </c>
      <c r="C361" s="2">
        <f>'raw data'!B354</f>
        <v>2</v>
      </c>
      <c r="D361" s="2">
        <f>'raw data'!C354</f>
        <v>0</v>
      </c>
      <c r="E361" s="2">
        <f>'raw data'!D354</f>
        <v>0</v>
      </c>
      <c r="F361" s="2">
        <f>'raw data'!E354</f>
        <v>1</v>
      </c>
      <c r="G361" s="2">
        <f>'raw data'!F354</f>
        <v>0</v>
      </c>
      <c r="H361" s="2">
        <f>'raw data'!G354</f>
        <v>0</v>
      </c>
      <c r="I361" s="2">
        <f>'raw data'!H354</f>
        <v>0</v>
      </c>
      <c r="J361" s="2">
        <f>'raw data'!I354</f>
        <v>1</v>
      </c>
      <c r="K361" s="2">
        <f>'raw data'!J354</f>
        <v>1.399</v>
      </c>
      <c r="L361" s="2">
        <f t="shared" si="36"/>
        <v>-2.2897130737394682</v>
      </c>
      <c r="M361" s="2">
        <v>0</v>
      </c>
      <c r="N361" s="4">
        <f t="shared" si="37"/>
        <v>0.10129552202996489</v>
      </c>
      <c r="O361" s="2">
        <f t="shared" si="38"/>
        <v>1</v>
      </c>
      <c r="P361" s="6">
        <f t="shared" si="39"/>
        <v>9.1978510766348831E-2</v>
      </c>
      <c r="Q361" s="4">
        <f t="shared" si="40"/>
        <v>0.90802148923365111</v>
      </c>
      <c r="R361" s="4">
        <f t="shared" si="41"/>
        <v>0.90802148923365111</v>
      </c>
      <c r="S361" s="2">
        <f t="shared" si="42"/>
        <v>-9.6487234104007807E-2</v>
      </c>
    </row>
    <row r="362" spans="2:19" x14ac:dyDescent="0.3">
      <c r="B362" s="2">
        <f>'raw data'!A355</f>
        <v>40</v>
      </c>
      <c r="C362" s="2">
        <f>'raw data'!B355</f>
        <v>3</v>
      </c>
      <c r="D362" s="2">
        <f>'raw data'!C355</f>
        <v>0</v>
      </c>
      <c r="E362" s="2">
        <f>'raw data'!D355</f>
        <v>0</v>
      </c>
      <c r="F362" s="2">
        <f>'raw data'!E355</f>
        <v>1</v>
      </c>
      <c r="G362" s="2">
        <f>'raw data'!F355</f>
        <v>0</v>
      </c>
      <c r="H362" s="2">
        <f>'raw data'!G355</f>
        <v>1</v>
      </c>
      <c r="I362" s="2">
        <f>'raw data'!H355</f>
        <v>0</v>
      </c>
      <c r="J362" s="2">
        <f>'raw data'!I355</f>
        <v>0</v>
      </c>
      <c r="K362" s="2">
        <f>'raw data'!J355</f>
        <v>1.9989999999999999</v>
      </c>
      <c r="L362" s="2">
        <f t="shared" si="36"/>
        <v>-0.62385489438857167</v>
      </c>
      <c r="M362" s="2">
        <v>0</v>
      </c>
      <c r="N362" s="4">
        <f t="shared" si="37"/>
        <v>0.53587471045364621</v>
      </c>
      <c r="O362" s="2">
        <f t="shared" si="38"/>
        <v>1</v>
      </c>
      <c r="P362" s="6">
        <f t="shared" si="39"/>
        <v>0.34890522436909366</v>
      </c>
      <c r="Q362" s="4">
        <f t="shared" si="40"/>
        <v>0.65109477563090623</v>
      </c>
      <c r="R362" s="4">
        <f t="shared" si="41"/>
        <v>0.65109477563090623</v>
      </c>
      <c r="S362" s="2">
        <f t="shared" si="42"/>
        <v>-0.42910006268349793</v>
      </c>
    </row>
    <row r="363" spans="2:19" x14ac:dyDescent="0.3">
      <c r="B363" s="2">
        <f>'raw data'!A356</f>
        <v>40</v>
      </c>
      <c r="C363" s="2">
        <f>'raw data'!B356</f>
        <v>4</v>
      </c>
      <c r="D363" s="2">
        <f>'raw data'!C356</f>
        <v>0</v>
      </c>
      <c r="E363" s="2">
        <f>'raw data'!D356</f>
        <v>0</v>
      </c>
      <c r="F363" s="2">
        <f>'raw data'!E356</f>
        <v>0</v>
      </c>
      <c r="G363" s="2">
        <f>'raw data'!F356</f>
        <v>1</v>
      </c>
      <c r="H363" s="2">
        <f>'raw data'!G356</f>
        <v>1</v>
      </c>
      <c r="I363" s="2">
        <f>'raw data'!H356</f>
        <v>0</v>
      </c>
      <c r="J363" s="2">
        <f>'raw data'!I356</f>
        <v>0</v>
      </c>
      <c r="K363" s="2">
        <f>'raw data'!J356</f>
        <v>1.6989999999999998</v>
      </c>
      <c r="L363" s="2">
        <f t="shared" si="36"/>
        <v>0.12368214619818219</v>
      </c>
      <c r="M363" s="2">
        <v>0</v>
      </c>
      <c r="N363" s="4">
        <f t="shared" si="37"/>
        <v>1.1316561126291718</v>
      </c>
      <c r="O363" s="2">
        <f t="shared" si="38"/>
        <v>1</v>
      </c>
      <c r="P363" s="6">
        <f t="shared" si="39"/>
        <v>0.53088118009494223</v>
      </c>
      <c r="Q363" s="4">
        <f t="shared" si="40"/>
        <v>0.46911881990505777</v>
      </c>
      <c r="R363" s="4">
        <f t="shared" si="41"/>
        <v>0.46911881990505777</v>
      </c>
      <c r="S363" s="2">
        <f t="shared" si="42"/>
        <v>-0.75689919527733818</v>
      </c>
    </row>
    <row r="364" spans="2:19" x14ac:dyDescent="0.3">
      <c r="B364" s="2">
        <f>'raw data'!A357</f>
        <v>40</v>
      </c>
      <c r="C364" s="2">
        <f>'raw data'!B357</f>
        <v>5</v>
      </c>
      <c r="D364" s="2">
        <f>'raw data'!C357</f>
        <v>0</v>
      </c>
      <c r="E364" s="2">
        <f>'raw data'!D357</f>
        <v>0</v>
      </c>
      <c r="F364" s="2">
        <f>'raw data'!E357</f>
        <v>0</v>
      </c>
      <c r="G364" s="2">
        <f>'raw data'!F357</f>
        <v>1</v>
      </c>
      <c r="H364" s="2">
        <f>'raw data'!G357</f>
        <v>0</v>
      </c>
      <c r="I364" s="2">
        <f>'raw data'!H357</f>
        <v>0</v>
      </c>
      <c r="J364" s="2">
        <f>'raw data'!I357</f>
        <v>1</v>
      </c>
      <c r="K364" s="2">
        <f>'raw data'!J357</f>
        <v>1.9989999999999999</v>
      </c>
      <c r="L364" s="2">
        <f t="shared" si="36"/>
        <v>-2.3955417421544354</v>
      </c>
      <c r="M364" s="2">
        <v>0</v>
      </c>
      <c r="N364" s="4">
        <f t="shared" si="37"/>
        <v>9.1123300215563904E-2</v>
      </c>
      <c r="O364" s="2">
        <f t="shared" si="38"/>
        <v>1</v>
      </c>
      <c r="P364" s="6">
        <f t="shared" si="39"/>
        <v>8.3513293316677825E-2</v>
      </c>
      <c r="Q364" s="4">
        <f t="shared" si="40"/>
        <v>0.91648670668332222</v>
      </c>
      <c r="R364" s="4">
        <f t="shared" si="41"/>
        <v>0.91648670668332222</v>
      </c>
      <c r="S364" s="2">
        <f t="shared" si="42"/>
        <v>-8.7207716244750239E-2</v>
      </c>
    </row>
    <row r="365" spans="2:19" x14ac:dyDescent="0.3">
      <c r="B365" s="2">
        <f>'raw data'!A358</f>
        <v>40</v>
      </c>
      <c r="C365" s="2">
        <f>'raw data'!B358</f>
        <v>6</v>
      </c>
      <c r="D365" s="2">
        <f>'raw data'!C358</f>
        <v>0</v>
      </c>
      <c r="E365" s="2">
        <f>'raw data'!D358</f>
        <v>1</v>
      </c>
      <c r="F365" s="2">
        <f>'raw data'!E358</f>
        <v>0</v>
      </c>
      <c r="G365" s="2">
        <f>'raw data'!F358</f>
        <v>0</v>
      </c>
      <c r="H365" s="2">
        <f>'raw data'!G358</f>
        <v>1</v>
      </c>
      <c r="I365" s="2">
        <f>'raw data'!H358</f>
        <v>0</v>
      </c>
      <c r="J365" s="2">
        <f>'raw data'!I358</f>
        <v>0</v>
      </c>
      <c r="K365" s="2">
        <f>'raw data'!J358</f>
        <v>1.399</v>
      </c>
      <c r="L365" s="2">
        <f t="shared" si="36"/>
        <v>9.5601638535809719E-2</v>
      </c>
      <c r="M365" s="2">
        <v>0</v>
      </c>
      <c r="N365" s="4">
        <f t="shared" si="37"/>
        <v>1.1003206513306785</v>
      </c>
      <c r="O365" s="2">
        <f t="shared" si="38"/>
        <v>1</v>
      </c>
      <c r="P365" s="6">
        <f t="shared" si="39"/>
        <v>0.52388222276134822</v>
      </c>
      <c r="Q365" s="4">
        <f t="shared" si="40"/>
        <v>0.47611777723865184</v>
      </c>
      <c r="R365" s="4">
        <f t="shared" si="41"/>
        <v>0.47611777723865184</v>
      </c>
      <c r="S365" s="2">
        <f t="shared" si="42"/>
        <v>-0.74209002418312309</v>
      </c>
    </row>
    <row r="366" spans="2:19" x14ac:dyDescent="0.3">
      <c r="B366" s="2">
        <f>'raw data'!A359</f>
        <v>40</v>
      </c>
      <c r="C366" s="2">
        <f>'raw data'!B359</f>
        <v>7</v>
      </c>
      <c r="D366" s="2">
        <f>'raw data'!C359</f>
        <v>0</v>
      </c>
      <c r="E366" s="2">
        <f>'raw data'!D359</f>
        <v>0</v>
      </c>
      <c r="F366" s="2">
        <f>'raw data'!E359</f>
        <v>0</v>
      </c>
      <c r="G366" s="2">
        <f>'raw data'!F359</f>
        <v>1</v>
      </c>
      <c r="H366" s="2">
        <f>'raw data'!G359</f>
        <v>0</v>
      </c>
      <c r="I366" s="2">
        <f>'raw data'!H359</f>
        <v>1</v>
      </c>
      <c r="J366" s="2">
        <f>'raw data'!I359</f>
        <v>0</v>
      </c>
      <c r="K366" s="2">
        <f>'raw data'!J359</f>
        <v>1.399</v>
      </c>
      <c r="L366" s="2">
        <f t="shared" si="36"/>
        <v>-0.87670779181482739</v>
      </c>
      <c r="M366" s="2">
        <v>0</v>
      </c>
      <c r="N366" s="4">
        <f t="shared" si="37"/>
        <v>0.41615071368754375</v>
      </c>
      <c r="O366" s="2">
        <f t="shared" si="38"/>
        <v>1</v>
      </c>
      <c r="P366" s="6">
        <f t="shared" si="39"/>
        <v>0.29386046955688805</v>
      </c>
      <c r="Q366" s="4">
        <f t="shared" si="40"/>
        <v>0.70613953044311195</v>
      </c>
      <c r="R366" s="4">
        <f t="shared" si="41"/>
        <v>0.70613953044311195</v>
      </c>
      <c r="S366" s="2">
        <f t="shared" si="42"/>
        <v>-0.3479424258276122</v>
      </c>
    </row>
    <row r="367" spans="2:19" x14ac:dyDescent="0.3">
      <c r="B367" s="2">
        <f>'raw data'!A360</f>
        <v>40</v>
      </c>
      <c r="C367" s="2">
        <f>'raw data'!B360</f>
        <v>8</v>
      </c>
      <c r="D367" s="2">
        <f>'raw data'!C360</f>
        <v>0</v>
      </c>
      <c r="E367" s="2">
        <f>'raw data'!D360</f>
        <v>1</v>
      </c>
      <c r="F367" s="2">
        <f>'raw data'!E360</f>
        <v>0</v>
      </c>
      <c r="G367" s="2">
        <f>'raw data'!F360</f>
        <v>0</v>
      </c>
      <c r="H367" s="2">
        <f>'raw data'!G360</f>
        <v>0</v>
      </c>
      <c r="I367" s="2">
        <f>'raw data'!H360</f>
        <v>0</v>
      </c>
      <c r="J367" s="2">
        <f>'raw data'!I360</f>
        <v>1</v>
      </c>
      <c r="K367" s="2">
        <f>'raw data'!J360</f>
        <v>1.6989999999999998</v>
      </c>
      <c r="L367" s="2">
        <f t="shared" si="36"/>
        <v>-2.4236222498168076</v>
      </c>
      <c r="M367" s="2">
        <v>0</v>
      </c>
      <c r="N367" s="4">
        <f t="shared" si="37"/>
        <v>8.8600103799771263E-2</v>
      </c>
      <c r="O367" s="2">
        <f t="shared" si="38"/>
        <v>1</v>
      </c>
      <c r="P367" s="6">
        <f t="shared" si="39"/>
        <v>8.1389027513879136E-2</v>
      </c>
      <c r="Q367" s="4">
        <f t="shared" si="40"/>
        <v>0.91861097248612089</v>
      </c>
      <c r="R367" s="4">
        <f t="shared" si="41"/>
        <v>0.91861097248612089</v>
      </c>
      <c r="S367" s="2">
        <f t="shared" si="42"/>
        <v>-8.4892562369575944E-2</v>
      </c>
    </row>
    <row r="368" spans="2:19" x14ac:dyDescent="0.3">
      <c r="B368" s="2">
        <f>'raw data'!A361</f>
        <v>40</v>
      </c>
      <c r="C368" s="2">
        <f>'raw data'!B361</f>
        <v>9</v>
      </c>
      <c r="D368" s="2">
        <f>'raw data'!C361</f>
        <v>0</v>
      </c>
      <c r="E368" s="2">
        <f>'raw data'!D361</f>
        <v>0</v>
      </c>
      <c r="F368" s="2">
        <f>'raw data'!E361</f>
        <v>1</v>
      </c>
      <c r="G368" s="2">
        <f>'raw data'!F361</f>
        <v>0</v>
      </c>
      <c r="H368" s="2">
        <f>'raw data'!G361</f>
        <v>0</v>
      </c>
      <c r="I368" s="2">
        <f>'raw data'!H361</f>
        <v>1</v>
      </c>
      <c r="J368" s="2">
        <f>'raw data'!I361</f>
        <v>0</v>
      </c>
      <c r="K368" s="2">
        <f>'raw data'!J361</f>
        <v>1.6989999999999998</v>
      </c>
      <c r="L368" s="2">
        <f t="shared" si="36"/>
        <v>-1.6242448324015815</v>
      </c>
      <c r="M368" s="2">
        <v>0</v>
      </c>
      <c r="N368" s="4">
        <f t="shared" si="37"/>
        <v>0.19706043268240292</v>
      </c>
      <c r="O368" s="2">
        <f t="shared" si="38"/>
        <v>1</v>
      </c>
      <c r="P368" s="6">
        <f t="shared" si="39"/>
        <v>0.16462028758299613</v>
      </c>
      <c r="Q368" s="4">
        <f t="shared" si="40"/>
        <v>0.83537971241700393</v>
      </c>
      <c r="R368" s="4">
        <f t="shared" si="41"/>
        <v>0.83537971241700393</v>
      </c>
      <c r="S368" s="2">
        <f t="shared" si="42"/>
        <v>-0.17986891208705438</v>
      </c>
    </row>
    <row r="369" spans="2:19" x14ac:dyDescent="0.3">
      <c r="B369" s="2">
        <f>'raw data'!A362</f>
        <v>41</v>
      </c>
      <c r="C369" s="2">
        <f>'raw data'!B362</f>
        <v>1</v>
      </c>
      <c r="D369" s="2">
        <f>'raw data'!C362</f>
        <v>0</v>
      </c>
      <c r="E369" s="2">
        <f>'raw data'!D362</f>
        <v>1</v>
      </c>
      <c r="F369" s="2">
        <f>'raw data'!E362</f>
        <v>0</v>
      </c>
      <c r="G369" s="2">
        <f>'raw data'!F362</f>
        <v>0</v>
      </c>
      <c r="H369" s="2">
        <f>'raw data'!G362</f>
        <v>0</v>
      </c>
      <c r="I369" s="2">
        <f>'raw data'!H362</f>
        <v>1</v>
      </c>
      <c r="J369" s="2">
        <f>'raw data'!I362</f>
        <v>0</v>
      </c>
      <c r="K369" s="2">
        <f>'raw data'!J362</f>
        <v>1.9989999999999999</v>
      </c>
      <c r="L369" s="2">
        <f t="shared" si="36"/>
        <v>-1.7581540084789209</v>
      </c>
      <c r="M369" s="2">
        <v>0</v>
      </c>
      <c r="N369" s="4">
        <f t="shared" si="37"/>
        <v>0.17236275050069744</v>
      </c>
      <c r="O369" s="2">
        <f t="shared" si="38"/>
        <v>1</v>
      </c>
      <c r="P369" s="6">
        <f t="shared" si="39"/>
        <v>0.14702168797761961</v>
      </c>
      <c r="Q369" s="4">
        <f t="shared" si="40"/>
        <v>0.85297831202238039</v>
      </c>
      <c r="R369" s="4">
        <f t="shared" si="41"/>
        <v>0.85297831202238039</v>
      </c>
      <c r="S369" s="2">
        <f t="shared" si="42"/>
        <v>-0.1590211573443131</v>
      </c>
    </row>
    <row r="370" spans="2:19" x14ac:dyDescent="0.3">
      <c r="B370" s="2">
        <f>'raw data'!A363</f>
        <v>41</v>
      </c>
      <c r="C370" s="2">
        <f>'raw data'!B363</f>
        <v>2</v>
      </c>
      <c r="D370" s="2">
        <f>'raw data'!C363</f>
        <v>0</v>
      </c>
      <c r="E370" s="2">
        <f>'raw data'!D363</f>
        <v>0</v>
      </c>
      <c r="F370" s="2">
        <f>'raw data'!E363</f>
        <v>1</v>
      </c>
      <c r="G370" s="2">
        <f>'raw data'!F363</f>
        <v>0</v>
      </c>
      <c r="H370" s="2">
        <f>'raw data'!G363</f>
        <v>0</v>
      </c>
      <c r="I370" s="2">
        <f>'raw data'!H363</f>
        <v>0</v>
      </c>
      <c r="J370" s="2">
        <f>'raw data'!I363</f>
        <v>1</v>
      </c>
      <c r="K370" s="2">
        <f>'raw data'!J363</f>
        <v>1.399</v>
      </c>
      <c r="L370" s="2">
        <f t="shared" si="36"/>
        <v>-2.2897130737394682</v>
      </c>
      <c r="M370" s="2">
        <v>0</v>
      </c>
      <c r="N370" s="4">
        <f t="shared" si="37"/>
        <v>0.10129552202996489</v>
      </c>
      <c r="O370" s="2">
        <f t="shared" si="38"/>
        <v>1</v>
      </c>
      <c r="P370" s="6">
        <f t="shared" si="39"/>
        <v>9.1978510766348831E-2</v>
      </c>
      <c r="Q370" s="4">
        <f t="shared" si="40"/>
        <v>0.90802148923365111</v>
      </c>
      <c r="R370" s="4">
        <f t="shared" si="41"/>
        <v>0.90802148923365111</v>
      </c>
      <c r="S370" s="2">
        <f t="shared" si="42"/>
        <v>-9.6487234104007807E-2</v>
      </c>
    </row>
    <row r="371" spans="2:19" x14ac:dyDescent="0.3">
      <c r="B371" s="2">
        <f>'raw data'!A364</f>
        <v>41</v>
      </c>
      <c r="C371" s="2">
        <f>'raw data'!B364</f>
        <v>3</v>
      </c>
      <c r="D371" s="2">
        <f>'raw data'!C364</f>
        <v>0</v>
      </c>
      <c r="E371" s="2">
        <f>'raw data'!D364</f>
        <v>0</v>
      </c>
      <c r="F371" s="2">
        <f>'raw data'!E364</f>
        <v>1</v>
      </c>
      <c r="G371" s="2">
        <f>'raw data'!F364</f>
        <v>0</v>
      </c>
      <c r="H371" s="2">
        <f>'raw data'!G364</f>
        <v>1</v>
      </c>
      <c r="I371" s="2">
        <f>'raw data'!H364</f>
        <v>0</v>
      </c>
      <c r="J371" s="2">
        <f>'raw data'!I364</f>
        <v>0</v>
      </c>
      <c r="K371" s="2">
        <f>'raw data'!J364</f>
        <v>1.9989999999999999</v>
      </c>
      <c r="L371" s="2">
        <f t="shared" si="36"/>
        <v>-0.62385489438857167</v>
      </c>
      <c r="M371" s="2">
        <v>0</v>
      </c>
      <c r="N371" s="4">
        <f t="shared" si="37"/>
        <v>0.53587471045364621</v>
      </c>
      <c r="O371" s="2">
        <f t="shared" si="38"/>
        <v>1</v>
      </c>
      <c r="P371" s="6">
        <f t="shared" si="39"/>
        <v>0.34890522436909366</v>
      </c>
      <c r="Q371" s="4">
        <f t="shared" si="40"/>
        <v>0.65109477563090623</v>
      </c>
      <c r="R371" s="4">
        <f t="shared" si="41"/>
        <v>0.65109477563090623</v>
      </c>
      <c r="S371" s="2">
        <f t="shared" si="42"/>
        <v>-0.42910006268349793</v>
      </c>
    </row>
    <row r="372" spans="2:19" x14ac:dyDescent="0.3">
      <c r="B372" s="2">
        <f>'raw data'!A365</f>
        <v>41</v>
      </c>
      <c r="C372" s="2">
        <f>'raw data'!B365</f>
        <v>4</v>
      </c>
      <c r="D372" s="2">
        <f>'raw data'!C365</f>
        <v>0</v>
      </c>
      <c r="E372" s="2">
        <f>'raw data'!D365</f>
        <v>0</v>
      </c>
      <c r="F372" s="2">
        <f>'raw data'!E365</f>
        <v>0</v>
      </c>
      <c r="G372" s="2">
        <f>'raw data'!F365</f>
        <v>1</v>
      </c>
      <c r="H372" s="2">
        <f>'raw data'!G365</f>
        <v>1</v>
      </c>
      <c r="I372" s="2">
        <f>'raw data'!H365</f>
        <v>0</v>
      </c>
      <c r="J372" s="2">
        <f>'raw data'!I365</f>
        <v>0</v>
      </c>
      <c r="K372" s="2">
        <f>'raw data'!J365</f>
        <v>1.6989999999999998</v>
      </c>
      <c r="L372" s="2">
        <f t="shared" si="36"/>
        <v>0.12368214619818219</v>
      </c>
      <c r="M372" s="2">
        <v>0</v>
      </c>
      <c r="N372" s="4">
        <f t="shared" si="37"/>
        <v>1.1316561126291718</v>
      </c>
      <c r="O372" s="2">
        <f t="shared" si="38"/>
        <v>1</v>
      </c>
      <c r="P372" s="6">
        <f t="shared" si="39"/>
        <v>0.53088118009494223</v>
      </c>
      <c r="Q372" s="4">
        <f t="shared" si="40"/>
        <v>0.46911881990505777</v>
      </c>
      <c r="R372" s="4">
        <f t="shared" si="41"/>
        <v>0.46911881990505777</v>
      </c>
      <c r="S372" s="2">
        <f t="shared" si="42"/>
        <v>-0.75689919527733818</v>
      </c>
    </row>
    <row r="373" spans="2:19" x14ac:dyDescent="0.3">
      <c r="B373" s="2">
        <f>'raw data'!A366</f>
        <v>41</v>
      </c>
      <c r="C373" s="2">
        <f>'raw data'!B366</f>
        <v>5</v>
      </c>
      <c r="D373" s="2">
        <f>'raw data'!C366</f>
        <v>0</v>
      </c>
      <c r="E373" s="2">
        <f>'raw data'!D366</f>
        <v>0</v>
      </c>
      <c r="F373" s="2">
        <f>'raw data'!E366</f>
        <v>0</v>
      </c>
      <c r="G373" s="2">
        <f>'raw data'!F366</f>
        <v>1</v>
      </c>
      <c r="H373" s="2">
        <f>'raw data'!G366</f>
        <v>0</v>
      </c>
      <c r="I373" s="2">
        <f>'raw data'!H366</f>
        <v>0</v>
      </c>
      <c r="J373" s="2">
        <f>'raw data'!I366</f>
        <v>1</v>
      </c>
      <c r="K373" s="2">
        <f>'raw data'!J366</f>
        <v>1.9989999999999999</v>
      </c>
      <c r="L373" s="2">
        <f t="shared" si="36"/>
        <v>-2.3955417421544354</v>
      </c>
      <c r="M373" s="2">
        <v>0</v>
      </c>
      <c r="N373" s="4">
        <f t="shared" si="37"/>
        <v>9.1123300215563904E-2</v>
      </c>
      <c r="O373" s="2">
        <f t="shared" si="38"/>
        <v>1</v>
      </c>
      <c r="P373" s="6">
        <f t="shared" si="39"/>
        <v>8.3513293316677825E-2</v>
      </c>
      <c r="Q373" s="4">
        <f t="shared" si="40"/>
        <v>0.91648670668332222</v>
      </c>
      <c r="R373" s="4">
        <f t="shared" si="41"/>
        <v>0.91648670668332222</v>
      </c>
      <c r="S373" s="2">
        <f t="shared" si="42"/>
        <v>-8.7207716244750239E-2</v>
      </c>
    </row>
    <row r="374" spans="2:19" x14ac:dyDescent="0.3">
      <c r="B374" s="2">
        <f>'raw data'!A367</f>
        <v>41</v>
      </c>
      <c r="C374" s="2">
        <f>'raw data'!B367</f>
        <v>6</v>
      </c>
      <c r="D374" s="2">
        <f>'raw data'!C367</f>
        <v>0</v>
      </c>
      <c r="E374" s="2">
        <f>'raw data'!D367</f>
        <v>1</v>
      </c>
      <c r="F374" s="2">
        <f>'raw data'!E367</f>
        <v>0</v>
      </c>
      <c r="G374" s="2">
        <f>'raw data'!F367</f>
        <v>0</v>
      </c>
      <c r="H374" s="2">
        <f>'raw data'!G367</f>
        <v>1</v>
      </c>
      <c r="I374" s="2">
        <f>'raw data'!H367</f>
        <v>0</v>
      </c>
      <c r="J374" s="2">
        <f>'raw data'!I367</f>
        <v>0</v>
      </c>
      <c r="K374" s="2">
        <f>'raw data'!J367</f>
        <v>1.399</v>
      </c>
      <c r="L374" s="2">
        <f t="shared" si="36"/>
        <v>9.5601638535809719E-2</v>
      </c>
      <c r="M374" s="2">
        <v>0</v>
      </c>
      <c r="N374" s="4">
        <f t="shared" si="37"/>
        <v>1.1003206513306785</v>
      </c>
      <c r="O374" s="2">
        <f t="shared" si="38"/>
        <v>1</v>
      </c>
      <c r="P374" s="6">
        <f t="shared" si="39"/>
        <v>0.52388222276134822</v>
      </c>
      <c r="Q374" s="4">
        <f t="shared" si="40"/>
        <v>0.47611777723865184</v>
      </c>
      <c r="R374" s="4">
        <f t="shared" si="41"/>
        <v>0.47611777723865184</v>
      </c>
      <c r="S374" s="2">
        <f t="shared" si="42"/>
        <v>-0.74209002418312309</v>
      </c>
    </row>
    <row r="375" spans="2:19" x14ac:dyDescent="0.3">
      <c r="B375" s="2">
        <f>'raw data'!A368</f>
        <v>41</v>
      </c>
      <c r="C375" s="2">
        <f>'raw data'!B368</f>
        <v>7</v>
      </c>
      <c r="D375" s="2">
        <f>'raw data'!C368</f>
        <v>0</v>
      </c>
      <c r="E375" s="2">
        <f>'raw data'!D368</f>
        <v>0</v>
      </c>
      <c r="F375" s="2">
        <f>'raw data'!E368</f>
        <v>0</v>
      </c>
      <c r="G375" s="2">
        <f>'raw data'!F368</f>
        <v>1</v>
      </c>
      <c r="H375" s="2">
        <f>'raw data'!G368</f>
        <v>0</v>
      </c>
      <c r="I375" s="2">
        <f>'raw data'!H368</f>
        <v>1</v>
      </c>
      <c r="J375" s="2">
        <f>'raw data'!I368</f>
        <v>0</v>
      </c>
      <c r="K375" s="2">
        <f>'raw data'!J368</f>
        <v>1.399</v>
      </c>
      <c r="L375" s="2">
        <f t="shared" si="36"/>
        <v>-0.87670779181482739</v>
      </c>
      <c r="M375" s="2">
        <v>0</v>
      </c>
      <c r="N375" s="4">
        <f t="shared" si="37"/>
        <v>0.41615071368754375</v>
      </c>
      <c r="O375" s="2">
        <f t="shared" si="38"/>
        <v>1</v>
      </c>
      <c r="P375" s="6">
        <f t="shared" si="39"/>
        <v>0.29386046955688805</v>
      </c>
      <c r="Q375" s="4">
        <f t="shared" si="40"/>
        <v>0.70613953044311195</v>
      </c>
      <c r="R375" s="4">
        <f t="shared" si="41"/>
        <v>0.70613953044311195</v>
      </c>
      <c r="S375" s="2">
        <f t="shared" si="42"/>
        <v>-0.3479424258276122</v>
      </c>
    </row>
    <row r="376" spans="2:19" x14ac:dyDescent="0.3">
      <c r="B376" s="2">
        <f>'raw data'!A369</f>
        <v>41</v>
      </c>
      <c r="C376" s="2">
        <f>'raw data'!B369</f>
        <v>8</v>
      </c>
      <c r="D376" s="2">
        <f>'raw data'!C369</f>
        <v>0</v>
      </c>
      <c r="E376" s="2">
        <f>'raw data'!D369</f>
        <v>1</v>
      </c>
      <c r="F376" s="2">
        <f>'raw data'!E369</f>
        <v>0</v>
      </c>
      <c r="G376" s="2">
        <f>'raw data'!F369</f>
        <v>0</v>
      </c>
      <c r="H376" s="2">
        <f>'raw data'!G369</f>
        <v>0</v>
      </c>
      <c r="I376" s="2">
        <f>'raw data'!H369</f>
        <v>0</v>
      </c>
      <c r="J376" s="2">
        <f>'raw data'!I369</f>
        <v>1</v>
      </c>
      <c r="K376" s="2">
        <f>'raw data'!J369</f>
        <v>1.6989999999999998</v>
      </c>
      <c r="L376" s="2">
        <f t="shared" si="36"/>
        <v>-2.4236222498168076</v>
      </c>
      <c r="M376" s="2">
        <v>0</v>
      </c>
      <c r="N376" s="4">
        <f t="shared" si="37"/>
        <v>8.8600103799771263E-2</v>
      </c>
      <c r="O376" s="2">
        <f t="shared" si="38"/>
        <v>1</v>
      </c>
      <c r="P376" s="6">
        <f t="shared" si="39"/>
        <v>8.1389027513879136E-2</v>
      </c>
      <c r="Q376" s="4">
        <f t="shared" si="40"/>
        <v>0.91861097248612089</v>
      </c>
      <c r="R376" s="4">
        <f t="shared" si="41"/>
        <v>0.91861097248612089</v>
      </c>
      <c r="S376" s="2">
        <f t="shared" si="42"/>
        <v>-8.4892562369575944E-2</v>
      </c>
    </row>
    <row r="377" spans="2:19" x14ac:dyDescent="0.3">
      <c r="B377" s="2">
        <f>'raw data'!A370</f>
        <v>41</v>
      </c>
      <c r="C377" s="2">
        <f>'raw data'!B370</f>
        <v>9</v>
      </c>
      <c r="D377" s="2">
        <f>'raw data'!C370</f>
        <v>0</v>
      </c>
      <c r="E377" s="2">
        <f>'raw data'!D370</f>
        <v>0</v>
      </c>
      <c r="F377" s="2">
        <f>'raw data'!E370</f>
        <v>1</v>
      </c>
      <c r="G377" s="2">
        <f>'raw data'!F370</f>
        <v>0</v>
      </c>
      <c r="H377" s="2">
        <f>'raw data'!G370</f>
        <v>0</v>
      </c>
      <c r="I377" s="2">
        <f>'raw data'!H370</f>
        <v>1</v>
      </c>
      <c r="J377" s="2">
        <f>'raw data'!I370</f>
        <v>0</v>
      </c>
      <c r="K377" s="2">
        <f>'raw data'!J370</f>
        <v>1.6989999999999998</v>
      </c>
      <c r="L377" s="2">
        <f t="shared" si="36"/>
        <v>-1.6242448324015815</v>
      </c>
      <c r="M377" s="2">
        <v>0</v>
      </c>
      <c r="N377" s="4">
        <f t="shared" si="37"/>
        <v>0.19706043268240292</v>
      </c>
      <c r="O377" s="2">
        <f t="shared" si="38"/>
        <v>1</v>
      </c>
      <c r="P377" s="6">
        <f t="shared" si="39"/>
        <v>0.16462028758299613</v>
      </c>
      <c r="Q377" s="4">
        <f t="shared" si="40"/>
        <v>0.83537971241700393</v>
      </c>
      <c r="R377" s="4">
        <f t="shared" si="41"/>
        <v>0.83537971241700393</v>
      </c>
      <c r="S377" s="2">
        <f t="shared" si="42"/>
        <v>-0.17986891208705438</v>
      </c>
    </row>
    <row r="378" spans="2:19" x14ac:dyDescent="0.3">
      <c r="B378" s="2">
        <f>'raw data'!A371</f>
        <v>42</v>
      </c>
      <c r="C378" s="2">
        <f>'raw data'!B371</f>
        <v>1</v>
      </c>
      <c r="D378" s="2">
        <f>'raw data'!C371</f>
        <v>0</v>
      </c>
      <c r="E378" s="2">
        <f>'raw data'!D371</f>
        <v>1</v>
      </c>
      <c r="F378" s="2">
        <f>'raw data'!E371</f>
        <v>0</v>
      </c>
      <c r="G378" s="2">
        <f>'raw data'!F371</f>
        <v>0</v>
      </c>
      <c r="H378" s="2">
        <f>'raw data'!G371</f>
        <v>0</v>
      </c>
      <c r="I378" s="2">
        <f>'raw data'!H371</f>
        <v>1</v>
      </c>
      <c r="J378" s="2">
        <f>'raw data'!I371</f>
        <v>0</v>
      </c>
      <c r="K378" s="2">
        <f>'raw data'!J371</f>
        <v>1.9989999999999999</v>
      </c>
      <c r="L378" s="2">
        <f t="shared" si="36"/>
        <v>-1.7581540084789209</v>
      </c>
      <c r="M378" s="2">
        <v>0</v>
      </c>
      <c r="N378" s="4">
        <f t="shared" si="37"/>
        <v>0.17236275050069744</v>
      </c>
      <c r="O378" s="2">
        <f t="shared" si="38"/>
        <v>1</v>
      </c>
      <c r="P378" s="6">
        <f t="shared" si="39"/>
        <v>0.14702168797761961</v>
      </c>
      <c r="Q378" s="4">
        <f t="shared" si="40"/>
        <v>0.85297831202238039</v>
      </c>
      <c r="R378" s="4">
        <f t="shared" si="41"/>
        <v>0.85297831202238039</v>
      </c>
      <c r="S378" s="2">
        <f t="shared" si="42"/>
        <v>-0.1590211573443131</v>
      </c>
    </row>
    <row r="379" spans="2:19" x14ac:dyDescent="0.3">
      <c r="B379" s="2">
        <f>'raw data'!A372</f>
        <v>42</v>
      </c>
      <c r="C379" s="2">
        <f>'raw data'!B372</f>
        <v>2</v>
      </c>
      <c r="D379" s="2">
        <f>'raw data'!C372</f>
        <v>0</v>
      </c>
      <c r="E379" s="2">
        <f>'raw data'!D372</f>
        <v>0</v>
      </c>
      <c r="F379" s="2">
        <f>'raw data'!E372</f>
        <v>1</v>
      </c>
      <c r="G379" s="2">
        <f>'raw data'!F372</f>
        <v>0</v>
      </c>
      <c r="H379" s="2">
        <f>'raw data'!G372</f>
        <v>0</v>
      </c>
      <c r="I379" s="2">
        <f>'raw data'!H372</f>
        <v>0</v>
      </c>
      <c r="J379" s="2">
        <f>'raw data'!I372</f>
        <v>1</v>
      </c>
      <c r="K379" s="2">
        <f>'raw data'!J372</f>
        <v>1.399</v>
      </c>
      <c r="L379" s="2">
        <f t="shared" si="36"/>
        <v>-2.2897130737394682</v>
      </c>
      <c r="M379" s="2">
        <v>0</v>
      </c>
      <c r="N379" s="4">
        <f t="shared" si="37"/>
        <v>0.10129552202996489</v>
      </c>
      <c r="O379" s="2">
        <f t="shared" si="38"/>
        <v>1</v>
      </c>
      <c r="P379" s="6">
        <f t="shared" si="39"/>
        <v>9.1978510766348831E-2</v>
      </c>
      <c r="Q379" s="4">
        <f t="shared" si="40"/>
        <v>0.90802148923365111</v>
      </c>
      <c r="R379" s="4">
        <f t="shared" si="41"/>
        <v>0.90802148923365111</v>
      </c>
      <c r="S379" s="2">
        <f t="shared" si="42"/>
        <v>-9.6487234104007807E-2</v>
      </c>
    </row>
    <row r="380" spans="2:19" x14ac:dyDescent="0.3">
      <c r="B380" s="2">
        <f>'raw data'!A373</f>
        <v>42</v>
      </c>
      <c r="C380" s="2">
        <f>'raw data'!B373</f>
        <v>3</v>
      </c>
      <c r="D380" s="2">
        <f>'raw data'!C373</f>
        <v>1</v>
      </c>
      <c r="E380" s="2">
        <f>'raw data'!D373</f>
        <v>0</v>
      </c>
      <c r="F380" s="2">
        <f>'raw data'!E373</f>
        <v>1</v>
      </c>
      <c r="G380" s="2">
        <f>'raw data'!F373</f>
        <v>0</v>
      </c>
      <c r="H380" s="2">
        <f>'raw data'!G373</f>
        <v>1</v>
      </c>
      <c r="I380" s="2">
        <f>'raw data'!H373</f>
        <v>0</v>
      </c>
      <c r="J380" s="2">
        <f>'raw data'!I373</f>
        <v>0</v>
      </c>
      <c r="K380" s="2">
        <f>'raw data'!J373</f>
        <v>1.9989999999999999</v>
      </c>
      <c r="L380" s="2">
        <f t="shared" si="36"/>
        <v>-0.62385489438857167</v>
      </c>
      <c r="M380" s="2">
        <v>0</v>
      </c>
      <c r="N380" s="4">
        <f t="shared" si="37"/>
        <v>0.53587471045364621</v>
      </c>
      <c r="O380" s="2">
        <f t="shared" si="38"/>
        <v>1</v>
      </c>
      <c r="P380" s="6">
        <f t="shared" si="39"/>
        <v>0.34890522436909366</v>
      </c>
      <c r="Q380" s="4">
        <f t="shared" si="40"/>
        <v>0.65109477563090623</v>
      </c>
      <c r="R380" s="4">
        <f t="shared" si="41"/>
        <v>0.34890522436909366</v>
      </c>
      <c r="S380" s="2">
        <f t="shared" si="42"/>
        <v>-1.0529549570720695</v>
      </c>
    </row>
    <row r="381" spans="2:19" x14ac:dyDescent="0.3">
      <c r="B381" s="2">
        <f>'raw data'!A374</f>
        <v>42</v>
      </c>
      <c r="C381" s="2">
        <f>'raw data'!B374</f>
        <v>4</v>
      </c>
      <c r="D381" s="2">
        <f>'raw data'!C374</f>
        <v>1</v>
      </c>
      <c r="E381" s="2">
        <f>'raw data'!D374</f>
        <v>0</v>
      </c>
      <c r="F381" s="2">
        <f>'raw data'!E374</f>
        <v>0</v>
      </c>
      <c r="G381" s="2">
        <f>'raw data'!F374</f>
        <v>1</v>
      </c>
      <c r="H381" s="2">
        <f>'raw data'!G374</f>
        <v>1</v>
      </c>
      <c r="I381" s="2">
        <f>'raw data'!H374</f>
        <v>0</v>
      </c>
      <c r="J381" s="2">
        <f>'raw data'!I374</f>
        <v>0</v>
      </c>
      <c r="K381" s="2">
        <f>'raw data'!J374</f>
        <v>1.6989999999999998</v>
      </c>
      <c r="L381" s="2">
        <f t="shared" si="36"/>
        <v>0.12368214619818219</v>
      </c>
      <c r="M381" s="2">
        <v>0</v>
      </c>
      <c r="N381" s="4">
        <f t="shared" si="37"/>
        <v>1.1316561126291718</v>
      </c>
      <c r="O381" s="2">
        <f t="shared" si="38"/>
        <v>1</v>
      </c>
      <c r="P381" s="6">
        <f t="shared" si="39"/>
        <v>0.53088118009494223</v>
      </c>
      <c r="Q381" s="4">
        <f t="shared" si="40"/>
        <v>0.46911881990505777</v>
      </c>
      <c r="R381" s="4">
        <f t="shared" si="41"/>
        <v>0.53088118009494223</v>
      </c>
      <c r="S381" s="2">
        <f t="shared" si="42"/>
        <v>-0.63321704907915588</v>
      </c>
    </row>
    <row r="382" spans="2:19" x14ac:dyDescent="0.3">
      <c r="B382" s="2">
        <f>'raw data'!A375</f>
        <v>42</v>
      </c>
      <c r="C382" s="2">
        <f>'raw data'!B375</f>
        <v>5</v>
      </c>
      <c r="D382" s="2">
        <f>'raw data'!C375</f>
        <v>0</v>
      </c>
      <c r="E382" s="2">
        <f>'raw data'!D375</f>
        <v>0</v>
      </c>
      <c r="F382" s="2">
        <f>'raw data'!E375</f>
        <v>0</v>
      </c>
      <c r="G382" s="2">
        <f>'raw data'!F375</f>
        <v>1</v>
      </c>
      <c r="H382" s="2">
        <f>'raw data'!G375</f>
        <v>0</v>
      </c>
      <c r="I382" s="2">
        <f>'raw data'!H375</f>
        <v>0</v>
      </c>
      <c r="J382" s="2">
        <f>'raw data'!I375</f>
        <v>1</v>
      </c>
      <c r="K382" s="2">
        <f>'raw data'!J375</f>
        <v>1.9989999999999999</v>
      </c>
      <c r="L382" s="2">
        <f t="shared" si="36"/>
        <v>-2.3955417421544354</v>
      </c>
      <c r="M382" s="2">
        <v>0</v>
      </c>
      <c r="N382" s="4">
        <f t="shared" si="37"/>
        <v>9.1123300215563904E-2</v>
      </c>
      <c r="O382" s="2">
        <f t="shared" si="38"/>
        <v>1</v>
      </c>
      <c r="P382" s="6">
        <f t="shared" si="39"/>
        <v>8.3513293316677825E-2</v>
      </c>
      <c r="Q382" s="4">
        <f t="shared" si="40"/>
        <v>0.91648670668332222</v>
      </c>
      <c r="R382" s="4">
        <f t="shared" si="41"/>
        <v>0.91648670668332222</v>
      </c>
      <c r="S382" s="2">
        <f t="shared" si="42"/>
        <v>-8.7207716244750239E-2</v>
      </c>
    </row>
    <row r="383" spans="2:19" x14ac:dyDescent="0.3">
      <c r="B383" s="2">
        <f>'raw data'!A376</f>
        <v>42</v>
      </c>
      <c r="C383" s="2">
        <f>'raw data'!B376</f>
        <v>6</v>
      </c>
      <c r="D383" s="2">
        <f>'raw data'!C376</f>
        <v>1</v>
      </c>
      <c r="E383" s="2">
        <f>'raw data'!D376</f>
        <v>1</v>
      </c>
      <c r="F383" s="2">
        <f>'raw data'!E376</f>
        <v>0</v>
      </c>
      <c r="G383" s="2">
        <f>'raw data'!F376</f>
        <v>0</v>
      </c>
      <c r="H383" s="2">
        <f>'raw data'!G376</f>
        <v>1</v>
      </c>
      <c r="I383" s="2">
        <f>'raw data'!H376</f>
        <v>0</v>
      </c>
      <c r="J383" s="2">
        <f>'raw data'!I376</f>
        <v>0</v>
      </c>
      <c r="K383" s="2">
        <f>'raw data'!J376</f>
        <v>1.399</v>
      </c>
      <c r="L383" s="2">
        <f t="shared" si="36"/>
        <v>9.5601638535809719E-2</v>
      </c>
      <c r="M383" s="2">
        <v>0</v>
      </c>
      <c r="N383" s="4">
        <f t="shared" si="37"/>
        <v>1.1003206513306785</v>
      </c>
      <c r="O383" s="2">
        <f t="shared" si="38"/>
        <v>1</v>
      </c>
      <c r="P383" s="6">
        <f t="shared" si="39"/>
        <v>0.52388222276134822</v>
      </c>
      <c r="Q383" s="4">
        <f t="shared" si="40"/>
        <v>0.47611777723865184</v>
      </c>
      <c r="R383" s="4">
        <f t="shared" si="41"/>
        <v>0.52388222276134822</v>
      </c>
      <c r="S383" s="2">
        <f t="shared" si="42"/>
        <v>-0.64648838564731348</v>
      </c>
    </row>
    <row r="384" spans="2:19" x14ac:dyDescent="0.3">
      <c r="B384" s="2">
        <f>'raw data'!A377</f>
        <v>42</v>
      </c>
      <c r="C384" s="2">
        <f>'raw data'!B377</f>
        <v>7</v>
      </c>
      <c r="D384" s="2">
        <f>'raw data'!C377</f>
        <v>0</v>
      </c>
      <c r="E384" s="2">
        <f>'raw data'!D377</f>
        <v>0</v>
      </c>
      <c r="F384" s="2">
        <f>'raw data'!E377</f>
        <v>0</v>
      </c>
      <c r="G384" s="2">
        <f>'raw data'!F377</f>
        <v>1</v>
      </c>
      <c r="H384" s="2">
        <f>'raw data'!G377</f>
        <v>0</v>
      </c>
      <c r="I384" s="2">
        <f>'raw data'!H377</f>
        <v>1</v>
      </c>
      <c r="J384" s="2">
        <f>'raw data'!I377</f>
        <v>0</v>
      </c>
      <c r="K384" s="2">
        <f>'raw data'!J377</f>
        <v>1.399</v>
      </c>
      <c r="L384" s="2">
        <f t="shared" si="36"/>
        <v>-0.87670779181482739</v>
      </c>
      <c r="M384" s="2">
        <v>0</v>
      </c>
      <c r="N384" s="4">
        <f t="shared" si="37"/>
        <v>0.41615071368754375</v>
      </c>
      <c r="O384" s="2">
        <f t="shared" si="38"/>
        <v>1</v>
      </c>
      <c r="P384" s="6">
        <f t="shared" si="39"/>
        <v>0.29386046955688805</v>
      </c>
      <c r="Q384" s="4">
        <f t="shared" si="40"/>
        <v>0.70613953044311195</v>
      </c>
      <c r="R384" s="4">
        <f t="shared" si="41"/>
        <v>0.70613953044311195</v>
      </c>
      <c r="S384" s="2">
        <f t="shared" si="42"/>
        <v>-0.3479424258276122</v>
      </c>
    </row>
    <row r="385" spans="2:19" x14ac:dyDescent="0.3">
      <c r="B385" s="2">
        <f>'raw data'!A378</f>
        <v>42</v>
      </c>
      <c r="C385" s="2">
        <f>'raw data'!B378</f>
        <v>8</v>
      </c>
      <c r="D385" s="2">
        <f>'raw data'!C378</f>
        <v>0</v>
      </c>
      <c r="E385" s="2">
        <f>'raw data'!D378</f>
        <v>1</v>
      </c>
      <c r="F385" s="2">
        <f>'raw data'!E378</f>
        <v>0</v>
      </c>
      <c r="G385" s="2">
        <f>'raw data'!F378</f>
        <v>0</v>
      </c>
      <c r="H385" s="2">
        <f>'raw data'!G378</f>
        <v>0</v>
      </c>
      <c r="I385" s="2">
        <f>'raw data'!H378</f>
        <v>0</v>
      </c>
      <c r="J385" s="2">
        <f>'raw data'!I378</f>
        <v>1</v>
      </c>
      <c r="K385" s="2">
        <f>'raw data'!J378</f>
        <v>1.6989999999999998</v>
      </c>
      <c r="L385" s="2">
        <f t="shared" si="36"/>
        <v>-2.4236222498168076</v>
      </c>
      <c r="M385" s="2">
        <v>0</v>
      </c>
      <c r="N385" s="4">
        <f t="shared" si="37"/>
        <v>8.8600103799771263E-2</v>
      </c>
      <c r="O385" s="2">
        <f t="shared" si="38"/>
        <v>1</v>
      </c>
      <c r="P385" s="6">
        <f t="shared" si="39"/>
        <v>8.1389027513879136E-2</v>
      </c>
      <c r="Q385" s="4">
        <f t="shared" si="40"/>
        <v>0.91861097248612089</v>
      </c>
      <c r="R385" s="4">
        <f t="shared" si="41"/>
        <v>0.91861097248612089</v>
      </c>
      <c r="S385" s="2">
        <f t="shared" si="42"/>
        <v>-8.4892562369575944E-2</v>
      </c>
    </row>
    <row r="386" spans="2:19" x14ac:dyDescent="0.3">
      <c r="B386" s="2">
        <f>'raw data'!A379</f>
        <v>42</v>
      </c>
      <c r="C386" s="2">
        <f>'raw data'!B379</f>
        <v>9</v>
      </c>
      <c r="D386" s="2">
        <f>'raw data'!C379</f>
        <v>0</v>
      </c>
      <c r="E386" s="2">
        <f>'raw data'!D379</f>
        <v>0</v>
      </c>
      <c r="F386" s="2">
        <f>'raw data'!E379</f>
        <v>1</v>
      </c>
      <c r="G386" s="2">
        <f>'raw data'!F379</f>
        <v>0</v>
      </c>
      <c r="H386" s="2">
        <f>'raw data'!G379</f>
        <v>0</v>
      </c>
      <c r="I386" s="2">
        <f>'raw data'!H379</f>
        <v>1</v>
      </c>
      <c r="J386" s="2">
        <f>'raw data'!I379</f>
        <v>0</v>
      </c>
      <c r="K386" s="2">
        <f>'raw data'!J379</f>
        <v>1.6989999999999998</v>
      </c>
      <c r="L386" s="2">
        <f t="shared" si="36"/>
        <v>-1.6242448324015815</v>
      </c>
      <c r="M386" s="2">
        <v>0</v>
      </c>
      <c r="N386" s="4">
        <f t="shared" si="37"/>
        <v>0.19706043268240292</v>
      </c>
      <c r="O386" s="2">
        <f t="shared" si="38"/>
        <v>1</v>
      </c>
      <c r="P386" s="6">
        <f t="shared" si="39"/>
        <v>0.16462028758299613</v>
      </c>
      <c r="Q386" s="4">
        <f t="shared" si="40"/>
        <v>0.83537971241700393</v>
      </c>
      <c r="R386" s="4">
        <f t="shared" si="41"/>
        <v>0.83537971241700393</v>
      </c>
      <c r="S386" s="2">
        <f t="shared" si="42"/>
        <v>-0.17986891208705438</v>
      </c>
    </row>
    <row r="387" spans="2:19" x14ac:dyDescent="0.3">
      <c r="B387" s="2">
        <f>'raw data'!A380</f>
        <v>43</v>
      </c>
      <c r="C387" s="2">
        <f>'raw data'!B380</f>
        <v>1</v>
      </c>
      <c r="D387" s="2">
        <f>'raw data'!C380</f>
        <v>1</v>
      </c>
      <c r="E387" s="2">
        <f>'raw data'!D380</f>
        <v>1</v>
      </c>
      <c r="F387" s="2">
        <f>'raw data'!E380</f>
        <v>0</v>
      </c>
      <c r="G387" s="2">
        <f>'raw data'!F380</f>
        <v>0</v>
      </c>
      <c r="H387" s="2">
        <f>'raw data'!G380</f>
        <v>0</v>
      </c>
      <c r="I387" s="2">
        <f>'raw data'!H380</f>
        <v>1</v>
      </c>
      <c r="J387" s="2">
        <f>'raw data'!I380</f>
        <v>0</v>
      </c>
      <c r="K387" s="2">
        <f>'raw data'!J380</f>
        <v>1.9989999999999999</v>
      </c>
      <c r="L387" s="2">
        <f t="shared" si="36"/>
        <v>-1.7581540084789209</v>
      </c>
      <c r="M387" s="2">
        <v>0</v>
      </c>
      <c r="N387" s="4">
        <f t="shared" si="37"/>
        <v>0.17236275050069744</v>
      </c>
      <c r="O387" s="2">
        <f t="shared" si="38"/>
        <v>1</v>
      </c>
      <c r="P387" s="6">
        <f t="shared" si="39"/>
        <v>0.14702168797761961</v>
      </c>
      <c r="Q387" s="4">
        <f t="shared" si="40"/>
        <v>0.85297831202238039</v>
      </c>
      <c r="R387" s="4">
        <f t="shared" si="41"/>
        <v>0.14702168797761961</v>
      </c>
      <c r="S387" s="2">
        <f t="shared" si="42"/>
        <v>-1.9171751658232339</v>
      </c>
    </row>
    <row r="388" spans="2:19" x14ac:dyDescent="0.3">
      <c r="B388" s="2">
        <f>'raw data'!A381</f>
        <v>43</v>
      </c>
      <c r="C388" s="2">
        <f>'raw data'!B381</f>
        <v>2</v>
      </c>
      <c r="D388" s="2">
        <f>'raw data'!C381</f>
        <v>1</v>
      </c>
      <c r="E388" s="2">
        <f>'raw data'!D381</f>
        <v>0</v>
      </c>
      <c r="F388" s="2">
        <f>'raw data'!E381</f>
        <v>1</v>
      </c>
      <c r="G388" s="2">
        <f>'raw data'!F381</f>
        <v>0</v>
      </c>
      <c r="H388" s="2">
        <f>'raw data'!G381</f>
        <v>0</v>
      </c>
      <c r="I388" s="2">
        <f>'raw data'!H381</f>
        <v>0</v>
      </c>
      <c r="J388" s="2">
        <f>'raw data'!I381</f>
        <v>1</v>
      </c>
      <c r="K388" s="2">
        <f>'raw data'!J381</f>
        <v>1.399</v>
      </c>
      <c r="L388" s="2">
        <f t="shared" si="36"/>
        <v>-2.2897130737394682</v>
      </c>
      <c r="M388" s="2">
        <v>0</v>
      </c>
      <c r="N388" s="4">
        <f t="shared" si="37"/>
        <v>0.10129552202996489</v>
      </c>
      <c r="O388" s="2">
        <f t="shared" si="38"/>
        <v>1</v>
      </c>
      <c r="P388" s="6">
        <f t="shared" si="39"/>
        <v>9.1978510766348831E-2</v>
      </c>
      <c r="Q388" s="4">
        <f t="shared" si="40"/>
        <v>0.90802148923365111</v>
      </c>
      <c r="R388" s="4">
        <f t="shared" si="41"/>
        <v>9.1978510766348831E-2</v>
      </c>
      <c r="S388" s="2">
        <f t="shared" si="42"/>
        <v>-2.3862003078434761</v>
      </c>
    </row>
    <row r="389" spans="2:19" x14ac:dyDescent="0.3">
      <c r="B389" s="2">
        <f>'raw data'!A382</f>
        <v>43</v>
      </c>
      <c r="C389" s="2">
        <f>'raw data'!B382</f>
        <v>3</v>
      </c>
      <c r="D389" s="2">
        <f>'raw data'!C382</f>
        <v>1</v>
      </c>
      <c r="E389" s="2">
        <f>'raw data'!D382</f>
        <v>0</v>
      </c>
      <c r="F389" s="2">
        <f>'raw data'!E382</f>
        <v>1</v>
      </c>
      <c r="G389" s="2">
        <f>'raw data'!F382</f>
        <v>0</v>
      </c>
      <c r="H389" s="2">
        <f>'raw data'!G382</f>
        <v>1</v>
      </c>
      <c r="I389" s="2">
        <f>'raw data'!H382</f>
        <v>0</v>
      </c>
      <c r="J389" s="2">
        <f>'raw data'!I382</f>
        <v>0</v>
      </c>
      <c r="K389" s="2">
        <f>'raw data'!J382</f>
        <v>1.9989999999999999</v>
      </c>
      <c r="L389" s="2">
        <f t="shared" si="36"/>
        <v>-0.62385489438857167</v>
      </c>
      <c r="M389" s="2">
        <v>0</v>
      </c>
      <c r="N389" s="4">
        <f t="shared" si="37"/>
        <v>0.53587471045364621</v>
      </c>
      <c r="O389" s="2">
        <f t="shared" si="38"/>
        <v>1</v>
      </c>
      <c r="P389" s="6">
        <f t="shared" si="39"/>
        <v>0.34890522436909366</v>
      </c>
      <c r="Q389" s="4">
        <f t="shared" si="40"/>
        <v>0.65109477563090623</v>
      </c>
      <c r="R389" s="4">
        <f t="shared" si="41"/>
        <v>0.34890522436909366</v>
      </c>
      <c r="S389" s="2">
        <f t="shared" si="42"/>
        <v>-1.0529549570720695</v>
      </c>
    </row>
    <row r="390" spans="2:19" x14ac:dyDescent="0.3">
      <c r="B390" s="2">
        <f>'raw data'!A383</f>
        <v>43</v>
      </c>
      <c r="C390" s="2">
        <f>'raw data'!B383</f>
        <v>4</v>
      </c>
      <c r="D390" s="2">
        <f>'raw data'!C383</f>
        <v>1</v>
      </c>
      <c r="E390" s="2">
        <f>'raw data'!D383</f>
        <v>0</v>
      </c>
      <c r="F390" s="2">
        <f>'raw data'!E383</f>
        <v>0</v>
      </c>
      <c r="G390" s="2">
        <f>'raw data'!F383</f>
        <v>1</v>
      </c>
      <c r="H390" s="2">
        <f>'raw data'!G383</f>
        <v>1</v>
      </c>
      <c r="I390" s="2">
        <f>'raw data'!H383</f>
        <v>0</v>
      </c>
      <c r="J390" s="2">
        <f>'raw data'!I383</f>
        <v>0</v>
      </c>
      <c r="K390" s="2">
        <f>'raw data'!J383</f>
        <v>1.6989999999999998</v>
      </c>
      <c r="L390" s="2">
        <f t="shared" si="36"/>
        <v>0.12368214619818219</v>
      </c>
      <c r="M390" s="2">
        <v>0</v>
      </c>
      <c r="N390" s="4">
        <f t="shared" si="37"/>
        <v>1.1316561126291718</v>
      </c>
      <c r="O390" s="2">
        <f t="shared" si="38"/>
        <v>1</v>
      </c>
      <c r="P390" s="6">
        <f t="shared" si="39"/>
        <v>0.53088118009494223</v>
      </c>
      <c r="Q390" s="4">
        <f t="shared" si="40"/>
        <v>0.46911881990505777</v>
      </c>
      <c r="R390" s="4">
        <f t="shared" si="41"/>
        <v>0.53088118009494223</v>
      </c>
      <c r="S390" s="2">
        <f t="shared" si="42"/>
        <v>-0.63321704907915588</v>
      </c>
    </row>
    <row r="391" spans="2:19" x14ac:dyDescent="0.3">
      <c r="B391" s="2">
        <f>'raw data'!A384</f>
        <v>43</v>
      </c>
      <c r="C391" s="2">
        <f>'raw data'!B384</f>
        <v>5</v>
      </c>
      <c r="D391" s="2">
        <f>'raw data'!C384</f>
        <v>1</v>
      </c>
      <c r="E391" s="2">
        <f>'raw data'!D384</f>
        <v>0</v>
      </c>
      <c r="F391" s="2">
        <f>'raw data'!E384</f>
        <v>0</v>
      </c>
      <c r="G391" s="2">
        <f>'raw data'!F384</f>
        <v>1</v>
      </c>
      <c r="H391" s="2">
        <f>'raw data'!G384</f>
        <v>0</v>
      </c>
      <c r="I391" s="2">
        <f>'raw data'!H384</f>
        <v>0</v>
      </c>
      <c r="J391" s="2">
        <f>'raw data'!I384</f>
        <v>1</v>
      </c>
      <c r="K391" s="2">
        <f>'raw data'!J384</f>
        <v>1.9989999999999999</v>
      </c>
      <c r="L391" s="2">
        <f t="shared" si="36"/>
        <v>-2.3955417421544354</v>
      </c>
      <c r="M391" s="2">
        <v>0</v>
      </c>
      <c r="N391" s="4">
        <f t="shared" si="37"/>
        <v>9.1123300215563904E-2</v>
      </c>
      <c r="O391" s="2">
        <f t="shared" si="38"/>
        <v>1</v>
      </c>
      <c r="P391" s="6">
        <f t="shared" si="39"/>
        <v>8.3513293316677825E-2</v>
      </c>
      <c r="Q391" s="4">
        <f t="shared" si="40"/>
        <v>0.91648670668332222</v>
      </c>
      <c r="R391" s="4">
        <f t="shared" si="41"/>
        <v>8.3513293316677825E-2</v>
      </c>
      <c r="S391" s="2">
        <f t="shared" si="42"/>
        <v>-2.4827494583991858</v>
      </c>
    </row>
    <row r="392" spans="2:19" x14ac:dyDescent="0.3">
      <c r="B392" s="2">
        <f>'raw data'!A385</f>
        <v>43</v>
      </c>
      <c r="C392" s="2">
        <f>'raw data'!B385</f>
        <v>6</v>
      </c>
      <c r="D392" s="2">
        <f>'raw data'!C385</f>
        <v>1</v>
      </c>
      <c r="E392" s="2">
        <f>'raw data'!D385</f>
        <v>1</v>
      </c>
      <c r="F392" s="2">
        <f>'raw data'!E385</f>
        <v>0</v>
      </c>
      <c r="G392" s="2">
        <f>'raw data'!F385</f>
        <v>0</v>
      </c>
      <c r="H392" s="2">
        <f>'raw data'!G385</f>
        <v>1</v>
      </c>
      <c r="I392" s="2">
        <f>'raw data'!H385</f>
        <v>0</v>
      </c>
      <c r="J392" s="2">
        <f>'raw data'!I385</f>
        <v>0</v>
      </c>
      <c r="K392" s="2">
        <f>'raw data'!J385</f>
        <v>1.399</v>
      </c>
      <c r="L392" s="2">
        <f t="shared" si="36"/>
        <v>9.5601638535809719E-2</v>
      </c>
      <c r="M392" s="2">
        <v>0</v>
      </c>
      <c r="N392" s="4">
        <f t="shared" si="37"/>
        <v>1.1003206513306785</v>
      </c>
      <c r="O392" s="2">
        <f t="shared" si="38"/>
        <v>1</v>
      </c>
      <c r="P392" s="6">
        <f t="shared" si="39"/>
        <v>0.52388222276134822</v>
      </c>
      <c r="Q392" s="4">
        <f t="shared" si="40"/>
        <v>0.47611777723865184</v>
      </c>
      <c r="R392" s="4">
        <f t="shared" si="41"/>
        <v>0.52388222276134822</v>
      </c>
      <c r="S392" s="2">
        <f t="shared" si="42"/>
        <v>-0.64648838564731348</v>
      </c>
    </row>
    <row r="393" spans="2:19" x14ac:dyDescent="0.3">
      <c r="B393" s="2">
        <f>'raw data'!A386</f>
        <v>43</v>
      </c>
      <c r="C393" s="2">
        <f>'raw data'!B386</f>
        <v>7</v>
      </c>
      <c r="D393" s="2">
        <f>'raw data'!C386</f>
        <v>1</v>
      </c>
      <c r="E393" s="2">
        <f>'raw data'!D386</f>
        <v>0</v>
      </c>
      <c r="F393" s="2">
        <f>'raw data'!E386</f>
        <v>0</v>
      </c>
      <c r="G393" s="2">
        <f>'raw data'!F386</f>
        <v>1</v>
      </c>
      <c r="H393" s="2">
        <f>'raw data'!G386</f>
        <v>0</v>
      </c>
      <c r="I393" s="2">
        <f>'raw data'!H386</f>
        <v>1</v>
      </c>
      <c r="J393" s="2">
        <f>'raw data'!I386</f>
        <v>0</v>
      </c>
      <c r="K393" s="2">
        <f>'raw data'!J386</f>
        <v>1.399</v>
      </c>
      <c r="L393" s="2">
        <f t="shared" si="36"/>
        <v>-0.87670779181482739</v>
      </c>
      <c r="M393" s="2">
        <v>0</v>
      </c>
      <c r="N393" s="4">
        <f t="shared" si="37"/>
        <v>0.41615071368754375</v>
      </c>
      <c r="O393" s="2">
        <f t="shared" si="38"/>
        <v>1</v>
      </c>
      <c r="P393" s="6">
        <f t="shared" si="39"/>
        <v>0.29386046955688805</v>
      </c>
      <c r="Q393" s="4">
        <f t="shared" si="40"/>
        <v>0.70613953044311195</v>
      </c>
      <c r="R393" s="4">
        <f t="shared" si="41"/>
        <v>0.29386046955688805</v>
      </c>
      <c r="S393" s="2">
        <f t="shared" si="42"/>
        <v>-1.2246502176424396</v>
      </c>
    </row>
    <row r="394" spans="2:19" x14ac:dyDescent="0.3">
      <c r="B394" s="2">
        <f>'raw data'!A387</f>
        <v>43</v>
      </c>
      <c r="C394" s="2">
        <f>'raw data'!B387</f>
        <v>8</v>
      </c>
      <c r="D394" s="2">
        <f>'raw data'!C387</f>
        <v>1</v>
      </c>
      <c r="E394" s="2">
        <f>'raw data'!D387</f>
        <v>1</v>
      </c>
      <c r="F394" s="2">
        <f>'raw data'!E387</f>
        <v>0</v>
      </c>
      <c r="G394" s="2">
        <f>'raw data'!F387</f>
        <v>0</v>
      </c>
      <c r="H394" s="2">
        <f>'raw data'!G387</f>
        <v>0</v>
      </c>
      <c r="I394" s="2">
        <f>'raw data'!H387</f>
        <v>0</v>
      </c>
      <c r="J394" s="2">
        <f>'raw data'!I387</f>
        <v>1</v>
      </c>
      <c r="K394" s="2">
        <f>'raw data'!J387</f>
        <v>1.6989999999999998</v>
      </c>
      <c r="L394" s="2">
        <f t="shared" ref="L394:L457" si="43">($B$5+SUMPRODUCT($C$5:$I$5,$E394:$K394))</f>
        <v>-2.4236222498168076</v>
      </c>
      <c r="M394" s="2">
        <v>0</v>
      </c>
      <c r="N394" s="4">
        <f t="shared" ref="N394:N457" si="44">EXP($L394)</f>
        <v>8.8600103799771263E-2</v>
      </c>
      <c r="O394" s="2">
        <f t="shared" ref="O394:O457" si="45">EXP($M394)</f>
        <v>1</v>
      </c>
      <c r="P394" s="6">
        <f t="shared" ref="P394:P457" si="46">$N394/($N394+$O394)</f>
        <v>8.1389027513879136E-2</v>
      </c>
      <c r="Q394" s="4">
        <f t="shared" ref="Q394:Q457" si="47">$O394/($N394+$O394)</f>
        <v>0.91861097248612089</v>
      </c>
      <c r="R394" s="4">
        <f t="shared" ref="R394:R457" si="48">$P394^$D394*$Q394^(1-$D394)</f>
        <v>8.1389027513879136E-2</v>
      </c>
      <c r="S394" s="2">
        <f t="shared" ref="S394:S457" si="49">LN($R394)</f>
        <v>-2.5085148121863834</v>
      </c>
    </row>
    <row r="395" spans="2:19" x14ac:dyDescent="0.3">
      <c r="B395" s="2">
        <f>'raw data'!A388</f>
        <v>43</v>
      </c>
      <c r="C395" s="2">
        <f>'raw data'!B388</f>
        <v>9</v>
      </c>
      <c r="D395" s="2">
        <f>'raw data'!C388</f>
        <v>1</v>
      </c>
      <c r="E395" s="2">
        <f>'raw data'!D388</f>
        <v>0</v>
      </c>
      <c r="F395" s="2">
        <f>'raw data'!E388</f>
        <v>1</v>
      </c>
      <c r="G395" s="2">
        <f>'raw data'!F388</f>
        <v>0</v>
      </c>
      <c r="H395" s="2">
        <f>'raw data'!G388</f>
        <v>0</v>
      </c>
      <c r="I395" s="2">
        <f>'raw data'!H388</f>
        <v>1</v>
      </c>
      <c r="J395" s="2">
        <f>'raw data'!I388</f>
        <v>0</v>
      </c>
      <c r="K395" s="2">
        <f>'raw data'!J388</f>
        <v>1.6989999999999998</v>
      </c>
      <c r="L395" s="2">
        <f t="shared" si="43"/>
        <v>-1.6242448324015815</v>
      </c>
      <c r="M395" s="2">
        <v>0</v>
      </c>
      <c r="N395" s="4">
        <f t="shared" si="44"/>
        <v>0.19706043268240292</v>
      </c>
      <c r="O395" s="2">
        <f t="shared" si="45"/>
        <v>1</v>
      </c>
      <c r="P395" s="6">
        <f t="shared" si="46"/>
        <v>0.16462028758299613</v>
      </c>
      <c r="Q395" s="4">
        <f t="shared" si="47"/>
        <v>0.83537971241700393</v>
      </c>
      <c r="R395" s="4">
        <f t="shared" si="48"/>
        <v>0.16462028758299613</v>
      </c>
      <c r="S395" s="2">
        <f t="shared" si="49"/>
        <v>-1.8041137444886357</v>
      </c>
    </row>
    <row r="396" spans="2:19" x14ac:dyDescent="0.3">
      <c r="B396" s="2">
        <f>'raw data'!A389</f>
        <v>44</v>
      </c>
      <c r="C396" s="2">
        <f>'raw data'!B389</f>
        <v>1</v>
      </c>
      <c r="D396" s="2">
        <f>'raw data'!C389</f>
        <v>0</v>
      </c>
      <c r="E396" s="2">
        <f>'raw data'!D389</f>
        <v>1</v>
      </c>
      <c r="F396" s="2">
        <f>'raw data'!E389</f>
        <v>0</v>
      </c>
      <c r="G396" s="2">
        <f>'raw data'!F389</f>
        <v>0</v>
      </c>
      <c r="H396" s="2">
        <f>'raw data'!G389</f>
        <v>0</v>
      </c>
      <c r="I396" s="2">
        <f>'raw data'!H389</f>
        <v>1</v>
      </c>
      <c r="J396" s="2">
        <f>'raw data'!I389</f>
        <v>0</v>
      </c>
      <c r="K396" s="2">
        <f>'raw data'!J389</f>
        <v>1.9989999999999999</v>
      </c>
      <c r="L396" s="2">
        <f t="shared" si="43"/>
        <v>-1.7581540084789209</v>
      </c>
      <c r="M396" s="2">
        <v>0</v>
      </c>
      <c r="N396" s="4">
        <f t="shared" si="44"/>
        <v>0.17236275050069744</v>
      </c>
      <c r="O396" s="2">
        <f t="shared" si="45"/>
        <v>1</v>
      </c>
      <c r="P396" s="6">
        <f t="shared" si="46"/>
        <v>0.14702168797761961</v>
      </c>
      <c r="Q396" s="4">
        <f t="shared" si="47"/>
        <v>0.85297831202238039</v>
      </c>
      <c r="R396" s="4">
        <f t="shared" si="48"/>
        <v>0.85297831202238039</v>
      </c>
      <c r="S396" s="2">
        <f t="shared" si="49"/>
        <v>-0.1590211573443131</v>
      </c>
    </row>
    <row r="397" spans="2:19" x14ac:dyDescent="0.3">
      <c r="B397" s="2">
        <f>'raw data'!A390</f>
        <v>44</v>
      </c>
      <c r="C397" s="2">
        <f>'raw data'!B390</f>
        <v>2</v>
      </c>
      <c r="D397" s="2">
        <f>'raw data'!C390</f>
        <v>0</v>
      </c>
      <c r="E397" s="2">
        <f>'raw data'!D390</f>
        <v>0</v>
      </c>
      <c r="F397" s="2">
        <f>'raw data'!E390</f>
        <v>1</v>
      </c>
      <c r="G397" s="2">
        <f>'raw data'!F390</f>
        <v>0</v>
      </c>
      <c r="H397" s="2">
        <f>'raw data'!G390</f>
        <v>0</v>
      </c>
      <c r="I397" s="2">
        <f>'raw data'!H390</f>
        <v>0</v>
      </c>
      <c r="J397" s="2">
        <f>'raw data'!I390</f>
        <v>1</v>
      </c>
      <c r="K397" s="2">
        <f>'raw data'!J390</f>
        <v>1.399</v>
      </c>
      <c r="L397" s="2">
        <f t="shared" si="43"/>
        <v>-2.2897130737394682</v>
      </c>
      <c r="M397" s="2">
        <v>0</v>
      </c>
      <c r="N397" s="4">
        <f t="shared" si="44"/>
        <v>0.10129552202996489</v>
      </c>
      <c r="O397" s="2">
        <f t="shared" si="45"/>
        <v>1</v>
      </c>
      <c r="P397" s="6">
        <f t="shared" si="46"/>
        <v>9.1978510766348831E-2</v>
      </c>
      <c r="Q397" s="4">
        <f t="shared" si="47"/>
        <v>0.90802148923365111</v>
      </c>
      <c r="R397" s="4">
        <f t="shared" si="48"/>
        <v>0.90802148923365111</v>
      </c>
      <c r="S397" s="2">
        <f t="shared" si="49"/>
        <v>-9.6487234104007807E-2</v>
      </c>
    </row>
    <row r="398" spans="2:19" x14ac:dyDescent="0.3">
      <c r="B398" s="2">
        <f>'raw data'!A391</f>
        <v>44</v>
      </c>
      <c r="C398" s="2">
        <f>'raw data'!B391</f>
        <v>3</v>
      </c>
      <c r="D398" s="2">
        <f>'raw data'!C391</f>
        <v>1</v>
      </c>
      <c r="E398" s="2">
        <f>'raw data'!D391</f>
        <v>0</v>
      </c>
      <c r="F398" s="2">
        <f>'raw data'!E391</f>
        <v>1</v>
      </c>
      <c r="G398" s="2">
        <f>'raw data'!F391</f>
        <v>0</v>
      </c>
      <c r="H398" s="2">
        <f>'raw data'!G391</f>
        <v>1</v>
      </c>
      <c r="I398" s="2">
        <f>'raw data'!H391</f>
        <v>0</v>
      </c>
      <c r="J398" s="2">
        <f>'raw data'!I391</f>
        <v>0</v>
      </c>
      <c r="K398" s="2">
        <f>'raw data'!J391</f>
        <v>1.9989999999999999</v>
      </c>
      <c r="L398" s="2">
        <f t="shared" si="43"/>
        <v>-0.62385489438857167</v>
      </c>
      <c r="M398" s="2">
        <v>0</v>
      </c>
      <c r="N398" s="4">
        <f t="shared" si="44"/>
        <v>0.53587471045364621</v>
      </c>
      <c r="O398" s="2">
        <f t="shared" si="45"/>
        <v>1</v>
      </c>
      <c r="P398" s="6">
        <f t="shared" si="46"/>
        <v>0.34890522436909366</v>
      </c>
      <c r="Q398" s="4">
        <f t="shared" si="47"/>
        <v>0.65109477563090623</v>
      </c>
      <c r="R398" s="4">
        <f t="shared" si="48"/>
        <v>0.34890522436909366</v>
      </c>
      <c r="S398" s="2">
        <f t="shared" si="49"/>
        <v>-1.0529549570720695</v>
      </c>
    </row>
    <row r="399" spans="2:19" x14ac:dyDescent="0.3">
      <c r="B399" s="2">
        <f>'raw data'!A392</f>
        <v>44</v>
      </c>
      <c r="C399" s="2">
        <f>'raw data'!B392</f>
        <v>4</v>
      </c>
      <c r="D399" s="2">
        <f>'raw data'!C392</f>
        <v>1</v>
      </c>
      <c r="E399" s="2">
        <f>'raw data'!D392</f>
        <v>0</v>
      </c>
      <c r="F399" s="2">
        <f>'raw data'!E392</f>
        <v>0</v>
      </c>
      <c r="G399" s="2">
        <f>'raw data'!F392</f>
        <v>1</v>
      </c>
      <c r="H399" s="2">
        <f>'raw data'!G392</f>
        <v>1</v>
      </c>
      <c r="I399" s="2">
        <f>'raw data'!H392</f>
        <v>0</v>
      </c>
      <c r="J399" s="2">
        <f>'raw data'!I392</f>
        <v>0</v>
      </c>
      <c r="K399" s="2">
        <f>'raw data'!J392</f>
        <v>1.6989999999999998</v>
      </c>
      <c r="L399" s="2">
        <f t="shared" si="43"/>
        <v>0.12368214619818219</v>
      </c>
      <c r="M399" s="2">
        <v>0</v>
      </c>
      <c r="N399" s="4">
        <f t="shared" si="44"/>
        <v>1.1316561126291718</v>
      </c>
      <c r="O399" s="2">
        <f t="shared" si="45"/>
        <v>1</v>
      </c>
      <c r="P399" s="6">
        <f t="shared" si="46"/>
        <v>0.53088118009494223</v>
      </c>
      <c r="Q399" s="4">
        <f t="shared" si="47"/>
        <v>0.46911881990505777</v>
      </c>
      <c r="R399" s="4">
        <f t="shared" si="48"/>
        <v>0.53088118009494223</v>
      </c>
      <c r="S399" s="2">
        <f t="shared" si="49"/>
        <v>-0.63321704907915588</v>
      </c>
    </row>
    <row r="400" spans="2:19" x14ac:dyDescent="0.3">
      <c r="B400" s="2">
        <f>'raw data'!A393</f>
        <v>44</v>
      </c>
      <c r="C400" s="2">
        <f>'raw data'!B393</f>
        <v>5</v>
      </c>
      <c r="D400" s="2">
        <f>'raw data'!C393</f>
        <v>0</v>
      </c>
      <c r="E400" s="2">
        <f>'raw data'!D393</f>
        <v>0</v>
      </c>
      <c r="F400" s="2">
        <f>'raw data'!E393</f>
        <v>0</v>
      </c>
      <c r="G400" s="2">
        <f>'raw data'!F393</f>
        <v>1</v>
      </c>
      <c r="H400" s="2">
        <f>'raw data'!G393</f>
        <v>0</v>
      </c>
      <c r="I400" s="2">
        <f>'raw data'!H393</f>
        <v>0</v>
      </c>
      <c r="J400" s="2">
        <f>'raw data'!I393</f>
        <v>1</v>
      </c>
      <c r="K400" s="2">
        <f>'raw data'!J393</f>
        <v>1.9989999999999999</v>
      </c>
      <c r="L400" s="2">
        <f t="shared" si="43"/>
        <v>-2.3955417421544354</v>
      </c>
      <c r="M400" s="2">
        <v>0</v>
      </c>
      <c r="N400" s="4">
        <f t="shared" si="44"/>
        <v>9.1123300215563904E-2</v>
      </c>
      <c r="O400" s="2">
        <f t="shared" si="45"/>
        <v>1</v>
      </c>
      <c r="P400" s="6">
        <f t="shared" si="46"/>
        <v>8.3513293316677825E-2</v>
      </c>
      <c r="Q400" s="4">
        <f t="shared" si="47"/>
        <v>0.91648670668332222</v>
      </c>
      <c r="R400" s="4">
        <f t="shared" si="48"/>
        <v>0.91648670668332222</v>
      </c>
      <c r="S400" s="2">
        <f t="shared" si="49"/>
        <v>-8.7207716244750239E-2</v>
      </c>
    </row>
    <row r="401" spans="2:19" x14ac:dyDescent="0.3">
      <c r="B401" s="2">
        <f>'raw data'!A394</f>
        <v>44</v>
      </c>
      <c r="C401" s="2">
        <f>'raw data'!B394</f>
        <v>6</v>
      </c>
      <c r="D401" s="2">
        <f>'raw data'!C394</f>
        <v>1</v>
      </c>
      <c r="E401" s="2">
        <f>'raw data'!D394</f>
        <v>1</v>
      </c>
      <c r="F401" s="2">
        <f>'raw data'!E394</f>
        <v>0</v>
      </c>
      <c r="G401" s="2">
        <f>'raw data'!F394</f>
        <v>0</v>
      </c>
      <c r="H401" s="2">
        <f>'raw data'!G394</f>
        <v>1</v>
      </c>
      <c r="I401" s="2">
        <f>'raw data'!H394</f>
        <v>0</v>
      </c>
      <c r="J401" s="2">
        <f>'raw data'!I394</f>
        <v>0</v>
      </c>
      <c r="K401" s="2">
        <f>'raw data'!J394</f>
        <v>1.399</v>
      </c>
      <c r="L401" s="2">
        <f t="shared" si="43"/>
        <v>9.5601638535809719E-2</v>
      </c>
      <c r="M401" s="2">
        <v>0</v>
      </c>
      <c r="N401" s="4">
        <f t="shared" si="44"/>
        <v>1.1003206513306785</v>
      </c>
      <c r="O401" s="2">
        <f t="shared" si="45"/>
        <v>1</v>
      </c>
      <c r="P401" s="6">
        <f t="shared" si="46"/>
        <v>0.52388222276134822</v>
      </c>
      <c r="Q401" s="4">
        <f t="shared" si="47"/>
        <v>0.47611777723865184</v>
      </c>
      <c r="R401" s="4">
        <f t="shared" si="48"/>
        <v>0.52388222276134822</v>
      </c>
      <c r="S401" s="2">
        <f t="shared" si="49"/>
        <v>-0.64648838564731348</v>
      </c>
    </row>
    <row r="402" spans="2:19" x14ac:dyDescent="0.3">
      <c r="B402" s="2">
        <f>'raw data'!A395</f>
        <v>44</v>
      </c>
      <c r="C402" s="2">
        <f>'raw data'!B395</f>
        <v>7</v>
      </c>
      <c r="D402" s="2">
        <f>'raw data'!C395</f>
        <v>0</v>
      </c>
      <c r="E402" s="2">
        <f>'raw data'!D395</f>
        <v>0</v>
      </c>
      <c r="F402" s="2">
        <f>'raw data'!E395</f>
        <v>0</v>
      </c>
      <c r="G402" s="2">
        <f>'raw data'!F395</f>
        <v>1</v>
      </c>
      <c r="H402" s="2">
        <f>'raw data'!G395</f>
        <v>0</v>
      </c>
      <c r="I402" s="2">
        <f>'raw data'!H395</f>
        <v>1</v>
      </c>
      <c r="J402" s="2">
        <f>'raw data'!I395</f>
        <v>0</v>
      </c>
      <c r="K402" s="2">
        <f>'raw data'!J395</f>
        <v>1.399</v>
      </c>
      <c r="L402" s="2">
        <f t="shared" si="43"/>
        <v>-0.87670779181482739</v>
      </c>
      <c r="M402" s="2">
        <v>0</v>
      </c>
      <c r="N402" s="4">
        <f t="shared" si="44"/>
        <v>0.41615071368754375</v>
      </c>
      <c r="O402" s="2">
        <f t="shared" si="45"/>
        <v>1</v>
      </c>
      <c r="P402" s="6">
        <f t="shared" si="46"/>
        <v>0.29386046955688805</v>
      </c>
      <c r="Q402" s="4">
        <f t="shared" si="47"/>
        <v>0.70613953044311195</v>
      </c>
      <c r="R402" s="4">
        <f t="shared" si="48"/>
        <v>0.70613953044311195</v>
      </c>
      <c r="S402" s="2">
        <f t="shared" si="49"/>
        <v>-0.3479424258276122</v>
      </c>
    </row>
    <row r="403" spans="2:19" x14ac:dyDescent="0.3">
      <c r="B403" s="2">
        <f>'raw data'!A396</f>
        <v>44</v>
      </c>
      <c r="C403" s="2">
        <f>'raw data'!B396</f>
        <v>8</v>
      </c>
      <c r="D403" s="2">
        <f>'raw data'!C396</f>
        <v>0</v>
      </c>
      <c r="E403" s="2">
        <f>'raw data'!D396</f>
        <v>1</v>
      </c>
      <c r="F403" s="2">
        <f>'raw data'!E396</f>
        <v>0</v>
      </c>
      <c r="G403" s="2">
        <f>'raw data'!F396</f>
        <v>0</v>
      </c>
      <c r="H403" s="2">
        <f>'raw data'!G396</f>
        <v>0</v>
      </c>
      <c r="I403" s="2">
        <f>'raw data'!H396</f>
        <v>0</v>
      </c>
      <c r="J403" s="2">
        <f>'raw data'!I396</f>
        <v>1</v>
      </c>
      <c r="K403" s="2">
        <f>'raw data'!J396</f>
        <v>1.6989999999999998</v>
      </c>
      <c r="L403" s="2">
        <f t="shared" si="43"/>
        <v>-2.4236222498168076</v>
      </c>
      <c r="M403" s="2">
        <v>0</v>
      </c>
      <c r="N403" s="4">
        <f t="shared" si="44"/>
        <v>8.8600103799771263E-2</v>
      </c>
      <c r="O403" s="2">
        <f t="shared" si="45"/>
        <v>1</v>
      </c>
      <c r="P403" s="6">
        <f t="shared" si="46"/>
        <v>8.1389027513879136E-2</v>
      </c>
      <c r="Q403" s="4">
        <f t="shared" si="47"/>
        <v>0.91861097248612089</v>
      </c>
      <c r="R403" s="4">
        <f t="shared" si="48"/>
        <v>0.91861097248612089</v>
      </c>
      <c r="S403" s="2">
        <f t="shared" si="49"/>
        <v>-8.4892562369575944E-2</v>
      </c>
    </row>
    <row r="404" spans="2:19" x14ac:dyDescent="0.3">
      <c r="B404" s="2">
        <f>'raw data'!A397</f>
        <v>44</v>
      </c>
      <c r="C404" s="2">
        <f>'raw data'!B397</f>
        <v>9</v>
      </c>
      <c r="D404" s="2">
        <f>'raw data'!C397</f>
        <v>0</v>
      </c>
      <c r="E404" s="2">
        <f>'raw data'!D397</f>
        <v>0</v>
      </c>
      <c r="F404" s="2">
        <f>'raw data'!E397</f>
        <v>1</v>
      </c>
      <c r="G404" s="2">
        <f>'raw data'!F397</f>
        <v>0</v>
      </c>
      <c r="H404" s="2">
        <f>'raw data'!G397</f>
        <v>0</v>
      </c>
      <c r="I404" s="2">
        <f>'raw data'!H397</f>
        <v>1</v>
      </c>
      <c r="J404" s="2">
        <f>'raw data'!I397</f>
        <v>0</v>
      </c>
      <c r="K404" s="2">
        <f>'raw data'!J397</f>
        <v>1.6989999999999998</v>
      </c>
      <c r="L404" s="2">
        <f t="shared" si="43"/>
        <v>-1.6242448324015815</v>
      </c>
      <c r="M404" s="2">
        <v>0</v>
      </c>
      <c r="N404" s="4">
        <f t="shared" si="44"/>
        <v>0.19706043268240292</v>
      </c>
      <c r="O404" s="2">
        <f t="shared" si="45"/>
        <v>1</v>
      </c>
      <c r="P404" s="6">
        <f t="shared" si="46"/>
        <v>0.16462028758299613</v>
      </c>
      <c r="Q404" s="4">
        <f t="shared" si="47"/>
        <v>0.83537971241700393</v>
      </c>
      <c r="R404" s="4">
        <f t="shared" si="48"/>
        <v>0.83537971241700393</v>
      </c>
      <c r="S404" s="2">
        <f t="shared" si="49"/>
        <v>-0.17986891208705438</v>
      </c>
    </row>
    <row r="405" spans="2:19" x14ac:dyDescent="0.3">
      <c r="B405" s="2">
        <f>'raw data'!A398</f>
        <v>45</v>
      </c>
      <c r="C405" s="2">
        <f>'raw data'!B398</f>
        <v>1</v>
      </c>
      <c r="D405" s="2">
        <f>'raw data'!C398</f>
        <v>0</v>
      </c>
      <c r="E405" s="2">
        <f>'raw data'!D398</f>
        <v>1</v>
      </c>
      <c r="F405" s="2">
        <f>'raw data'!E398</f>
        <v>0</v>
      </c>
      <c r="G405" s="2">
        <f>'raw data'!F398</f>
        <v>0</v>
      </c>
      <c r="H405" s="2">
        <f>'raw data'!G398</f>
        <v>0</v>
      </c>
      <c r="I405" s="2">
        <f>'raw data'!H398</f>
        <v>1</v>
      </c>
      <c r="J405" s="2">
        <f>'raw data'!I398</f>
        <v>0</v>
      </c>
      <c r="K405" s="2">
        <f>'raw data'!J398</f>
        <v>1.9989999999999999</v>
      </c>
      <c r="L405" s="2">
        <f t="shared" si="43"/>
        <v>-1.7581540084789209</v>
      </c>
      <c r="M405" s="2">
        <v>0</v>
      </c>
      <c r="N405" s="4">
        <f t="shared" si="44"/>
        <v>0.17236275050069744</v>
      </c>
      <c r="O405" s="2">
        <f t="shared" si="45"/>
        <v>1</v>
      </c>
      <c r="P405" s="6">
        <f t="shared" si="46"/>
        <v>0.14702168797761961</v>
      </c>
      <c r="Q405" s="4">
        <f t="shared" si="47"/>
        <v>0.85297831202238039</v>
      </c>
      <c r="R405" s="4">
        <f t="shared" si="48"/>
        <v>0.85297831202238039</v>
      </c>
      <c r="S405" s="2">
        <f t="shared" si="49"/>
        <v>-0.1590211573443131</v>
      </c>
    </row>
    <row r="406" spans="2:19" x14ac:dyDescent="0.3">
      <c r="B406" s="2">
        <f>'raw data'!A399</f>
        <v>45</v>
      </c>
      <c r="C406" s="2">
        <f>'raw data'!B399</f>
        <v>2</v>
      </c>
      <c r="D406" s="2">
        <f>'raw data'!C399</f>
        <v>0</v>
      </c>
      <c r="E406" s="2">
        <f>'raw data'!D399</f>
        <v>0</v>
      </c>
      <c r="F406" s="2">
        <f>'raw data'!E399</f>
        <v>1</v>
      </c>
      <c r="G406" s="2">
        <f>'raw data'!F399</f>
        <v>0</v>
      </c>
      <c r="H406" s="2">
        <f>'raw data'!G399</f>
        <v>0</v>
      </c>
      <c r="I406" s="2">
        <f>'raw data'!H399</f>
        <v>0</v>
      </c>
      <c r="J406" s="2">
        <f>'raw data'!I399</f>
        <v>1</v>
      </c>
      <c r="K406" s="2">
        <f>'raw data'!J399</f>
        <v>1.399</v>
      </c>
      <c r="L406" s="2">
        <f t="shared" si="43"/>
        <v>-2.2897130737394682</v>
      </c>
      <c r="M406" s="2">
        <v>0</v>
      </c>
      <c r="N406" s="4">
        <f t="shared" si="44"/>
        <v>0.10129552202996489</v>
      </c>
      <c r="O406" s="2">
        <f t="shared" si="45"/>
        <v>1</v>
      </c>
      <c r="P406" s="6">
        <f t="shared" si="46"/>
        <v>9.1978510766348831E-2</v>
      </c>
      <c r="Q406" s="4">
        <f t="shared" si="47"/>
        <v>0.90802148923365111</v>
      </c>
      <c r="R406" s="4">
        <f t="shared" si="48"/>
        <v>0.90802148923365111</v>
      </c>
      <c r="S406" s="2">
        <f t="shared" si="49"/>
        <v>-9.6487234104007807E-2</v>
      </c>
    </row>
    <row r="407" spans="2:19" x14ac:dyDescent="0.3">
      <c r="B407" s="2">
        <f>'raw data'!A400</f>
        <v>45</v>
      </c>
      <c r="C407" s="2">
        <f>'raw data'!B400</f>
        <v>3</v>
      </c>
      <c r="D407" s="2">
        <f>'raw data'!C400</f>
        <v>0</v>
      </c>
      <c r="E407" s="2">
        <f>'raw data'!D400</f>
        <v>0</v>
      </c>
      <c r="F407" s="2">
        <f>'raw data'!E400</f>
        <v>1</v>
      </c>
      <c r="G407" s="2">
        <f>'raw data'!F400</f>
        <v>0</v>
      </c>
      <c r="H407" s="2">
        <f>'raw data'!G400</f>
        <v>1</v>
      </c>
      <c r="I407" s="2">
        <f>'raw data'!H400</f>
        <v>0</v>
      </c>
      <c r="J407" s="2">
        <f>'raw data'!I400</f>
        <v>0</v>
      </c>
      <c r="K407" s="2">
        <f>'raw data'!J400</f>
        <v>1.9989999999999999</v>
      </c>
      <c r="L407" s="2">
        <f t="shared" si="43"/>
        <v>-0.62385489438857167</v>
      </c>
      <c r="M407" s="2">
        <v>0</v>
      </c>
      <c r="N407" s="4">
        <f t="shared" si="44"/>
        <v>0.53587471045364621</v>
      </c>
      <c r="O407" s="2">
        <f t="shared" si="45"/>
        <v>1</v>
      </c>
      <c r="P407" s="6">
        <f t="shared" si="46"/>
        <v>0.34890522436909366</v>
      </c>
      <c r="Q407" s="4">
        <f t="shared" si="47"/>
        <v>0.65109477563090623</v>
      </c>
      <c r="R407" s="4">
        <f t="shared" si="48"/>
        <v>0.65109477563090623</v>
      </c>
      <c r="S407" s="2">
        <f t="shared" si="49"/>
        <v>-0.42910006268349793</v>
      </c>
    </row>
    <row r="408" spans="2:19" x14ac:dyDescent="0.3">
      <c r="B408" s="2">
        <f>'raw data'!A401</f>
        <v>45</v>
      </c>
      <c r="C408" s="2">
        <f>'raw data'!B401</f>
        <v>4</v>
      </c>
      <c r="D408" s="2">
        <f>'raw data'!C401</f>
        <v>1</v>
      </c>
      <c r="E408" s="2">
        <f>'raw data'!D401</f>
        <v>0</v>
      </c>
      <c r="F408" s="2">
        <f>'raw data'!E401</f>
        <v>0</v>
      </c>
      <c r="G408" s="2">
        <f>'raw data'!F401</f>
        <v>1</v>
      </c>
      <c r="H408" s="2">
        <f>'raw data'!G401</f>
        <v>1</v>
      </c>
      <c r="I408" s="2">
        <f>'raw data'!H401</f>
        <v>0</v>
      </c>
      <c r="J408" s="2">
        <f>'raw data'!I401</f>
        <v>0</v>
      </c>
      <c r="K408" s="2">
        <f>'raw data'!J401</f>
        <v>1.6989999999999998</v>
      </c>
      <c r="L408" s="2">
        <f t="shared" si="43"/>
        <v>0.12368214619818219</v>
      </c>
      <c r="M408" s="2">
        <v>0</v>
      </c>
      <c r="N408" s="4">
        <f t="shared" si="44"/>
        <v>1.1316561126291718</v>
      </c>
      <c r="O408" s="2">
        <f t="shared" si="45"/>
        <v>1</v>
      </c>
      <c r="P408" s="6">
        <f t="shared" si="46"/>
        <v>0.53088118009494223</v>
      </c>
      <c r="Q408" s="4">
        <f t="shared" si="47"/>
        <v>0.46911881990505777</v>
      </c>
      <c r="R408" s="4">
        <f t="shared" si="48"/>
        <v>0.53088118009494223</v>
      </c>
      <c r="S408" s="2">
        <f t="shared" si="49"/>
        <v>-0.63321704907915588</v>
      </c>
    </row>
    <row r="409" spans="2:19" x14ac:dyDescent="0.3">
      <c r="B409" s="2">
        <f>'raw data'!A402</f>
        <v>45</v>
      </c>
      <c r="C409" s="2">
        <f>'raw data'!B402</f>
        <v>5</v>
      </c>
      <c r="D409" s="2">
        <f>'raw data'!C402</f>
        <v>0</v>
      </c>
      <c r="E409" s="2">
        <f>'raw data'!D402</f>
        <v>0</v>
      </c>
      <c r="F409" s="2">
        <f>'raw data'!E402</f>
        <v>0</v>
      </c>
      <c r="G409" s="2">
        <f>'raw data'!F402</f>
        <v>1</v>
      </c>
      <c r="H409" s="2">
        <f>'raw data'!G402</f>
        <v>0</v>
      </c>
      <c r="I409" s="2">
        <f>'raw data'!H402</f>
        <v>0</v>
      </c>
      <c r="J409" s="2">
        <f>'raw data'!I402</f>
        <v>1</v>
      </c>
      <c r="K409" s="2">
        <f>'raw data'!J402</f>
        <v>1.9989999999999999</v>
      </c>
      <c r="L409" s="2">
        <f t="shared" si="43"/>
        <v>-2.3955417421544354</v>
      </c>
      <c r="M409" s="2">
        <v>0</v>
      </c>
      <c r="N409" s="4">
        <f t="shared" si="44"/>
        <v>9.1123300215563904E-2</v>
      </c>
      <c r="O409" s="2">
        <f t="shared" si="45"/>
        <v>1</v>
      </c>
      <c r="P409" s="6">
        <f t="shared" si="46"/>
        <v>8.3513293316677825E-2</v>
      </c>
      <c r="Q409" s="4">
        <f t="shared" si="47"/>
        <v>0.91648670668332222</v>
      </c>
      <c r="R409" s="4">
        <f t="shared" si="48"/>
        <v>0.91648670668332222</v>
      </c>
      <c r="S409" s="2">
        <f t="shared" si="49"/>
        <v>-8.7207716244750239E-2</v>
      </c>
    </row>
    <row r="410" spans="2:19" x14ac:dyDescent="0.3">
      <c r="B410" s="2">
        <f>'raw data'!A403</f>
        <v>45</v>
      </c>
      <c r="C410" s="2">
        <f>'raw data'!B403</f>
        <v>6</v>
      </c>
      <c r="D410" s="2">
        <f>'raw data'!C403</f>
        <v>0</v>
      </c>
      <c r="E410" s="2">
        <f>'raw data'!D403</f>
        <v>1</v>
      </c>
      <c r="F410" s="2">
        <f>'raw data'!E403</f>
        <v>0</v>
      </c>
      <c r="G410" s="2">
        <f>'raw data'!F403</f>
        <v>0</v>
      </c>
      <c r="H410" s="2">
        <f>'raw data'!G403</f>
        <v>1</v>
      </c>
      <c r="I410" s="2">
        <f>'raw data'!H403</f>
        <v>0</v>
      </c>
      <c r="J410" s="2">
        <f>'raw data'!I403</f>
        <v>0</v>
      </c>
      <c r="K410" s="2">
        <f>'raw data'!J403</f>
        <v>1.399</v>
      </c>
      <c r="L410" s="2">
        <f t="shared" si="43"/>
        <v>9.5601638535809719E-2</v>
      </c>
      <c r="M410" s="2">
        <v>0</v>
      </c>
      <c r="N410" s="4">
        <f t="shared" si="44"/>
        <v>1.1003206513306785</v>
      </c>
      <c r="O410" s="2">
        <f t="shared" si="45"/>
        <v>1</v>
      </c>
      <c r="P410" s="6">
        <f t="shared" si="46"/>
        <v>0.52388222276134822</v>
      </c>
      <c r="Q410" s="4">
        <f t="shared" si="47"/>
        <v>0.47611777723865184</v>
      </c>
      <c r="R410" s="4">
        <f t="shared" si="48"/>
        <v>0.47611777723865184</v>
      </c>
      <c r="S410" s="2">
        <f t="shared" si="49"/>
        <v>-0.74209002418312309</v>
      </c>
    </row>
    <row r="411" spans="2:19" x14ac:dyDescent="0.3">
      <c r="B411" s="2">
        <f>'raw data'!A404</f>
        <v>45</v>
      </c>
      <c r="C411" s="2">
        <f>'raw data'!B404</f>
        <v>7</v>
      </c>
      <c r="D411" s="2">
        <f>'raw data'!C404</f>
        <v>0</v>
      </c>
      <c r="E411" s="2">
        <f>'raw data'!D404</f>
        <v>0</v>
      </c>
      <c r="F411" s="2">
        <f>'raw data'!E404</f>
        <v>0</v>
      </c>
      <c r="G411" s="2">
        <f>'raw data'!F404</f>
        <v>1</v>
      </c>
      <c r="H411" s="2">
        <f>'raw data'!G404</f>
        <v>0</v>
      </c>
      <c r="I411" s="2">
        <f>'raw data'!H404</f>
        <v>1</v>
      </c>
      <c r="J411" s="2">
        <f>'raw data'!I404</f>
        <v>0</v>
      </c>
      <c r="K411" s="2">
        <f>'raw data'!J404</f>
        <v>1.399</v>
      </c>
      <c r="L411" s="2">
        <f t="shared" si="43"/>
        <v>-0.87670779181482739</v>
      </c>
      <c r="M411" s="2">
        <v>0</v>
      </c>
      <c r="N411" s="4">
        <f t="shared" si="44"/>
        <v>0.41615071368754375</v>
      </c>
      <c r="O411" s="2">
        <f t="shared" si="45"/>
        <v>1</v>
      </c>
      <c r="P411" s="6">
        <f t="shared" si="46"/>
        <v>0.29386046955688805</v>
      </c>
      <c r="Q411" s="4">
        <f t="shared" si="47"/>
        <v>0.70613953044311195</v>
      </c>
      <c r="R411" s="4">
        <f t="shared" si="48"/>
        <v>0.70613953044311195</v>
      </c>
      <c r="S411" s="2">
        <f t="shared" si="49"/>
        <v>-0.3479424258276122</v>
      </c>
    </row>
    <row r="412" spans="2:19" x14ac:dyDescent="0.3">
      <c r="B412" s="2">
        <f>'raw data'!A405</f>
        <v>45</v>
      </c>
      <c r="C412" s="2">
        <f>'raw data'!B405</f>
        <v>8</v>
      </c>
      <c r="D412" s="2">
        <f>'raw data'!C405</f>
        <v>0</v>
      </c>
      <c r="E412" s="2">
        <f>'raw data'!D405</f>
        <v>1</v>
      </c>
      <c r="F412" s="2">
        <f>'raw data'!E405</f>
        <v>0</v>
      </c>
      <c r="G412" s="2">
        <f>'raw data'!F405</f>
        <v>0</v>
      </c>
      <c r="H412" s="2">
        <f>'raw data'!G405</f>
        <v>0</v>
      </c>
      <c r="I412" s="2">
        <f>'raw data'!H405</f>
        <v>0</v>
      </c>
      <c r="J412" s="2">
        <f>'raw data'!I405</f>
        <v>1</v>
      </c>
      <c r="K412" s="2">
        <f>'raw data'!J405</f>
        <v>1.6989999999999998</v>
      </c>
      <c r="L412" s="2">
        <f t="shared" si="43"/>
        <v>-2.4236222498168076</v>
      </c>
      <c r="M412" s="2">
        <v>0</v>
      </c>
      <c r="N412" s="4">
        <f t="shared" si="44"/>
        <v>8.8600103799771263E-2</v>
      </c>
      <c r="O412" s="2">
        <f t="shared" si="45"/>
        <v>1</v>
      </c>
      <c r="P412" s="6">
        <f t="shared" si="46"/>
        <v>8.1389027513879136E-2</v>
      </c>
      <c r="Q412" s="4">
        <f t="shared" si="47"/>
        <v>0.91861097248612089</v>
      </c>
      <c r="R412" s="4">
        <f t="shared" si="48"/>
        <v>0.91861097248612089</v>
      </c>
      <c r="S412" s="2">
        <f t="shared" si="49"/>
        <v>-8.4892562369575944E-2</v>
      </c>
    </row>
    <row r="413" spans="2:19" x14ac:dyDescent="0.3">
      <c r="B413" s="2">
        <f>'raw data'!A406</f>
        <v>45</v>
      </c>
      <c r="C413" s="2">
        <f>'raw data'!B406</f>
        <v>9</v>
      </c>
      <c r="D413" s="2">
        <f>'raw data'!C406</f>
        <v>0</v>
      </c>
      <c r="E413" s="2">
        <f>'raw data'!D406</f>
        <v>0</v>
      </c>
      <c r="F413" s="2">
        <f>'raw data'!E406</f>
        <v>1</v>
      </c>
      <c r="G413" s="2">
        <f>'raw data'!F406</f>
        <v>0</v>
      </c>
      <c r="H413" s="2">
        <f>'raw data'!G406</f>
        <v>0</v>
      </c>
      <c r="I413" s="2">
        <f>'raw data'!H406</f>
        <v>1</v>
      </c>
      <c r="J413" s="2">
        <f>'raw data'!I406</f>
        <v>0</v>
      </c>
      <c r="K413" s="2">
        <f>'raw data'!J406</f>
        <v>1.6989999999999998</v>
      </c>
      <c r="L413" s="2">
        <f t="shared" si="43"/>
        <v>-1.6242448324015815</v>
      </c>
      <c r="M413" s="2">
        <v>0</v>
      </c>
      <c r="N413" s="4">
        <f t="shared" si="44"/>
        <v>0.19706043268240292</v>
      </c>
      <c r="O413" s="2">
        <f t="shared" si="45"/>
        <v>1</v>
      </c>
      <c r="P413" s="6">
        <f t="shared" si="46"/>
        <v>0.16462028758299613</v>
      </c>
      <c r="Q413" s="4">
        <f t="shared" si="47"/>
        <v>0.83537971241700393</v>
      </c>
      <c r="R413" s="4">
        <f t="shared" si="48"/>
        <v>0.83537971241700393</v>
      </c>
      <c r="S413" s="2">
        <f t="shared" si="49"/>
        <v>-0.17986891208705438</v>
      </c>
    </row>
    <row r="414" spans="2:19" x14ac:dyDescent="0.3">
      <c r="B414" s="2">
        <f>'raw data'!A407</f>
        <v>46</v>
      </c>
      <c r="C414" s="2">
        <f>'raw data'!B407</f>
        <v>1</v>
      </c>
      <c r="D414" s="2">
        <f>'raw data'!C407</f>
        <v>0</v>
      </c>
      <c r="E414" s="2">
        <f>'raw data'!D407</f>
        <v>1</v>
      </c>
      <c r="F414" s="2">
        <f>'raw data'!E407</f>
        <v>0</v>
      </c>
      <c r="G414" s="2">
        <f>'raw data'!F407</f>
        <v>0</v>
      </c>
      <c r="H414" s="2">
        <f>'raw data'!G407</f>
        <v>0</v>
      </c>
      <c r="I414" s="2">
        <f>'raw data'!H407</f>
        <v>1</v>
      </c>
      <c r="J414" s="2">
        <f>'raw data'!I407</f>
        <v>0</v>
      </c>
      <c r="K414" s="2">
        <f>'raw data'!J407</f>
        <v>1.9989999999999999</v>
      </c>
      <c r="L414" s="2">
        <f t="shared" si="43"/>
        <v>-1.7581540084789209</v>
      </c>
      <c r="M414" s="2">
        <v>0</v>
      </c>
      <c r="N414" s="4">
        <f t="shared" si="44"/>
        <v>0.17236275050069744</v>
      </c>
      <c r="O414" s="2">
        <f t="shared" si="45"/>
        <v>1</v>
      </c>
      <c r="P414" s="6">
        <f t="shared" si="46"/>
        <v>0.14702168797761961</v>
      </c>
      <c r="Q414" s="4">
        <f t="shared" si="47"/>
        <v>0.85297831202238039</v>
      </c>
      <c r="R414" s="4">
        <f t="shared" si="48"/>
        <v>0.85297831202238039</v>
      </c>
      <c r="S414" s="2">
        <f t="shared" si="49"/>
        <v>-0.1590211573443131</v>
      </c>
    </row>
    <row r="415" spans="2:19" x14ac:dyDescent="0.3">
      <c r="B415" s="2">
        <f>'raw data'!A408</f>
        <v>46</v>
      </c>
      <c r="C415" s="2">
        <f>'raw data'!B408</f>
        <v>2</v>
      </c>
      <c r="D415" s="2">
        <f>'raw data'!C408</f>
        <v>0</v>
      </c>
      <c r="E415" s="2">
        <f>'raw data'!D408</f>
        <v>0</v>
      </c>
      <c r="F415" s="2">
        <f>'raw data'!E408</f>
        <v>1</v>
      </c>
      <c r="G415" s="2">
        <f>'raw data'!F408</f>
        <v>0</v>
      </c>
      <c r="H415" s="2">
        <f>'raw data'!G408</f>
        <v>0</v>
      </c>
      <c r="I415" s="2">
        <f>'raw data'!H408</f>
        <v>0</v>
      </c>
      <c r="J415" s="2">
        <f>'raw data'!I408</f>
        <v>1</v>
      </c>
      <c r="K415" s="2">
        <f>'raw data'!J408</f>
        <v>1.399</v>
      </c>
      <c r="L415" s="2">
        <f t="shared" si="43"/>
        <v>-2.2897130737394682</v>
      </c>
      <c r="M415" s="2">
        <v>0</v>
      </c>
      <c r="N415" s="4">
        <f t="shared" si="44"/>
        <v>0.10129552202996489</v>
      </c>
      <c r="O415" s="2">
        <f t="shared" si="45"/>
        <v>1</v>
      </c>
      <c r="P415" s="6">
        <f t="shared" si="46"/>
        <v>9.1978510766348831E-2</v>
      </c>
      <c r="Q415" s="4">
        <f t="shared" si="47"/>
        <v>0.90802148923365111</v>
      </c>
      <c r="R415" s="4">
        <f t="shared" si="48"/>
        <v>0.90802148923365111</v>
      </c>
      <c r="S415" s="2">
        <f t="shared" si="49"/>
        <v>-9.6487234104007807E-2</v>
      </c>
    </row>
    <row r="416" spans="2:19" x14ac:dyDescent="0.3">
      <c r="B416" s="2">
        <f>'raw data'!A409</f>
        <v>46</v>
      </c>
      <c r="C416" s="2">
        <f>'raw data'!B409</f>
        <v>3</v>
      </c>
      <c r="D416" s="2">
        <f>'raw data'!C409</f>
        <v>1</v>
      </c>
      <c r="E416" s="2">
        <f>'raw data'!D409</f>
        <v>0</v>
      </c>
      <c r="F416" s="2">
        <f>'raw data'!E409</f>
        <v>1</v>
      </c>
      <c r="G416" s="2">
        <f>'raw data'!F409</f>
        <v>0</v>
      </c>
      <c r="H416" s="2">
        <f>'raw data'!G409</f>
        <v>1</v>
      </c>
      <c r="I416" s="2">
        <f>'raw data'!H409</f>
        <v>0</v>
      </c>
      <c r="J416" s="2">
        <f>'raw data'!I409</f>
        <v>0</v>
      </c>
      <c r="K416" s="2">
        <f>'raw data'!J409</f>
        <v>1.9989999999999999</v>
      </c>
      <c r="L416" s="2">
        <f t="shared" si="43"/>
        <v>-0.62385489438857167</v>
      </c>
      <c r="M416" s="2">
        <v>0</v>
      </c>
      <c r="N416" s="4">
        <f t="shared" si="44"/>
        <v>0.53587471045364621</v>
      </c>
      <c r="O416" s="2">
        <f t="shared" si="45"/>
        <v>1</v>
      </c>
      <c r="P416" s="6">
        <f t="shared" si="46"/>
        <v>0.34890522436909366</v>
      </c>
      <c r="Q416" s="4">
        <f t="shared" si="47"/>
        <v>0.65109477563090623</v>
      </c>
      <c r="R416" s="4">
        <f t="shared" si="48"/>
        <v>0.34890522436909366</v>
      </c>
      <c r="S416" s="2">
        <f t="shared" si="49"/>
        <v>-1.0529549570720695</v>
      </c>
    </row>
    <row r="417" spans="2:19" x14ac:dyDescent="0.3">
      <c r="B417" s="2">
        <f>'raw data'!A410</f>
        <v>46</v>
      </c>
      <c r="C417" s="2">
        <f>'raw data'!B410</f>
        <v>4</v>
      </c>
      <c r="D417" s="2">
        <f>'raw data'!C410</f>
        <v>1</v>
      </c>
      <c r="E417" s="2">
        <f>'raw data'!D410</f>
        <v>0</v>
      </c>
      <c r="F417" s="2">
        <f>'raw data'!E410</f>
        <v>0</v>
      </c>
      <c r="G417" s="2">
        <f>'raw data'!F410</f>
        <v>1</v>
      </c>
      <c r="H417" s="2">
        <f>'raw data'!G410</f>
        <v>1</v>
      </c>
      <c r="I417" s="2">
        <f>'raw data'!H410</f>
        <v>0</v>
      </c>
      <c r="J417" s="2">
        <f>'raw data'!I410</f>
        <v>0</v>
      </c>
      <c r="K417" s="2">
        <f>'raw data'!J410</f>
        <v>1.6989999999999998</v>
      </c>
      <c r="L417" s="2">
        <f t="shared" si="43"/>
        <v>0.12368214619818219</v>
      </c>
      <c r="M417" s="2">
        <v>0</v>
      </c>
      <c r="N417" s="4">
        <f t="shared" si="44"/>
        <v>1.1316561126291718</v>
      </c>
      <c r="O417" s="2">
        <f t="shared" si="45"/>
        <v>1</v>
      </c>
      <c r="P417" s="6">
        <f t="shared" si="46"/>
        <v>0.53088118009494223</v>
      </c>
      <c r="Q417" s="4">
        <f t="shared" si="47"/>
        <v>0.46911881990505777</v>
      </c>
      <c r="R417" s="4">
        <f t="shared" si="48"/>
        <v>0.53088118009494223</v>
      </c>
      <c r="S417" s="2">
        <f t="shared" si="49"/>
        <v>-0.63321704907915588</v>
      </c>
    </row>
    <row r="418" spans="2:19" x14ac:dyDescent="0.3">
      <c r="B418" s="2">
        <f>'raw data'!A411</f>
        <v>46</v>
      </c>
      <c r="C418" s="2">
        <f>'raw data'!B411</f>
        <v>5</v>
      </c>
      <c r="D418" s="2">
        <f>'raw data'!C411</f>
        <v>0</v>
      </c>
      <c r="E418" s="2">
        <f>'raw data'!D411</f>
        <v>0</v>
      </c>
      <c r="F418" s="2">
        <f>'raw data'!E411</f>
        <v>0</v>
      </c>
      <c r="G418" s="2">
        <f>'raw data'!F411</f>
        <v>1</v>
      </c>
      <c r="H418" s="2">
        <f>'raw data'!G411</f>
        <v>0</v>
      </c>
      <c r="I418" s="2">
        <f>'raw data'!H411</f>
        <v>0</v>
      </c>
      <c r="J418" s="2">
        <f>'raw data'!I411</f>
        <v>1</v>
      </c>
      <c r="K418" s="2">
        <f>'raw data'!J411</f>
        <v>1.9989999999999999</v>
      </c>
      <c r="L418" s="2">
        <f t="shared" si="43"/>
        <v>-2.3955417421544354</v>
      </c>
      <c r="M418" s="2">
        <v>0</v>
      </c>
      <c r="N418" s="4">
        <f t="shared" si="44"/>
        <v>9.1123300215563904E-2</v>
      </c>
      <c r="O418" s="2">
        <f t="shared" si="45"/>
        <v>1</v>
      </c>
      <c r="P418" s="6">
        <f t="shared" si="46"/>
        <v>8.3513293316677825E-2</v>
      </c>
      <c r="Q418" s="4">
        <f t="shared" si="47"/>
        <v>0.91648670668332222</v>
      </c>
      <c r="R418" s="4">
        <f t="shared" si="48"/>
        <v>0.91648670668332222</v>
      </c>
      <c r="S418" s="2">
        <f t="shared" si="49"/>
        <v>-8.7207716244750239E-2</v>
      </c>
    </row>
    <row r="419" spans="2:19" x14ac:dyDescent="0.3">
      <c r="B419" s="2">
        <f>'raw data'!A412</f>
        <v>46</v>
      </c>
      <c r="C419" s="2">
        <f>'raw data'!B412</f>
        <v>6</v>
      </c>
      <c r="D419" s="2">
        <f>'raw data'!C412</f>
        <v>0</v>
      </c>
      <c r="E419" s="2">
        <f>'raw data'!D412</f>
        <v>1</v>
      </c>
      <c r="F419" s="2">
        <f>'raw data'!E412</f>
        <v>0</v>
      </c>
      <c r="G419" s="2">
        <f>'raw data'!F412</f>
        <v>0</v>
      </c>
      <c r="H419" s="2">
        <f>'raw data'!G412</f>
        <v>1</v>
      </c>
      <c r="I419" s="2">
        <f>'raw data'!H412</f>
        <v>0</v>
      </c>
      <c r="J419" s="2">
        <f>'raw data'!I412</f>
        <v>0</v>
      </c>
      <c r="K419" s="2">
        <f>'raw data'!J412</f>
        <v>1.399</v>
      </c>
      <c r="L419" s="2">
        <f t="shared" si="43"/>
        <v>9.5601638535809719E-2</v>
      </c>
      <c r="M419" s="2">
        <v>0</v>
      </c>
      <c r="N419" s="4">
        <f t="shared" si="44"/>
        <v>1.1003206513306785</v>
      </c>
      <c r="O419" s="2">
        <f t="shared" si="45"/>
        <v>1</v>
      </c>
      <c r="P419" s="6">
        <f t="shared" si="46"/>
        <v>0.52388222276134822</v>
      </c>
      <c r="Q419" s="4">
        <f t="shared" si="47"/>
        <v>0.47611777723865184</v>
      </c>
      <c r="R419" s="4">
        <f t="shared" si="48"/>
        <v>0.47611777723865184</v>
      </c>
      <c r="S419" s="2">
        <f t="shared" si="49"/>
        <v>-0.74209002418312309</v>
      </c>
    </row>
    <row r="420" spans="2:19" x14ac:dyDescent="0.3">
      <c r="B420" s="2">
        <f>'raw data'!A413</f>
        <v>46</v>
      </c>
      <c r="C420" s="2">
        <f>'raw data'!B413</f>
        <v>7</v>
      </c>
      <c r="D420" s="2">
        <f>'raw data'!C413</f>
        <v>0</v>
      </c>
      <c r="E420" s="2">
        <f>'raw data'!D413</f>
        <v>0</v>
      </c>
      <c r="F420" s="2">
        <f>'raw data'!E413</f>
        <v>0</v>
      </c>
      <c r="G420" s="2">
        <f>'raw data'!F413</f>
        <v>1</v>
      </c>
      <c r="H420" s="2">
        <f>'raw data'!G413</f>
        <v>0</v>
      </c>
      <c r="I420" s="2">
        <f>'raw data'!H413</f>
        <v>1</v>
      </c>
      <c r="J420" s="2">
        <f>'raw data'!I413</f>
        <v>0</v>
      </c>
      <c r="K420" s="2">
        <f>'raw data'!J413</f>
        <v>1.399</v>
      </c>
      <c r="L420" s="2">
        <f t="shared" si="43"/>
        <v>-0.87670779181482739</v>
      </c>
      <c r="M420" s="2">
        <v>0</v>
      </c>
      <c r="N420" s="4">
        <f t="shared" si="44"/>
        <v>0.41615071368754375</v>
      </c>
      <c r="O420" s="2">
        <f t="shared" si="45"/>
        <v>1</v>
      </c>
      <c r="P420" s="6">
        <f t="shared" si="46"/>
        <v>0.29386046955688805</v>
      </c>
      <c r="Q420" s="4">
        <f t="shared" si="47"/>
        <v>0.70613953044311195</v>
      </c>
      <c r="R420" s="4">
        <f t="shared" si="48"/>
        <v>0.70613953044311195</v>
      </c>
      <c r="S420" s="2">
        <f t="shared" si="49"/>
        <v>-0.3479424258276122</v>
      </c>
    </row>
    <row r="421" spans="2:19" x14ac:dyDescent="0.3">
      <c r="B421" s="2">
        <f>'raw data'!A414</f>
        <v>46</v>
      </c>
      <c r="C421" s="2">
        <f>'raw data'!B414</f>
        <v>8</v>
      </c>
      <c r="D421" s="2">
        <f>'raw data'!C414</f>
        <v>0</v>
      </c>
      <c r="E421" s="2">
        <f>'raw data'!D414</f>
        <v>1</v>
      </c>
      <c r="F421" s="2">
        <f>'raw data'!E414</f>
        <v>0</v>
      </c>
      <c r="G421" s="2">
        <f>'raw data'!F414</f>
        <v>0</v>
      </c>
      <c r="H421" s="2">
        <f>'raw data'!G414</f>
        <v>0</v>
      </c>
      <c r="I421" s="2">
        <f>'raw data'!H414</f>
        <v>0</v>
      </c>
      <c r="J421" s="2">
        <f>'raw data'!I414</f>
        <v>1</v>
      </c>
      <c r="K421" s="2">
        <f>'raw data'!J414</f>
        <v>1.6989999999999998</v>
      </c>
      <c r="L421" s="2">
        <f t="shared" si="43"/>
        <v>-2.4236222498168076</v>
      </c>
      <c r="M421" s="2">
        <v>0</v>
      </c>
      <c r="N421" s="4">
        <f t="shared" si="44"/>
        <v>8.8600103799771263E-2</v>
      </c>
      <c r="O421" s="2">
        <f t="shared" si="45"/>
        <v>1</v>
      </c>
      <c r="P421" s="6">
        <f t="shared" si="46"/>
        <v>8.1389027513879136E-2</v>
      </c>
      <c r="Q421" s="4">
        <f t="shared" si="47"/>
        <v>0.91861097248612089</v>
      </c>
      <c r="R421" s="4">
        <f t="shared" si="48"/>
        <v>0.91861097248612089</v>
      </c>
      <c r="S421" s="2">
        <f t="shared" si="49"/>
        <v>-8.4892562369575944E-2</v>
      </c>
    </row>
    <row r="422" spans="2:19" x14ac:dyDescent="0.3">
      <c r="B422" s="2">
        <f>'raw data'!A415</f>
        <v>46</v>
      </c>
      <c r="C422" s="2">
        <f>'raw data'!B415</f>
        <v>9</v>
      </c>
      <c r="D422" s="2">
        <f>'raw data'!C415</f>
        <v>0</v>
      </c>
      <c r="E422" s="2">
        <f>'raw data'!D415</f>
        <v>0</v>
      </c>
      <c r="F422" s="2">
        <f>'raw data'!E415</f>
        <v>1</v>
      </c>
      <c r="G422" s="2">
        <f>'raw data'!F415</f>
        <v>0</v>
      </c>
      <c r="H422" s="2">
        <f>'raw data'!G415</f>
        <v>0</v>
      </c>
      <c r="I422" s="2">
        <f>'raw data'!H415</f>
        <v>1</v>
      </c>
      <c r="J422" s="2">
        <f>'raw data'!I415</f>
        <v>0</v>
      </c>
      <c r="K422" s="2">
        <f>'raw data'!J415</f>
        <v>1.6989999999999998</v>
      </c>
      <c r="L422" s="2">
        <f t="shared" si="43"/>
        <v>-1.6242448324015815</v>
      </c>
      <c r="M422" s="2">
        <v>0</v>
      </c>
      <c r="N422" s="4">
        <f t="shared" si="44"/>
        <v>0.19706043268240292</v>
      </c>
      <c r="O422" s="2">
        <f t="shared" si="45"/>
        <v>1</v>
      </c>
      <c r="P422" s="6">
        <f t="shared" si="46"/>
        <v>0.16462028758299613</v>
      </c>
      <c r="Q422" s="4">
        <f t="shared" si="47"/>
        <v>0.83537971241700393</v>
      </c>
      <c r="R422" s="4">
        <f t="shared" si="48"/>
        <v>0.83537971241700393</v>
      </c>
      <c r="S422" s="2">
        <f t="shared" si="49"/>
        <v>-0.17986891208705438</v>
      </c>
    </row>
    <row r="423" spans="2:19" x14ac:dyDescent="0.3">
      <c r="B423" s="2">
        <f>'raw data'!A416</f>
        <v>47</v>
      </c>
      <c r="C423" s="2">
        <f>'raw data'!B416</f>
        <v>1</v>
      </c>
      <c r="D423" s="2">
        <f>'raw data'!C416</f>
        <v>0</v>
      </c>
      <c r="E423" s="2">
        <f>'raw data'!D416</f>
        <v>1</v>
      </c>
      <c r="F423" s="2">
        <f>'raw data'!E416</f>
        <v>0</v>
      </c>
      <c r="G423" s="2">
        <f>'raw data'!F416</f>
        <v>0</v>
      </c>
      <c r="H423" s="2">
        <f>'raw data'!G416</f>
        <v>0</v>
      </c>
      <c r="I423" s="2">
        <f>'raw data'!H416</f>
        <v>1</v>
      </c>
      <c r="J423" s="2">
        <f>'raw data'!I416</f>
        <v>0</v>
      </c>
      <c r="K423" s="2">
        <f>'raw data'!J416</f>
        <v>1.9989999999999999</v>
      </c>
      <c r="L423" s="2">
        <f t="shared" si="43"/>
        <v>-1.7581540084789209</v>
      </c>
      <c r="M423" s="2">
        <v>0</v>
      </c>
      <c r="N423" s="4">
        <f t="shared" si="44"/>
        <v>0.17236275050069744</v>
      </c>
      <c r="O423" s="2">
        <f t="shared" si="45"/>
        <v>1</v>
      </c>
      <c r="P423" s="6">
        <f t="shared" si="46"/>
        <v>0.14702168797761961</v>
      </c>
      <c r="Q423" s="4">
        <f t="shared" si="47"/>
        <v>0.85297831202238039</v>
      </c>
      <c r="R423" s="4">
        <f t="shared" si="48"/>
        <v>0.85297831202238039</v>
      </c>
      <c r="S423" s="2">
        <f t="shared" si="49"/>
        <v>-0.1590211573443131</v>
      </c>
    </row>
    <row r="424" spans="2:19" x14ac:dyDescent="0.3">
      <c r="B424" s="2">
        <f>'raw data'!A417</f>
        <v>47</v>
      </c>
      <c r="C424" s="2">
        <f>'raw data'!B417</f>
        <v>2</v>
      </c>
      <c r="D424" s="2">
        <f>'raw data'!C417</f>
        <v>0</v>
      </c>
      <c r="E424" s="2">
        <f>'raw data'!D417</f>
        <v>0</v>
      </c>
      <c r="F424" s="2">
        <f>'raw data'!E417</f>
        <v>1</v>
      </c>
      <c r="G424" s="2">
        <f>'raw data'!F417</f>
        <v>0</v>
      </c>
      <c r="H424" s="2">
        <f>'raw data'!G417</f>
        <v>0</v>
      </c>
      <c r="I424" s="2">
        <f>'raw data'!H417</f>
        <v>0</v>
      </c>
      <c r="J424" s="2">
        <f>'raw data'!I417</f>
        <v>1</v>
      </c>
      <c r="K424" s="2">
        <f>'raw data'!J417</f>
        <v>1.399</v>
      </c>
      <c r="L424" s="2">
        <f t="shared" si="43"/>
        <v>-2.2897130737394682</v>
      </c>
      <c r="M424" s="2">
        <v>0</v>
      </c>
      <c r="N424" s="4">
        <f t="shared" si="44"/>
        <v>0.10129552202996489</v>
      </c>
      <c r="O424" s="2">
        <f t="shared" si="45"/>
        <v>1</v>
      </c>
      <c r="P424" s="6">
        <f t="shared" si="46"/>
        <v>9.1978510766348831E-2</v>
      </c>
      <c r="Q424" s="4">
        <f t="shared" si="47"/>
        <v>0.90802148923365111</v>
      </c>
      <c r="R424" s="4">
        <f t="shared" si="48"/>
        <v>0.90802148923365111</v>
      </c>
      <c r="S424" s="2">
        <f t="shared" si="49"/>
        <v>-9.6487234104007807E-2</v>
      </c>
    </row>
    <row r="425" spans="2:19" x14ac:dyDescent="0.3">
      <c r="B425" s="2">
        <f>'raw data'!A418</f>
        <v>47</v>
      </c>
      <c r="C425" s="2">
        <f>'raw data'!B418</f>
        <v>3</v>
      </c>
      <c r="D425" s="2">
        <f>'raw data'!C418</f>
        <v>0</v>
      </c>
      <c r="E425" s="2">
        <f>'raw data'!D418</f>
        <v>0</v>
      </c>
      <c r="F425" s="2">
        <f>'raw data'!E418</f>
        <v>1</v>
      </c>
      <c r="G425" s="2">
        <f>'raw data'!F418</f>
        <v>0</v>
      </c>
      <c r="H425" s="2">
        <f>'raw data'!G418</f>
        <v>1</v>
      </c>
      <c r="I425" s="2">
        <f>'raw data'!H418</f>
        <v>0</v>
      </c>
      <c r="J425" s="2">
        <f>'raw data'!I418</f>
        <v>0</v>
      </c>
      <c r="K425" s="2">
        <f>'raw data'!J418</f>
        <v>1.9989999999999999</v>
      </c>
      <c r="L425" s="2">
        <f t="shared" si="43"/>
        <v>-0.62385489438857167</v>
      </c>
      <c r="M425" s="2">
        <v>0</v>
      </c>
      <c r="N425" s="4">
        <f t="shared" si="44"/>
        <v>0.53587471045364621</v>
      </c>
      <c r="O425" s="2">
        <f t="shared" si="45"/>
        <v>1</v>
      </c>
      <c r="P425" s="6">
        <f t="shared" si="46"/>
        <v>0.34890522436909366</v>
      </c>
      <c r="Q425" s="4">
        <f t="shared" si="47"/>
        <v>0.65109477563090623</v>
      </c>
      <c r="R425" s="4">
        <f t="shared" si="48"/>
        <v>0.65109477563090623</v>
      </c>
      <c r="S425" s="2">
        <f t="shared" si="49"/>
        <v>-0.42910006268349793</v>
      </c>
    </row>
    <row r="426" spans="2:19" x14ac:dyDescent="0.3">
      <c r="B426" s="2">
        <f>'raw data'!A419</f>
        <v>47</v>
      </c>
      <c r="C426" s="2">
        <f>'raw data'!B419</f>
        <v>4</v>
      </c>
      <c r="D426" s="2">
        <f>'raw data'!C419</f>
        <v>1</v>
      </c>
      <c r="E426" s="2">
        <f>'raw data'!D419</f>
        <v>0</v>
      </c>
      <c r="F426" s="2">
        <f>'raw data'!E419</f>
        <v>0</v>
      </c>
      <c r="G426" s="2">
        <f>'raw data'!F419</f>
        <v>1</v>
      </c>
      <c r="H426" s="2">
        <f>'raw data'!G419</f>
        <v>1</v>
      </c>
      <c r="I426" s="2">
        <f>'raw data'!H419</f>
        <v>0</v>
      </c>
      <c r="J426" s="2">
        <f>'raw data'!I419</f>
        <v>0</v>
      </c>
      <c r="K426" s="2">
        <f>'raw data'!J419</f>
        <v>1.6989999999999998</v>
      </c>
      <c r="L426" s="2">
        <f t="shared" si="43"/>
        <v>0.12368214619818219</v>
      </c>
      <c r="M426" s="2">
        <v>0</v>
      </c>
      <c r="N426" s="4">
        <f t="shared" si="44"/>
        <v>1.1316561126291718</v>
      </c>
      <c r="O426" s="2">
        <f t="shared" si="45"/>
        <v>1</v>
      </c>
      <c r="P426" s="6">
        <f t="shared" si="46"/>
        <v>0.53088118009494223</v>
      </c>
      <c r="Q426" s="4">
        <f t="shared" si="47"/>
        <v>0.46911881990505777</v>
      </c>
      <c r="R426" s="4">
        <f t="shared" si="48"/>
        <v>0.53088118009494223</v>
      </c>
      <c r="S426" s="2">
        <f t="shared" si="49"/>
        <v>-0.63321704907915588</v>
      </c>
    </row>
    <row r="427" spans="2:19" x14ac:dyDescent="0.3">
      <c r="B427" s="2">
        <f>'raw data'!A420</f>
        <v>47</v>
      </c>
      <c r="C427" s="2">
        <f>'raw data'!B420</f>
        <v>5</v>
      </c>
      <c r="D427" s="2">
        <f>'raw data'!C420</f>
        <v>0</v>
      </c>
      <c r="E427" s="2">
        <f>'raw data'!D420</f>
        <v>0</v>
      </c>
      <c r="F427" s="2">
        <f>'raw data'!E420</f>
        <v>0</v>
      </c>
      <c r="G427" s="2">
        <f>'raw data'!F420</f>
        <v>1</v>
      </c>
      <c r="H427" s="2">
        <f>'raw data'!G420</f>
        <v>0</v>
      </c>
      <c r="I427" s="2">
        <f>'raw data'!H420</f>
        <v>0</v>
      </c>
      <c r="J427" s="2">
        <f>'raw data'!I420</f>
        <v>1</v>
      </c>
      <c r="K427" s="2">
        <f>'raw data'!J420</f>
        <v>1.9989999999999999</v>
      </c>
      <c r="L427" s="2">
        <f t="shared" si="43"/>
        <v>-2.3955417421544354</v>
      </c>
      <c r="M427" s="2">
        <v>0</v>
      </c>
      <c r="N427" s="4">
        <f t="shared" si="44"/>
        <v>9.1123300215563904E-2</v>
      </c>
      <c r="O427" s="2">
        <f t="shared" si="45"/>
        <v>1</v>
      </c>
      <c r="P427" s="6">
        <f t="shared" si="46"/>
        <v>8.3513293316677825E-2</v>
      </c>
      <c r="Q427" s="4">
        <f t="shared" si="47"/>
        <v>0.91648670668332222</v>
      </c>
      <c r="R427" s="4">
        <f t="shared" si="48"/>
        <v>0.91648670668332222</v>
      </c>
      <c r="S427" s="2">
        <f t="shared" si="49"/>
        <v>-8.7207716244750239E-2</v>
      </c>
    </row>
    <row r="428" spans="2:19" x14ac:dyDescent="0.3">
      <c r="B428" s="2">
        <f>'raw data'!A421</f>
        <v>47</v>
      </c>
      <c r="C428" s="2">
        <f>'raw data'!B421</f>
        <v>6</v>
      </c>
      <c r="D428" s="2">
        <f>'raw data'!C421</f>
        <v>0</v>
      </c>
      <c r="E428" s="2">
        <f>'raw data'!D421</f>
        <v>1</v>
      </c>
      <c r="F428" s="2">
        <f>'raw data'!E421</f>
        <v>0</v>
      </c>
      <c r="G428" s="2">
        <f>'raw data'!F421</f>
        <v>0</v>
      </c>
      <c r="H428" s="2">
        <f>'raw data'!G421</f>
        <v>1</v>
      </c>
      <c r="I428" s="2">
        <f>'raw data'!H421</f>
        <v>0</v>
      </c>
      <c r="J428" s="2">
        <f>'raw data'!I421</f>
        <v>0</v>
      </c>
      <c r="K428" s="2">
        <f>'raw data'!J421</f>
        <v>1.399</v>
      </c>
      <c r="L428" s="2">
        <f t="shared" si="43"/>
        <v>9.5601638535809719E-2</v>
      </c>
      <c r="M428" s="2">
        <v>0</v>
      </c>
      <c r="N428" s="4">
        <f t="shared" si="44"/>
        <v>1.1003206513306785</v>
      </c>
      <c r="O428" s="2">
        <f t="shared" si="45"/>
        <v>1</v>
      </c>
      <c r="P428" s="6">
        <f t="shared" si="46"/>
        <v>0.52388222276134822</v>
      </c>
      <c r="Q428" s="4">
        <f t="shared" si="47"/>
        <v>0.47611777723865184</v>
      </c>
      <c r="R428" s="4">
        <f t="shared" si="48"/>
        <v>0.47611777723865184</v>
      </c>
      <c r="S428" s="2">
        <f t="shared" si="49"/>
        <v>-0.74209002418312309</v>
      </c>
    </row>
    <row r="429" spans="2:19" x14ac:dyDescent="0.3">
      <c r="B429" s="2">
        <f>'raw data'!A422</f>
        <v>47</v>
      </c>
      <c r="C429" s="2">
        <f>'raw data'!B422</f>
        <v>7</v>
      </c>
      <c r="D429" s="2">
        <f>'raw data'!C422</f>
        <v>1</v>
      </c>
      <c r="E429" s="2">
        <f>'raw data'!D422</f>
        <v>0</v>
      </c>
      <c r="F429" s="2">
        <f>'raw data'!E422</f>
        <v>0</v>
      </c>
      <c r="G429" s="2">
        <f>'raw data'!F422</f>
        <v>1</v>
      </c>
      <c r="H429" s="2">
        <f>'raw data'!G422</f>
        <v>0</v>
      </c>
      <c r="I429" s="2">
        <f>'raw data'!H422</f>
        <v>1</v>
      </c>
      <c r="J429" s="2">
        <f>'raw data'!I422</f>
        <v>0</v>
      </c>
      <c r="K429" s="2">
        <f>'raw data'!J422</f>
        <v>1.399</v>
      </c>
      <c r="L429" s="2">
        <f t="shared" si="43"/>
        <v>-0.87670779181482739</v>
      </c>
      <c r="M429" s="2">
        <v>0</v>
      </c>
      <c r="N429" s="4">
        <f t="shared" si="44"/>
        <v>0.41615071368754375</v>
      </c>
      <c r="O429" s="2">
        <f t="shared" si="45"/>
        <v>1</v>
      </c>
      <c r="P429" s="6">
        <f t="shared" si="46"/>
        <v>0.29386046955688805</v>
      </c>
      <c r="Q429" s="4">
        <f t="shared" si="47"/>
        <v>0.70613953044311195</v>
      </c>
      <c r="R429" s="4">
        <f t="shared" si="48"/>
        <v>0.29386046955688805</v>
      </c>
      <c r="S429" s="2">
        <f t="shared" si="49"/>
        <v>-1.2246502176424396</v>
      </c>
    </row>
    <row r="430" spans="2:19" x14ac:dyDescent="0.3">
      <c r="B430" s="2">
        <f>'raw data'!A423</f>
        <v>47</v>
      </c>
      <c r="C430" s="2">
        <f>'raw data'!B423</f>
        <v>8</v>
      </c>
      <c r="D430" s="2">
        <f>'raw data'!C423</f>
        <v>0</v>
      </c>
      <c r="E430" s="2">
        <f>'raw data'!D423</f>
        <v>1</v>
      </c>
      <c r="F430" s="2">
        <f>'raw data'!E423</f>
        <v>0</v>
      </c>
      <c r="G430" s="2">
        <f>'raw data'!F423</f>
        <v>0</v>
      </c>
      <c r="H430" s="2">
        <f>'raw data'!G423</f>
        <v>0</v>
      </c>
      <c r="I430" s="2">
        <f>'raw data'!H423</f>
        <v>0</v>
      </c>
      <c r="J430" s="2">
        <f>'raw data'!I423</f>
        <v>1</v>
      </c>
      <c r="K430" s="2">
        <f>'raw data'!J423</f>
        <v>1.6989999999999998</v>
      </c>
      <c r="L430" s="2">
        <f t="shared" si="43"/>
        <v>-2.4236222498168076</v>
      </c>
      <c r="M430" s="2">
        <v>0</v>
      </c>
      <c r="N430" s="4">
        <f t="shared" si="44"/>
        <v>8.8600103799771263E-2</v>
      </c>
      <c r="O430" s="2">
        <f t="shared" si="45"/>
        <v>1</v>
      </c>
      <c r="P430" s="6">
        <f t="shared" si="46"/>
        <v>8.1389027513879136E-2</v>
      </c>
      <c r="Q430" s="4">
        <f t="shared" si="47"/>
        <v>0.91861097248612089</v>
      </c>
      <c r="R430" s="4">
        <f t="shared" si="48"/>
        <v>0.91861097248612089</v>
      </c>
      <c r="S430" s="2">
        <f t="shared" si="49"/>
        <v>-8.4892562369575944E-2</v>
      </c>
    </row>
    <row r="431" spans="2:19" x14ac:dyDescent="0.3">
      <c r="B431" s="2">
        <f>'raw data'!A424</f>
        <v>47</v>
      </c>
      <c r="C431" s="2">
        <f>'raw data'!B424</f>
        <v>9</v>
      </c>
      <c r="D431" s="2">
        <f>'raw data'!C424</f>
        <v>0</v>
      </c>
      <c r="E431" s="2">
        <f>'raw data'!D424</f>
        <v>0</v>
      </c>
      <c r="F431" s="2">
        <f>'raw data'!E424</f>
        <v>1</v>
      </c>
      <c r="G431" s="2">
        <f>'raw data'!F424</f>
        <v>0</v>
      </c>
      <c r="H431" s="2">
        <f>'raw data'!G424</f>
        <v>0</v>
      </c>
      <c r="I431" s="2">
        <f>'raw data'!H424</f>
        <v>1</v>
      </c>
      <c r="J431" s="2">
        <f>'raw data'!I424</f>
        <v>0</v>
      </c>
      <c r="K431" s="2">
        <f>'raw data'!J424</f>
        <v>1.6989999999999998</v>
      </c>
      <c r="L431" s="2">
        <f t="shared" si="43"/>
        <v>-1.6242448324015815</v>
      </c>
      <c r="M431" s="2">
        <v>0</v>
      </c>
      <c r="N431" s="4">
        <f t="shared" si="44"/>
        <v>0.19706043268240292</v>
      </c>
      <c r="O431" s="2">
        <f t="shared" si="45"/>
        <v>1</v>
      </c>
      <c r="P431" s="6">
        <f t="shared" si="46"/>
        <v>0.16462028758299613</v>
      </c>
      <c r="Q431" s="4">
        <f t="shared" si="47"/>
        <v>0.83537971241700393</v>
      </c>
      <c r="R431" s="4">
        <f t="shared" si="48"/>
        <v>0.83537971241700393</v>
      </c>
      <c r="S431" s="2">
        <f t="shared" si="49"/>
        <v>-0.17986891208705438</v>
      </c>
    </row>
    <row r="432" spans="2:19" x14ac:dyDescent="0.3">
      <c r="B432" s="2">
        <f>'raw data'!A425</f>
        <v>48</v>
      </c>
      <c r="C432" s="2">
        <f>'raw data'!B425</f>
        <v>1</v>
      </c>
      <c r="D432" s="2">
        <f>'raw data'!C425</f>
        <v>0</v>
      </c>
      <c r="E432" s="2">
        <f>'raw data'!D425</f>
        <v>1</v>
      </c>
      <c r="F432" s="2">
        <f>'raw data'!E425</f>
        <v>0</v>
      </c>
      <c r="G432" s="2">
        <f>'raw data'!F425</f>
        <v>0</v>
      </c>
      <c r="H432" s="2">
        <f>'raw data'!G425</f>
        <v>0</v>
      </c>
      <c r="I432" s="2">
        <f>'raw data'!H425</f>
        <v>1</v>
      </c>
      <c r="J432" s="2">
        <f>'raw data'!I425</f>
        <v>0</v>
      </c>
      <c r="K432" s="2">
        <f>'raw data'!J425</f>
        <v>1.9989999999999999</v>
      </c>
      <c r="L432" s="2">
        <f t="shared" si="43"/>
        <v>-1.7581540084789209</v>
      </c>
      <c r="M432" s="2">
        <v>0</v>
      </c>
      <c r="N432" s="4">
        <f t="shared" si="44"/>
        <v>0.17236275050069744</v>
      </c>
      <c r="O432" s="2">
        <f t="shared" si="45"/>
        <v>1</v>
      </c>
      <c r="P432" s="6">
        <f t="shared" si="46"/>
        <v>0.14702168797761961</v>
      </c>
      <c r="Q432" s="4">
        <f t="shared" si="47"/>
        <v>0.85297831202238039</v>
      </c>
      <c r="R432" s="4">
        <f t="shared" si="48"/>
        <v>0.85297831202238039</v>
      </c>
      <c r="S432" s="2">
        <f t="shared" si="49"/>
        <v>-0.1590211573443131</v>
      </c>
    </row>
    <row r="433" spans="2:19" x14ac:dyDescent="0.3">
      <c r="B433" s="2">
        <f>'raw data'!A426</f>
        <v>48</v>
      </c>
      <c r="C433" s="2">
        <f>'raw data'!B426</f>
        <v>2</v>
      </c>
      <c r="D433" s="2">
        <f>'raw data'!C426</f>
        <v>0</v>
      </c>
      <c r="E433" s="2">
        <f>'raw data'!D426</f>
        <v>0</v>
      </c>
      <c r="F433" s="2">
        <f>'raw data'!E426</f>
        <v>1</v>
      </c>
      <c r="G433" s="2">
        <f>'raw data'!F426</f>
        <v>0</v>
      </c>
      <c r="H433" s="2">
        <f>'raw data'!G426</f>
        <v>0</v>
      </c>
      <c r="I433" s="2">
        <f>'raw data'!H426</f>
        <v>0</v>
      </c>
      <c r="J433" s="2">
        <f>'raw data'!I426</f>
        <v>1</v>
      </c>
      <c r="K433" s="2">
        <f>'raw data'!J426</f>
        <v>1.399</v>
      </c>
      <c r="L433" s="2">
        <f t="shared" si="43"/>
        <v>-2.2897130737394682</v>
      </c>
      <c r="M433" s="2">
        <v>0</v>
      </c>
      <c r="N433" s="4">
        <f t="shared" si="44"/>
        <v>0.10129552202996489</v>
      </c>
      <c r="O433" s="2">
        <f t="shared" si="45"/>
        <v>1</v>
      </c>
      <c r="P433" s="6">
        <f t="shared" si="46"/>
        <v>9.1978510766348831E-2</v>
      </c>
      <c r="Q433" s="4">
        <f t="shared" si="47"/>
        <v>0.90802148923365111</v>
      </c>
      <c r="R433" s="4">
        <f t="shared" si="48"/>
        <v>0.90802148923365111</v>
      </c>
      <c r="S433" s="2">
        <f t="shared" si="49"/>
        <v>-9.6487234104007807E-2</v>
      </c>
    </row>
    <row r="434" spans="2:19" x14ac:dyDescent="0.3">
      <c r="B434" s="2">
        <f>'raw data'!A427</f>
        <v>48</v>
      </c>
      <c r="C434" s="2">
        <f>'raw data'!B427</f>
        <v>3</v>
      </c>
      <c r="D434" s="2">
        <f>'raw data'!C427</f>
        <v>0</v>
      </c>
      <c r="E434" s="2">
        <f>'raw data'!D427</f>
        <v>0</v>
      </c>
      <c r="F434" s="2">
        <f>'raw data'!E427</f>
        <v>1</v>
      </c>
      <c r="G434" s="2">
        <f>'raw data'!F427</f>
        <v>0</v>
      </c>
      <c r="H434" s="2">
        <f>'raw data'!G427</f>
        <v>1</v>
      </c>
      <c r="I434" s="2">
        <f>'raw data'!H427</f>
        <v>0</v>
      </c>
      <c r="J434" s="2">
        <f>'raw data'!I427</f>
        <v>0</v>
      </c>
      <c r="K434" s="2">
        <f>'raw data'!J427</f>
        <v>1.9989999999999999</v>
      </c>
      <c r="L434" s="2">
        <f t="shared" si="43"/>
        <v>-0.62385489438857167</v>
      </c>
      <c r="M434" s="2">
        <v>0</v>
      </c>
      <c r="N434" s="4">
        <f t="shared" si="44"/>
        <v>0.53587471045364621</v>
      </c>
      <c r="O434" s="2">
        <f t="shared" si="45"/>
        <v>1</v>
      </c>
      <c r="P434" s="6">
        <f t="shared" si="46"/>
        <v>0.34890522436909366</v>
      </c>
      <c r="Q434" s="4">
        <f t="shared" si="47"/>
        <v>0.65109477563090623</v>
      </c>
      <c r="R434" s="4">
        <f t="shared" si="48"/>
        <v>0.65109477563090623</v>
      </c>
      <c r="S434" s="2">
        <f t="shared" si="49"/>
        <v>-0.42910006268349793</v>
      </c>
    </row>
    <row r="435" spans="2:19" x14ac:dyDescent="0.3">
      <c r="B435" s="2">
        <f>'raw data'!A428</f>
        <v>48</v>
      </c>
      <c r="C435" s="2">
        <f>'raw data'!B428</f>
        <v>4</v>
      </c>
      <c r="D435" s="2">
        <f>'raw data'!C428</f>
        <v>0</v>
      </c>
      <c r="E435" s="2">
        <f>'raw data'!D428</f>
        <v>0</v>
      </c>
      <c r="F435" s="2">
        <f>'raw data'!E428</f>
        <v>0</v>
      </c>
      <c r="G435" s="2">
        <f>'raw data'!F428</f>
        <v>1</v>
      </c>
      <c r="H435" s="2">
        <f>'raw data'!G428</f>
        <v>1</v>
      </c>
      <c r="I435" s="2">
        <f>'raw data'!H428</f>
        <v>0</v>
      </c>
      <c r="J435" s="2">
        <f>'raw data'!I428</f>
        <v>0</v>
      </c>
      <c r="K435" s="2">
        <f>'raw data'!J428</f>
        <v>1.6989999999999998</v>
      </c>
      <c r="L435" s="2">
        <f t="shared" si="43"/>
        <v>0.12368214619818219</v>
      </c>
      <c r="M435" s="2">
        <v>0</v>
      </c>
      <c r="N435" s="4">
        <f t="shared" si="44"/>
        <v>1.1316561126291718</v>
      </c>
      <c r="O435" s="2">
        <f t="shared" si="45"/>
        <v>1</v>
      </c>
      <c r="P435" s="6">
        <f t="shared" si="46"/>
        <v>0.53088118009494223</v>
      </c>
      <c r="Q435" s="4">
        <f t="shared" si="47"/>
        <v>0.46911881990505777</v>
      </c>
      <c r="R435" s="4">
        <f t="shared" si="48"/>
        <v>0.46911881990505777</v>
      </c>
      <c r="S435" s="2">
        <f t="shared" si="49"/>
        <v>-0.75689919527733818</v>
      </c>
    </row>
    <row r="436" spans="2:19" x14ac:dyDescent="0.3">
      <c r="B436" s="2">
        <f>'raw data'!A429</f>
        <v>48</v>
      </c>
      <c r="C436" s="2">
        <f>'raw data'!B429</f>
        <v>5</v>
      </c>
      <c r="D436" s="2">
        <f>'raw data'!C429</f>
        <v>0</v>
      </c>
      <c r="E436" s="2">
        <f>'raw data'!D429</f>
        <v>0</v>
      </c>
      <c r="F436" s="2">
        <f>'raw data'!E429</f>
        <v>0</v>
      </c>
      <c r="G436" s="2">
        <f>'raw data'!F429</f>
        <v>1</v>
      </c>
      <c r="H436" s="2">
        <f>'raw data'!G429</f>
        <v>0</v>
      </c>
      <c r="I436" s="2">
        <f>'raw data'!H429</f>
        <v>0</v>
      </c>
      <c r="J436" s="2">
        <f>'raw data'!I429</f>
        <v>1</v>
      </c>
      <c r="K436" s="2">
        <f>'raw data'!J429</f>
        <v>1.9989999999999999</v>
      </c>
      <c r="L436" s="2">
        <f t="shared" si="43"/>
        <v>-2.3955417421544354</v>
      </c>
      <c r="M436" s="2">
        <v>0</v>
      </c>
      <c r="N436" s="4">
        <f t="shared" si="44"/>
        <v>9.1123300215563904E-2</v>
      </c>
      <c r="O436" s="2">
        <f t="shared" si="45"/>
        <v>1</v>
      </c>
      <c r="P436" s="6">
        <f t="shared" si="46"/>
        <v>8.3513293316677825E-2</v>
      </c>
      <c r="Q436" s="4">
        <f t="shared" si="47"/>
        <v>0.91648670668332222</v>
      </c>
      <c r="R436" s="4">
        <f t="shared" si="48"/>
        <v>0.91648670668332222</v>
      </c>
      <c r="S436" s="2">
        <f t="shared" si="49"/>
        <v>-8.7207716244750239E-2</v>
      </c>
    </row>
    <row r="437" spans="2:19" x14ac:dyDescent="0.3">
      <c r="B437" s="2">
        <f>'raw data'!A430</f>
        <v>48</v>
      </c>
      <c r="C437" s="2">
        <f>'raw data'!B430</f>
        <v>6</v>
      </c>
      <c r="D437" s="2">
        <f>'raw data'!C430</f>
        <v>1</v>
      </c>
      <c r="E437" s="2">
        <f>'raw data'!D430</f>
        <v>1</v>
      </c>
      <c r="F437" s="2">
        <f>'raw data'!E430</f>
        <v>0</v>
      </c>
      <c r="G437" s="2">
        <f>'raw data'!F430</f>
        <v>0</v>
      </c>
      <c r="H437" s="2">
        <f>'raw data'!G430</f>
        <v>1</v>
      </c>
      <c r="I437" s="2">
        <f>'raw data'!H430</f>
        <v>0</v>
      </c>
      <c r="J437" s="2">
        <f>'raw data'!I430</f>
        <v>0</v>
      </c>
      <c r="K437" s="2">
        <f>'raw data'!J430</f>
        <v>1.399</v>
      </c>
      <c r="L437" s="2">
        <f t="shared" si="43"/>
        <v>9.5601638535809719E-2</v>
      </c>
      <c r="M437" s="2">
        <v>0</v>
      </c>
      <c r="N437" s="4">
        <f t="shared" si="44"/>
        <v>1.1003206513306785</v>
      </c>
      <c r="O437" s="2">
        <f t="shared" si="45"/>
        <v>1</v>
      </c>
      <c r="P437" s="6">
        <f t="shared" si="46"/>
        <v>0.52388222276134822</v>
      </c>
      <c r="Q437" s="4">
        <f t="shared" si="47"/>
        <v>0.47611777723865184</v>
      </c>
      <c r="R437" s="4">
        <f t="shared" si="48"/>
        <v>0.52388222276134822</v>
      </c>
      <c r="S437" s="2">
        <f t="shared" si="49"/>
        <v>-0.64648838564731348</v>
      </c>
    </row>
    <row r="438" spans="2:19" x14ac:dyDescent="0.3">
      <c r="B438" s="2">
        <f>'raw data'!A431</f>
        <v>48</v>
      </c>
      <c r="C438" s="2">
        <f>'raw data'!B431</f>
        <v>7</v>
      </c>
      <c r="D438" s="2">
        <f>'raw data'!C431</f>
        <v>0</v>
      </c>
      <c r="E438" s="2">
        <f>'raw data'!D431</f>
        <v>0</v>
      </c>
      <c r="F438" s="2">
        <f>'raw data'!E431</f>
        <v>0</v>
      </c>
      <c r="G438" s="2">
        <f>'raw data'!F431</f>
        <v>1</v>
      </c>
      <c r="H438" s="2">
        <f>'raw data'!G431</f>
        <v>0</v>
      </c>
      <c r="I438" s="2">
        <f>'raw data'!H431</f>
        <v>1</v>
      </c>
      <c r="J438" s="2">
        <f>'raw data'!I431</f>
        <v>0</v>
      </c>
      <c r="K438" s="2">
        <f>'raw data'!J431</f>
        <v>1.399</v>
      </c>
      <c r="L438" s="2">
        <f t="shared" si="43"/>
        <v>-0.87670779181482739</v>
      </c>
      <c r="M438" s="2">
        <v>0</v>
      </c>
      <c r="N438" s="4">
        <f t="shared" si="44"/>
        <v>0.41615071368754375</v>
      </c>
      <c r="O438" s="2">
        <f t="shared" si="45"/>
        <v>1</v>
      </c>
      <c r="P438" s="6">
        <f t="shared" si="46"/>
        <v>0.29386046955688805</v>
      </c>
      <c r="Q438" s="4">
        <f t="shared" si="47"/>
        <v>0.70613953044311195</v>
      </c>
      <c r="R438" s="4">
        <f t="shared" si="48"/>
        <v>0.70613953044311195</v>
      </c>
      <c r="S438" s="2">
        <f t="shared" si="49"/>
        <v>-0.3479424258276122</v>
      </c>
    </row>
    <row r="439" spans="2:19" x14ac:dyDescent="0.3">
      <c r="B439" s="2">
        <f>'raw data'!A432</f>
        <v>48</v>
      </c>
      <c r="C439" s="2">
        <f>'raw data'!B432</f>
        <v>8</v>
      </c>
      <c r="D439" s="2">
        <f>'raw data'!C432</f>
        <v>0</v>
      </c>
      <c r="E439" s="2">
        <f>'raw data'!D432</f>
        <v>1</v>
      </c>
      <c r="F439" s="2">
        <f>'raw data'!E432</f>
        <v>0</v>
      </c>
      <c r="G439" s="2">
        <f>'raw data'!F432</f>
        <v>0</v>
      </c>
      <c r="H439" s="2">
        <f>'raw data'!G432</f>
        <v>0</v>
      </c>
      <c r="I439" s="2">
        <f>'raw data'!H432</f>
        <v>0</v>
      </c>
      <c r="J439" s="2">
        <f>'raw data'!I432</f>
        <v>1</v>
      </c>
      <c r="K439" s="2">
        <f>'raw data'!J432</f>
        <v>1.6989999999999998</v>
      </c>
      <c r="L439" s="2">
        <f t="shared" si="43"/>
        <v>-2.4236222498168076</v>
      </c>
      <c r="M439" s="2">
        <v>0</v>
      </c>
      <c r="N439" s="4">
        <f t="shared" si="44"/>
        <v>8.8600103799771263E-2</v>
      </c>
      <c r="O439" s="2">
        <f t="shared" si="45"/>
        <v>1</v>
      </c>
      <c r="P439" s="6">
        <f t="shared" si="46"/>
        <v>8.1389027513879136E-2</v>
      </c>
      <c r="Q439" s="4">
        <f t="shared" si="47"/>
        <v>0.91861097248612089</v>
      </c>
      <c r="R439" s="4">
        <f t="shared" si="48"/>
        <v>0.91861097248612089</v>
      </c>
      <c r="S439" s="2">
        <f t="shared" si="49"/>
        <v>-8.4892562369575944E-2</v>
      </c>
    </row>
    <row r="440" spans="2:19" x14ac:dyDescent="0.3">
      <c r="B440" s="2">
        <f>'raw data'!A433</f>
        <v>48</v>
      </c>
      <c r="C440" s="2">
        <f>'raw data'!B433</f>
        <v>9</v>
      </c>
      <c r="D440" s="2">
        <f>'raw data'!C433</f>
        <v>0</v>
      </c>
      <c r="E440" s="2">
        <f>'raw data'!D433</f>
        <v>0</v>
      </c>
      <c r="F440" s="2">
        <f>'raw data'!E433</f>
        <v>1</v>
      </c>
      <c r="G440" s="2">
        <f>'raw data'!F433</f>
        <v>0</v>
      </c>
      <c r="H440" s="2">
        <f>'raw data'!G433</f>
        <v>0</v>
      </c>
      <c r="I440" s="2">
        <f>'raw data'!H433</f>
        <v>1</v>
      </c>
      <c r="J440" s="2">
        <f>'raw data'!I433</f>
        <v>0</v>
      </c>
      <c r="K440" s="2">
        <f>'raw data'!J433</f>
        <v>1.6989999999999998</v>
      </c>
      <c r="L440" s="2">
        <f t="shared" si="43"/>
        <v>-1.6242448324015815</v>
      </c>
      <c r="M440" s="2">
        <v>0</v>
      </c>
      <c r="N440" s="4">
        <f t="shared" si="44"/>
        <v>0.19706043268240292</v>
      </c>
      <c r="O440" s="2">
        <f t="shared" si="45"/>
        <v>1</v>
      </c>
      <c r="P440" s="6">
        <f t="shared" si="46"/>
        <v>0.16462028758299613</v>
      </c>
      <c r="Q440" s="4">
        <f t="shared" si="47"/>
        <v>0.83537971241700393</v>
      </c>
      <c r="R440" s="4">
        <f t="shared" si="48"/>
        <v>0.83537971241700393</v>
      </c>
      <c r="S440" s="2">
        <f t="shared" si="49"/>
        <v>-0.17986891208705438</v>
      </c>
    </row>
    <row r="441" spans="2:19" x14ac:dyDescent="0.3">
      <c r="B441" s="2">
        <f>'raw data'!A434</f>
        <v>49</v>
      </c>
      <c r="C441" s="2">
        <f>'raw data'!B434</f>
        <v>1</v>
      </c>
      <c r="D441" s="2">
        <f>'raw data'!C434</f>
        <v>0</v>
      </c>
      <c r="E441" s="2">
        <f>'raw data'!D434</f>
        <v>1</v>
      </c>
      <c r="F441" s="2">
        <f>'raw data'!E434</f>
        <v>0</v>
      </c>
      <c r="G441" s="2">
        <f>'raw data'!F434</f>
        <v>0</v>
      </c>
      <c r="H441" s="2">
        <f>'raw data'!G434</f>
        <v>0</v>
      </c>
      <c r="I441" s="2">
        <f>'raw data'!H434</f>
        <v>1</v>
      </c>
      <c r="J441" s="2">
        <f>'raw data'!I434</f>
        <v>0</v>
      </c>
      <c r="K441" s="2">
        <f>'raw data'!J434</f>
        <v>1.9989999999999999</v>
      </c>
      <c r="L441" s="2">
        <f t="shared" si="43"/>
        <v>-1.7581540084789209</v>
      </c>
      <c r="M441" s="2">
        <v>0</v>
      </c>
      <c r="N441" s="4">
        <f t="shared" si="44"/>
        <v>0.17236275050069744</v>
      </c>
      <c r="O441" s="2">
        <f t="shared" si="45"/>
        <v>1</v>
      </c>
      <c r="P441" s="6">
        <f t="shared" si="46"/>
        <v>0.14702168797761961</v>
      </c>
      <c r="Q441" s="4">
        <f t="shared" si="47"/>
        <v>0.85297831202238039</v>
      </c>
      <c r="R441" s="4">
        <f t="shared" si="48"/>
        <v>0.85297831202238039</v>
      </c>
      <c r="S441" s="2">
        <f t="shared" si="49"/>
        <v>-0.1590211573443131</v>
      </c>
    </row>
    <row r="442" spans="2:19" x14ac:dyDescent="0.3">
      <c r="B442" s="2">
        <f>'raw data'!A435</f>
        <v>49</v>
      </c>
      <c r="C442" s="2">
        <f>'raw data'!B435</f>
        <v>2</v>
      </c>
      <c r="D442" s="2">
        <f>'raw data'!C435</f>
        <v>0</v>
      </c>
      <c r="E442" s="2">
        <f>'raw data'!D435</f>
        <v>0</v>
      </c>
      <c r="F442" s="2">
        <f>'raw data'!E435</f>
        <v>1</v>
      </c>
      <c r="G442" s="2">
        <f>'raw data'!F435</f>
        <v>0</v>
      </c>
      <c r="H442" s="2">
        <f>'raw data'!G435</f>
        <v>0</v>
      </c>
      <c r="I442" s="2">
        <f>'raw data'!H435</f>
        <v>0</v>
      </c>
      <c r="J442" s="2">
        <f>'raw data'!I435</f>
        <v>1</v>
      </c>
      <c r="K442" s="2">
        <f>'raw data'!J435</f>
        <v>1.399</v>
      </c>
      <c r="L442" s="2">
        <f t="shared" si="43"/>
        <v>-2.2897130737394682</v>
      </c>
      <c r="M442" s="2">
        <v>0</v>
      </c>
      <c r="N442" s="4">
        <f t="shared" si="44"/>
        <v>0.10129552202996489</v>
      </c>
      <c r="O442" s="2">
        <f t="shared" si="45"/>
        <v>1</v>
      </c>
      <c r="P442" s="6">
        <f t="shared" si="46"/>
        <v>9.1978510766348831E-2</v>
      </c>
      <c r="Q442" s="4">
        <f t="shared" si="47"/>
        <v>0.90802148923365111</v>
      </c>
      <c r="R442" s="4">
        <f t="shared" si="48"/>
        <v>0.90802148923365111</v>
      </c>
      <c r="S442" s="2">
        <f t="shared" si="49"/>
        <v>-9.6487234104007807E-2</v>
      </c>
    </row>
    <row r="443" spans="2:19" x14ac:dyDescent="0.3">
      <c r="B443" s="2">
        <f>'raw data'!A436</f>
        <v>49</v>
      </c>
      <c r="C443" s="2">
        <f>'raw data'!B436</f>
        <v>3</v>
      </c>
      <c r="D443" s="2">
        <f>'raw data'!C436</f>
        <v>0</v>
      </c>
      <c r="E443" s="2">
        <f>'raw data'!D436</f>
        <v>0</v>
      </c>
      <c r="F443" s="2">
        <f>'raw data'!E436</f>
        <v>1</v>
      </c>
      <c r="G443" s="2">
        <f>'raw data'!F436</f>
        <v>0</v>
      </c>
      <c r="H443" s="2">
        <f>'raw data'!G436</f>
        <v>1</v>
      </c>
      <c r="I443" s="2">
        <f>'raw data'!H436</f>
        <v>0</v>
      </c>
      <c r="J443" s="2">
        <f>'raw data'!I436</f>
        <v>0</v>
      </c>
      <c r="K443" s="2">
        <f>'raw data'!J436</f>
        <v>1.9989999999999999</v>
      </c>
      <c r="L443" s="2">
        <f t="shared" si="43"/>
        <v>-0.62385489438857167</v>
      </c>
      <c r="M443" s="2">
        <v>0</v>
      </c>
      <c r="N443" s="4">
        <f t="shared" si="44"/>
        <v>0.53587471045364621</v>
      </c>
      <c r="O443" s="2">
        <f t="shared" si="45"/>
        <v>1</v>
      </c>
      <c r="P443" s="6">
        <f t="shared" si="46"/>
        <v>0.34890522436909366</v>
      </c>
      <c r="Q443" s="4">
        <f t="shared" si="47"/>
        <v>0.65109477563090623</v>
      </c>
      <c r="R443" s="4">
        <f t="shared" si="48"/>
        <v>0.65109477563090623</v>
      </c>
      <c r="S443" s="2">
        <f t="shared" si="49"/>
        <v>-0.42910006268349793</v>
      </c>
    </row>
    <row r="444" spans="2:19" x14ac:dyDescent="0.3">
      <c r="B444" s="2">
        <f>'raw data'!A437</f>
        <v>49</v>
      </c>
      <c r="C444" s="2">
        <f>'raw data'!B437</f>
        <v>4</v>
      </c>
      <c r="D444" s="2">
        <f>'raw data'!C437</f>
        <v>1</v>
      </c>
      <c r="E444" s="2">
        <f>'raw data'!D437</f>
        <v>0</v>
      </c>
      <c r="F444" s="2">
        <f>'raw data'!E437</f>
        <v>0</v>
      </c>
      <c r="G444" s="2">
        <f>'raw data'!F437</f>
        <v>1</v>
      </c>
      <c r="H444" s="2">
        <f>'raw data'!G437</f>
        <v>1</v>
      </c>
      <c r="I444" s="2">
        <f>'raw data'!H437</f>
        <v>0</v>
      </c>
      <c r="J444" s="2">
        <f>'raw data'!I437</f>
        <v>0</v>
      </c>
      <c r="K444" s="2">
        <f>'raw data'!J437</f>
        <v>1.6989999999999998</v>
      </c>
      <c r="L444" s="2">
        <f t="shared" si="43"/>
        <v>0.12368214619818219</v>
      </c>
      <c r="M444" s="2">
        <v>0</v>
      </c>
      <c r="N444" s="4">
        <f t="shared" si="44"/>
        <v>1.1316561126291718</v>
      </c>
      <c r="O444" s="2">
        <f t="shared" si="45"/>
        <v>1</v>
      </c>
      <c r="P444" s="6">
        <f t="shared" si="46"/>
        <v>0.53088118009494223</v>
      </c>
      <c r="Q444" s="4">
        <f t="shared" si="47"/>
        <v>0.46911881990505777</v>
      </c>
      <c r="R444" s="4">
        <f t="shared" si="48"/>
        <v>0.53088118009494223</v>
      </c>
      <c r="S444" s="2">
        <f t="shared" si="49"/>
        <v>-0.63321704907915588</v>
      </c>
    </row>
    <row r="445" spans="2:19" x14ac:dyDescent="0.3">
      <c r="B445" s="2">
        <f>'raw data'!A438</f>
        <v>49</v>
      </c>
      <c r="C445" s="2">
        <f>'raw data'!B438</f>
        <v>5</v>
      </c>
      <c r="D445" s="2">
        <f>'raw data'!C438</f>
        <v>0</v>
      </c>
      <c r="E445" s="2">
        <f>'raw data'!D438</f>
        <v>0</v>
      </c>
      <c r="F445" s="2">
        <f>'raw data'!E438</f>
        <v>0</v>
      </c>
      <c r="G445" s="2">
        <f>'raw data'!F438</f>
        <v>1</v>
      </c>
      <c r="H445" s="2">
        <f>'raw data'!G438</f>
        <v>0</v>
      </c>
      <c r="I445" s="2">
        <f>'raw data'!H438</f>
        <v>0</v>
      </c>
      <c r="J445" s="2">
        <f>'raw data'!I438</f>
        <v>1</v>
      </c>
      <c r="K445" s="2">
        <f>'raw data'!J438</f>
        <v>1.9989999999999999</v>
      </c>
      <c r="L445" s="2">
        <f t="shared" si="43"/>
        <v>-2.3955417421544354</v>
      </c>
      <c r="M445" s="2">
        <v>0</v>
      </c>
      <c r="N445" s="4">
        <f t="shared" si="44"/>
        <v>9.1123300215563904E-2</v>
      </c>
      <c r="O445" s="2">
        <f t="shared" si="45"/>
        <v>1</v>
      </c>
      <c r="P445" s="6">
        <f t="shared" si="46"/>
        <v>8.3513293316677825E-2</v>
      </c>
      <c r="Q445" s="4">
        <f t="shared" si="47"/>
        <v>0.91648670668332222</v>
      </c>
      <c r="R445" s="4">
        <f t="shared" si="48"/>
        <v>0.91648670668332222</v>
      </c>
      <c r="S445" s="2">
        <f t="shared" si="49"/>
        <v>-8.7207716244750239E-2</v>
      </c>
    </row>
    <row r="446" spans="2:19" x14ac:dyDescent="0.3">
      <c r="B446" s="2">
        <f>'raw data'!A439</f>
        <v>49</v>
      </c>
      <c r="C446" s="2">
        <f>'raw data'!B439</f>
        <v>6</v>
      </c>
      <c r="D446" s="2">
        <f>'raw data'!C439</f>
        <v>1</v>
      </c>
      <c r="E446" s="2">
        <f>'raw data'!D439</f>
        <v>1</v>
      </c>
      <c r="F446" s="2">
        <f>'raw data'!E439</f>
        <v>0</v>
      </c>
      <c r="G446" s="2">
        <f>'raw data'!F439</f>
        <v>0</v>
      </c>
      <c r="H446" s="2">
        <f>'raw data'!G439</f>
        <v>1</v>
      </c>
      <c r="I446" s="2">
        <f>'raw data'!H439</f>
        <v>0</v>
      </c>
      <c r="J446" s="2">
        <f>'raw data'!I439</f>
        <v>0</v>
      </c>
      <c r="K446" s="2">
        <f>'raw data'!J439</f>
        <v>1.399</v>
      </c>
      <c r="L446" s="2">
        <f t="shared" si="43"/>
        <v>9.5601638535809719E-2</v>
      </c>
      <c r="M446" s="2">
        <v>0</v>
      </c>
      <c r="N446" s="4">
        <f t="shared" si="44"/>
        <v>1.1003206513306785</v>
      </c>
      <c r="O446" s="2">
        <f t="shared" si="45"/>
        <v>1</v>
      </c>
      <c r="P446" s="6">
        <f t="shared" si="46"/>
        <v>0.52388222276134822</v>
      </c>
      <c r="Q446" s="4">
        <f t="shared" si="47"/>
        <v>0.47611777723865184</v>
      </c>
      <c r="R446" s="4">
        <f t="shared" si="48"/>
        <v>0.52388222276134822</v>
      </c>
      <c r="S446" s="2">
        <f t="shared" si="49"/>
        <v>-0.64648838564731348</v>
      </c>
    </row>
    <row r="447" spans="2:19" x14ac:dyDescent="0.3">
      <c r="B447" s="2">
        <f>'raw data'!A440</f>
        <v>49</v>
      </c>
      <c r="C447" s="2">
        <f>'raw data'!B440</f>
        <v>7</v>
      </c>
      <c r="D447" s="2">
        <f>'raw data'!C440</f>
        <v>1</v>
      </c>
      <c r="E447" s="2">
        <f>'raw data'!D440</f>
        <v>0</v>
      </c>
      <c r="F447" s="2">
        <f>'raw data'!E440</f>
        <v>0</v>
      </c>
      <c r="G447" s="2">
        <f>'raw data'!F440</f>
        <v>1</v>
      </c>
      <c r="H447" s="2">
        <f>'raw data'!G440</f>
        <v>0</v>
      </c>
      <c r="I447" s="2">
        <f>'raw data'!H440</f>
        <v>1</v>
      </c>
      <c r="J447" s="2">
        <f>'raw data'!I440</f>
        <v>0</v>
      </c>
      <c r="K447" s="2">
        <f>'raw data'!J440</f>
        <v>1.399</v>
      </c>
      <c r="L447" s="2">
        <f t="shared" si="43"/>
        <v>-0.87670779181482739</v>
      </c>
      <c r="M447" s="2">
        <v>0</v>
      </c>
      <c r="N447" s="4">
        <f t="shared" si="44"/>
        <v>0.41615071368754375</v>
      </c>
      <c r="O447" s="2">
        <f t="shared" si="45"/>
        <v>1</v>
      </c>
      <c r="P447" s="6">
        <f t="shared" si="46"/>
        <v>0.29386046955688805</v>
      </c>
      <c r="Q447" s="4">
        <f t="shared" si="47"/>
        <v>0.70613953044311195</v>
      </c>
      <c r="R447" s="4">
        <f t="shared" si="48"/>
        <v>0.29386046955688805</v>
      </c>
      <c r="S447" s="2">
        <f t="shared" si="49"/>
        <v>-1.2246502176424396</v>
      </c>
    </row>
    <row r="448" spans="2:19" x14ac:dyDescent="0.3">
      <c r="B448" s="2">
        <f>'raw data'!A441</f>
        <v>49</v>
      </c>
      <c r="C448" s="2">
        <f>'raw data'!B441</f>
        <v>8</v>
      </c>
      <c r="D448" s="2">
        <f>'raw data'!C441</f>
        <v>0</v>
      </c>
      <c r="E448" s="2">
        <f>'raw data'!D441</f>
        <v>1</v>
      </c>
      <c r="F448" s="2">
        <f>'raw data'!E441</f>
        <v>0</v>
      </c>
      <c r="G448" s="2">
        <f>'raw data'!F441</f>
        <v>0</v>
      </c>
      <c r="H448" s="2">
        <f>'raw data'!G441</f>
        <v>0</v>
      </c>
      <c r="I448" s="2">
        <f>'raw data'!H441</f>
        <v>0</v>
      </c>
      <c r="J448" s="2">
        <f>'raw data'!I441</f>
        <v>1</v>
      </c>
      <c r="K448" s="2">
        <f>'raw data'!J441</f>
        <v>1.6989999999999998</v>
      </c>
      <c r="L448" s="2">
        <f t="shared" si="43"/>
        <v>-2.4236222498168076</v>
      </c>
      <c r="M448" s="2">
        <v>0</v>
      </c>
      <c r="N448" s="4">
        <f t="shared" si="44"/>
        <v>8.8600103799771263E-2</v>
      </c>
      <c r="O448" s="2">
        <f t="shared" si="45"/>
        <v>1</v>
      </c>
      <c r="P448" s="6">
        <f t="shared" si="46"/>
        <v>8.1389027513879136E-2</v>
      </c>
      <c r="Q448" s="4">
        <f t="shared" si="47"/>
        <v>0.91861097248612089</v>
      </c>
      <c r="R448" s="4">
        <f t="shared" si="48"/>
        <v>0.91861097248612089</v>
      </c>
      <c r="S448" s="2">
        <f t="shared" si="49"/>
        <v>-8.4892562369575944E-2</v>
      </c>
    </row>
    <row r="449" spans="2:19" x14ac:dyDescent="0.3">
      <c r="B449" s="2">
        <f>'raw data'!A442</f>
        <v>49</v>
      </c>
      <c r="C449" s="2">
        <f>'raw data'!B442</f>
        <v>9</v>
      </c>
      <c r="D449" s="2">
        <f>'raw data'!C442</f>
        <v>0</v>
      </c>
      <c r="E449" s="2">
        <f>'raw data'!D442</f>
        <v>0</v>
      </c>
      <c r="F449" s="2">
        <f>'raw data'!E442</f>
        <v>1</v>
      </c>
      <c r="G449" s="2">
        <f>'raw data'!F442</f>
        <v>0</v>
      </c>
      <c r="H449" s="2">
        <f>'raw data'!G442</f>
        <v>0</v>
      </c>
      <c r="I449" s="2">
        <f>'raw data'!H442</f>
        <v>1</v>
      </c>
      <c r="J449" s="2">
        <f>'raw data'!I442</f>
        <v>0</v>
      </c>
      <c r="K449" s="2">
        <f>'raw data'!J442</f>
        <v>1.6989999999999998</v>
      </c>
      <c r="L449" s="2">
        <f t="shared" si="43"/>
        <v>-1.6242448324015815</v>
      </c>
      <c r="M449" s="2">
        <v>0</v>
      </c>
      <c r="N449" s="4">
        <f t="shared" si="44"/>
        <v>0.19706043268240292</v>
      </c>
      <c r="O449" s="2">
        <f t="shared" si="45"/>
        <v>1</v>
      </c>
      <c r="P449" s="6">
        <f t="shared" si="46"/>
        <v>0.16462028758299613</v>
      </c>
      <c r="Q449" s="4">
        <f t="shared" si="47"/>
        <v>0.83537971241700393</v>
      </c>
      <c r="R449" s="4">
        <f t="shared" si="48"/>
        <v>0.83537971241700393</v>
      </c>
      <c r="S449" s="2">
        <f t="shared" si="49"/>
        <v>-0.17986891208705438</v>
      </c>
    </row>
    <row r="450" spans="2:19" x14ac:dyDescent="0.3">
      <c r="B450" s="2">
        <f>'raw data'!A443</f>
        <v>50</v>
      </c>
      <c r="C450" s="2">
        <f>'raw data'!B443</f>
        <v>1</v>
      </c>
      <c r="D450" s="2">
        <f>'raw data'!C443</f>
        <v>1</v>
      </c>
      <c r="E450" s="2">
        <f>'raw data'!D443</f>
        <v>1</v>
      </c>
      <c r="F450" s="2">
        <f>'raw data'!E443</f>
        <v>0</v>
      </c>
      <c r="G450" s="2">
        <f>'raw data'!F443</f>
        <v>0</v>
      </c>
      <c r="H450" s="2">
        <f>'raw data'!G443</f>
        <v>0</v>
      </c>
      <c r="I450" s="2">
        <f>'raw data'!H443</f>
        <v>1</v>
      </c>
      <c r="J450" s="2">
        <f>'raw data'!I443</f>
        <v>0</v>
      </c>
      <c r="K450" s="2">
        <f>'raw data'!J443</f>
        <v>1.9989999999999999</v>
      </c>
      <c r="L450" s="2">
        <f t="shared" si="43"/>
        <v>-1.7581540084789209</v>
      </c>
      <c r="M450" s="2">
        <v>0</v>
      </c>
      <c r="N450" s="4">
        <f t="shared" si="44"/>
        <v>0.17236275050069744</v>
      </c>
      <c r="O450" s="2">
        <f t="shared" si="45"/>
        <v>1</v>
      </c>
      <c r="P450" s="6">
        <f t="shared" si="46"/>
        <v>0.14702168797761961</v>
      </c>
      <c r="Q450" s="4">
        <f t="shared" si="47"/>
        <v>0.85297831202238039</v>
      </c>
      <c r="R450" s="4">
        <f t="shared" si="48"/>
        <v>0.14702168797761961</v>
      </c>
      <c r="S450" s="2">
        <f t="shared" si="49"/>
        <v>-1.9171751658232339</v>
      </c>
    </row>
    <row r="451" spans="2:19" x14ac:dyDescent="0.3">
      <c r="B451" s="2">
        <f>'raw data'!A444</f>
        <v>50</v>
      </c>
      <c r="C451" s="2">
        <f>'raw data'!B444</f>
        <v>2</v>
      </c>
      <c r="D451" s="2">
        <f>'raw data'!C444</f>
        <v>0</v>
      </c>
      <c r="E451" s="2">
        <f>'raw data'!D444</f>
        <v>0</v>
      </c>
      <c r="F451" s="2">
        <f>'raw data'!E444</f>
        <v>1</v>
      </c>
      <c r="G451" s="2">
        <f>'raw data'!F444</f>
        <v>0</v>
      </c>
      <c r="H451" s="2">
        <f>'raw data'!G444</f>
        <v>0</v>
      </c>
      <c r="I451" s="2">
        <f>'raw data'!H444</f>
        <v>0</v>
      </c>
      <c r="J451" s="2">
        <f>'raw data'!I444</f>
        <v>1</v>
      </c>
      <c r="K451" s="2">
        <f>'raw data'!J444</f>
        <v>1.399</v>
      </c>
      <c r="L451" s="2">
        <f t="shared" si="43"/>
        <v>-2.2897130737394682</v>
      </c>
      <c r="M451" s="2">
        <v>0</v>
      </c>
      <c r="N451" s="4">
        <f t="shared" si="44"/>
        <v>0.10129552202996489</v>
      </c>
      <c r="O451" s="2">
        <f t="shared" si="45"/>
        <v>1</v>
      </c>
      <c r="P451" s="6">
        <f t="shared" si="46"/>
        <v>9.1978510766348831E-2</v>
      </c>
      <c r="Q451" s="4">
        <f t="shared" si="47"/>
        <v>0.90802148923365111</v>
      </c>
      <c r="R451" s="4">
        <f t="shared" si="48"/>
        <v>0.90802148923365111</v>
      </c>
      <c r="S451" s="2">
        <f t="shared" si="49"/>
        <v>-9.6487234104007807E-2</v>
      </c>
    </row>
    <row r="452" spans="2:19" x14ac:dyDescent="0.3">
      <c r="B452" s="2">
        <f>'raw data'!A445</f>
        <v>50</v>
      </c>
      <c r="C452" s="2">
        <f>'raw data'!B445</f>
        <v>3</v>
      </c>
      <c r="D452" s="2">
        <f>'raw data'!C445</f>
        <v>0</v>
      </c>
      <c r="E452" s="2">
        <f>'raw data'!D445</f>
        <v>0</v>
      </c>
      <c r="F452" s="2">
        <f>'raw data'!E445</f>
        <v>1</v>
      </c>
      <c r="G452" s="2">
        <f>'raw data'!F445</f>
        <v>0</v>
      </c>
      <c r="H452" s="2">
        <f>'raw data'!G445</f>
        <v>1</v>
      </c>
      <c r="I452" s="2">
        <f>'raw data'!H445</f>
        <v>0</v>
      </c>
      <c r="J452" s="2">
        <f>'raw data'!I445</f>
        <v>0</v>
      </c>
      <c r="K452" s="2">
        <f>'raw data'!J445</f>
        <v>1.9989999999999999</v>
      </c>
      <c r="L452" s="2">
        <f t="shared" si="43"/>
        <v>-0.62385489438857167</v>
      </c>
      <c r="M452" s="2">
        <v>0</v>
      </c>
      <c r="N452" s="4">
        <f t="shared" si="44"/>
        <v>0.53587471045364621</v>
      </c>
      <c r="O452" s="2">
        <f t="shared" si="45"/>
        <v>1</v>
      </c>
      <c r="P452" s="6">
        <f t="shared" si="46"/>
        <v>0.34890522436909366</v>
      </c>
      <c r="Q452" s="4">
        <f t="shared" si="47"/>
        <v>0.65109477563090623</v>
      </c>
      <c r="R452" s="4">
        <f t="shared" si="48"/>
        <v>0.65109477563090623</v>
      </c>
      <c r="S452" s="2">
        <f t="shared" si="49"/>
        <v>-0.42910006268349793</v>
      </c>
    </row>
    <row r="453" spans="2:19" x14ac:dyDescent="0.3">
      <c r="B453" s="2">
        <f>'raw data'!A446</f>
        <v>50</v>
      </c>
      <c r="C453" s="2">
        <f>'raw data'!B446</f>
        <v>4</v>
      </c>
      <c r="D453" s="2">
        <f>'raw data'!C446</f>
        <v>1</v>
      </c>
      <c r="E453" s="2">
        <f>'raw data'!D446</f>
        <v>0</v>
      </c>
      <c r="F453" s="2">
        <f>'raw data'!E446</f>
        <v>0</v>
      </c>
      <c r="G453" s="2">
        <f>'raw data'!F446</f>
        <v>1</v>
      </c>
      <c r="H453" s="2">
        <f>'raw data'!G446</f>
        <v>1</v>
      </c>
      <c r="I453" s="2">
        <f>'raw data'!H446</f>
        <v>0</v>
      </c>
      <c r="J453" s="2">
        <f>'raw data'!I446</f>
        <v>0</v>
      </c>
      <c r="K453" s="2">
        <f>'raw data'!J446</f>
        <v>1.6989999999999998</v>
      </c>
      <c r="L453" s="2">
        <f t="shared" si="43"/>
        <v>0.12368214619818219</v>
      </c>
      <c r="M453" s="2">
        <v>0</v>
      </c>
      <c r="N453" s="4">
        <f t="shared" si="44"/>
        <v>1.1316561126291718</v>
      </c>
      <c r="O453" s="2">
        <f t="shared" si="45"/>
        <v>1</v>
      </c>
      <c r="P453" s="6">
        <f t="shared" si="46"/>
        <v>0.53088118009494223</v>
      </c>
      <c r="Q453" s="4">
        <f t="shared" si="47"/>
        <v>0.46911881990505777</v>
      </c>
      <c r="R453" s="4">
        <f t="shared" si="48"/>
        <v>0.53088118009494223</v>
      </c>
      <c r="S453" s="2">
        <f t="shared" si="49"/>
        <v>-0.63321704907915588</v>
      </c>
    </row>
    <row r="454" spans="2:19" x14ac:dyDescent="0.3">
      <c r="B454" s="2">
        <f>'raw data'!A447</f>
        <v>50</v>
      </c>
      <c r="C454" s="2">
        <f>'raw data'!B447</f>
        <v>5</v>
      </c>
      <c r="D454" s="2">
        <f>'raw data'!C447</f>
        <v>0</v>
      </c>
      <c r="E454" s="2">
        <f>'raw data'!D447</f>
        <v>0</v>
      </c>
      <c r="F454" s="2">
        <f>'raw data'!E447</f>
        <v>0</v>
      </c>
      <c r="G454" s="2">
        <f>'raw data'!F447</f>
        <v>1</v>
      </c>
      <c r="H454" s="2">
        <f>'raw data'!G447</f>
        <v>0</v>
      </c>
      <c r="I454" s="2">
        <f>'raw data'!H447</f>
        <v>0</v>
      </c>
      <c r="J454" s="2">
        <f>'raw data'!I447</f>
        <v>1</v>
      </c>
      <c r="K454" s="2">
        <f>'raw data'!J447</f>
        <v>1.9989999999999999</v>
      </c>
      <c r="L454" s="2">
        <f t="shared" si="43"/>
        <v>-2.3955417421544354</v>
      </c>
      <c r="M454" s="2">
        <v>0</v>
      </c>
      <c r="N454" s="4">
        <f t="shared" si="44"/>
        <v>9.1123300215563904E-2</v>
      </c>
      <c r="O454" s="2">
        <f t="shared" si="45"/>
        <v>1</v>
      </c>
      <c r="P454" s="6">
        <f t="shared" si="46"/>
        <v>8.3513293316677825E-2</v>
      </c>
      <c r="Q454" s="4">
        <f t="shared" si="47"/>
        <v>0.91648670668332222</v>
      </c>
      <c r="R454" s="4">
        <f t="shared" si="48"/>
        <v>0.91648670668332222</v>
      </c>
      <c r="S454" s="2">
        <f t="shared" si="49"/>
        <v>-8.7207716244750239E-2</v>
      </c>
    </row>
    <row r="455" spans="2:19" x14ac:dyDescent="0.3">
      <c r="B455" s="2">
        <f>'raw data'!A448</f>
        <v>50</v>
      </c>
      <c r="C455" s="2">
        <f>'raw data'!B448</f>
        <v>6</v>
      </c>
      <c r="D455" s="2">
        <f>'raw data'!C448</f>
        <v>1</v>
      </c>
      <c r="E455" s="2">
        <f>'raw data'!D448</f>
        <v>1</v>
      </c>
      <c r="F455" s="2">
        <f>'raw data'!E448</f>
        <v>0</v>
      </c>
      <c r="G455" s="2">
        <f>'raw data'!F448</f>
        <v>0</v>
      </c>
      <c r="H455" s="2">
        <f>'raw data'!G448</f>
        <v>1</v>
      </c>
      <c r="I455" s="2">
        <f>'raw data'!H448</f>
        <v>0</v>
      </c>
      <c r="J455" s="2">
        <f>'raw data'!I448</f>
        <v>0</v>
      </c>
      <c r="K455" s="2">
        <f>'raw data'!J448</f>
        <v>1.399</v>
      </c>
      <c r="L455" s="2">
        <f t="shared" si="43"/>
        <v>9.5601638535809719E-2</v>
      </c>
      <c r="M455" s="2">
        <v>0</v>
      </c>
      <c r="N455" s="4">
        <f t="shared" si="44"/>
        <v>1.1003206513306785</v>
      </c>
      <c r="O455" s="2">
        <f t="shared" si="45"/>
        <v>1</v>
      </c>
      <c r="P455" s="6">
        <f t="shared" si="46"/>
        <v>0.52388222276134822</v>
      </c>
      <c r="Q455" s="4">
        <f t="shared" si="47"/>
        <v>0.47611777723865184</v>
      </c>
      <c r="R455" s="4">
        <f t="shared" si="48"/>
        <v>0.52388222276134822</v>
      </c>
      <c r="S455" s="2">
        <f t="shared" si="49"/>
        <v>-0.64648838564731348</v>
      </c>
    </row>
    <row r="456" spans="2:19" x14ac:dyDescent="0.3">
      <c r="B456" s="2">
        <f>'raw data'!A449</f>
        <v>50</v>
      </c>
      <c r="C456" s="2">
        <f>'raw data'!B449</f>
        <v>7</v>
      </c>
      <c r="D456" s="2">
        <f>'raw data'!C449</f>
        <v>1</v>
      </c>
      <c r="E456" s="2">
        <f>'raw data'!D449</f>
        <v>0</v>
      </c>
      <c r="F456" s="2">
        <f>'raw data'!E449</f>
        <v>0</v>
      </c>
      <c r="G456" s="2">
        <f>'raw data'!F449</f>
        <v>1</v>
      </c>
      <c r="H456" s="2">
        <f>'raw data'!G449</f>
        <v>0</v>
      </c>
      <c r="I456" s="2">
        <f>'raw data'!H449</f>
        <v>1</v>
      </c>
      <c r="J456" s="2">
        <f>'raw data'!I449</f>
        <v>0</v>
      </c>
      <c r="K456" s="2">
        <f>'raw data'!J449</f>
        <v>1.399</v>
      </c>
      <c r="L456" s="2">
        <f t="shared" si="43"/>
        <v>-0.87670779181482739</v>
      </c>
      <c r="M456" s="2">
        <v>0</v>
      </c>
      <c r="N456" s="4">
        <f t="shared" si="44"/>
        <v>0.41615071368754375</v>
      </c>
      <c r="O456" s="2">
        <f t="shared" si="45"/>
        <v>1</v>
      </c>
      <c r="P456" s="6">
        <f t="shared" si="46"/>
        <v>0.29386046955688805</v>
      </c>
      <c r="Q456" s="4">
        <f t="shared" si="47"/>
        <v>0.70613953044311195</v>
      </c>
      <c r="R456" s="4">
        <f t="shared" si="48"/>
        <v>0.29386046955688805</v>
      </c>
      <c r="S456" s="2">
        <f t="shared" si="49"/>
        <v>-1.2246502176424396</v>
      </c>
    </row>
    <row r="457" spans="2:19" x14ac:dyDescent="0.3">
      <c r="B457" s="2">
        <f>'raw data'!A450</f>
        <v>50</v>
      </c>
      <c r="C457" s="2">
        <f>'raw data'!B450</f>
        <v>8</v>
      </c>
      <c r="D457" s="2">
        <f>'raw data'!C450</f>
        <v>0</v>
      </c>
      <c r="E457" s="2">
        <f>'raw data'!D450</f>
        <v>1</v>
      </c>
      <c r="F457" s="2">
        <f>'raw data'!E450</f>
        <v>0</v>
      </c>
      <c r="G457" s="2">
        <f>'raw data'!F450</f>
        <v>0</v>
      </c>
      <c r="H457" s="2">
        <f>'raw data'!G450</f>
        <v>0</v>
      </c>
      <c r="I457" s="2">
        <f>'raw data'!H450</f>
        <v>0</v>
      </c>
      <c r="J457" s="2">
        <f>'raw data'!I450</f>
        <v>1</v>
      </c>
      <c r="K457" s="2">
        <f>'raw data'!J450</f>
        <v>1.6989999999999998</v>
      </c>
      <c r="L457" s="2">
        <f t="shared" si="43"/>
        <v>-2.4236222498168076</v>
      </c>
      <c r="M457" s="2">
        <v>0</v>
      </c>
      <c r="N457" s="4">
        <f t="shared" si="44"/>
        <v>8.8600103799771263E-2</v>
      </c>
      <c r="O457" s="2">
        <f t="shared" si="45"/>
        <v>1</v>
      </c>
      <c r="P457" s="6">
        <f t="shared" si="46"/>
        <v>8.1389027513879136E-2</v>
      </c>
      <c r="Q457" s="4">
        <f t="shared" si="47"/>
        <v>0.91861097248612089</v>
      </c>
      <c r="R457" s="4">
        <f t="shared" si="48"/>
        <v>0.91861097248612089</v>
      </c>
      <c r="S457" s="2">
        <f t="shared" si="49"/>
        <v>-8.4892562369575944E-2</v>
      </c>
    </row>
    <row r="458" spans="2:19" x14ac:dyDescent="0.3">
      <c r="B458" s="2">
        <f>'raw data'!A451</f>
        <v>50</v>
      </c>
      <c r="C458" s="2">
        <f>'raw data'!B451</f>
        <v>9</v>
      </c>
      <c r="D458" s="2">
        <f>'raw data'!C451</f>
        <v>0</v>
      </c>
      <c r="E458" s="2">
        <f>'raw data'!D451</f>
        <v>0</v>
      </c>
      <c r="F458" s="2">
        <f>'raw data'!E451</f>
        <v>1</v>
      </c>
      <c r="G458" s="2">
        <f>'raw data'!F451</f>
        <v>0</v>
      </c>
      <c r="H458" s="2">
        <f>'raw data'!G451</f>
        <v>0</v>
      </c>
      <c r="I458" s="2">
        <f>'raw data'!H451</f>
        <v>1</v>
      </c>
      <c r="J458" s="2">
        <f>'raw data'!I451</f>
        <v>0</v>
      </c>
      <c r="K458" s="2">
        <f>'raw data'!J451</f>
        <v>1.6989999999999998</v>
      </c>
      <c r="L458" s="2">
        <f t="shared" ref="L458:L521" si="50">($B$5+SUMPRODUCT($C$5:$I$5,$E458:$K458))</f>
        <v>-1.6242448324015815</v>
      </c>
      <c r="M458" s="2">
        <v>0</v>
      </c>
      <c r="N458" s="4">
        <f t="shared" ref="N458:N521" si="51">EXP($L458)</f>
        <v>0.19706043268240292</v>
      </c>
      <c r="O458" s="2">
        <f t="shared" ref="O458:O521" si="52">EXP($M458)</f>
        <v>1</v>
      </c>
      <c r="P458" s="6">
        <f t="shared" ref="P458:P521" si="53">$N458/($N458+$O458)</f>
        <v>0.16462028758299613</v>
      </c>
      <c r="Q458" s="4">
        <f t="shared" ref="Q458:Q521" si="54">$O458/($N458+$O458)</f>
        <v>0.83537971241700393</v>
      </c>
      <c r="R458" s="4">
        <f t="shared" ref="R458:R521" si="55">$P458^$D458*$Q458^(1-$D458)</f>
        <v>0.83537971241700393</v>
      </c>
      <c r="S458" s="2">
        <f t="shared" ref="S458:S521" si="56">LN($R458)</f>
        <v>-0.17986891208705438</v>
      </c>
    </row>
    <row r="459" spans="2:19" x14ac:dyDescent="0.3">
      <c r="B459" s="2">
        <f>'raw data'!A452</f>
        <v>51</v>
      </c>
      <c r="C459" s="2">
        <f>'raw data'!B452</f>
        <v>1</v>
      </c>
      <c r="D459" s="2">
        <f>'raw data'!C452</f>
        <v>0</v>
      </c>
      <c r="E459" s="2">
        <f>'raw data'!D452</f>
        <v>1</v>
      </c>
      <c r="F459" s="2">
        <f>'raw data'!E452</f>
        <v>0</v>
      </c>
      <c r="G459" s="2">
        <f>'raw data'!F452</f>
        <v>0</v>
      </c>
      <c r="H459" s="2">
        <f>'raw data'!G452</f>
        <v>0</v>
      </c>
      <c r="I459" s="2">
        <f>'raw data'!H452</f>
        <v>1</v>
      </c>
      <c r="J459" s="2">
        <f>'raw data'!I452</f>
        <v>0</v>
      </c>
      <c r="K459" s="2">
        <f>'raw data'!J452</f>
        <v>1.9989999999999999</v>
      </c>
      <c r="L459" s="2">
        <f t="shared" si="50"/>
        <v>-1.7581540084789209</v>
      </c>
      <c r="M459" s="2">
        <v>0</v>
      </c>
      <c r="N459" s="4">
        <f t="shared" si="51"/>
        <v>0.17236275050069744</v>
      </c>
      <c r="O459" s="2">
        <f t="shared" si="52"/>
        <v>1</v>
      </c>
      <c r="P459" s="6">
        <f t="shared" si="53"/>
        <v>0.14702168797761961</v>
      </c>
      <c r="Q459" s="4">
        <f t="shared" si="54"/>
        <v>0.85297831202238039</v>
      </c>
      <c r="R459" s="4">
        <f t="shared" si="55"/>
        <v>0.85297831202238039</v>
      </c>
      <c r="S459" s="2">
        <f t="shared" si="56"/>
        <v>-0.1590211573443131</v>
      </c>
    </row>
    <row r="460" spans="2:19" x14ac:dyDescent="0.3">
      <c r="B460" s="2">
        <f>'raw data'!A453</f>
        <v>51</v>
      </c>
      <c r="C460" s="2">
        <f>'raw data'!B453</f>
        <v>2</v>
      </c>
      <c r="D460" s="2">
        <f>'raw data'!C453</f>
        <v>0</v>
      </c>
      <c r="E460" s="2">
        <f>'raw data'!D453</f>
        <v>0</v>
      </c>
      <c r="F460" s="2">
        <f>'raw data'!E453</f>
        <v>1</v>
      </c>
      <c r="G460" s="2">
        <f>'raw data'!F453</f>
        <v>0</v>
      </c>
      <c r="H460" s="2">
        <f>'raw data'!G453</f>
        <v>0</v>
      </c>
      <c r="I460" s="2">
        <f>'raw data'!H453</f>
        <v>0</v>
      </c>
      <c r="J460" s="2">
        <f>'raw data'!I453</f>
        <v>1</v>
      </c>
      <c r="K460" s="2">
        <f>'raw data'!J453</f>
        <v>1.399</v>
      </c>
      <c r="L460" s="2">
        <f t="shared" si="50"/>
        <v>-2.2897130737394682</v>
      </c>
      <c r="M460" s="2">
        <v>0</v>
      </c>
      <c r="N460" s="4">
        <f t="shared" si="51"/>
        <v>0.10129552202996489</v>
      </c>
      <c r="O460" s="2">
        <f t="shared" si="52"/>
        <v>1</v>
      </c>
      <c r="P460" s="6">
        <f t="shared" si="53"/>
        <v>9.1978510766348831E-2</v>
      </c>
      <c r="Q460" s="4">
        <f t="shared" si="54"/>
        <v>0.90802148923365111</v>
      </c>
      <c r="R460" s="4">
        <f t="shared" si="55"/>
        <v>0.90802148923365111</v>
      </c>
      <c r="S460" s="2">
        <f t="shared" si="56"/>
        <v>-9.6487234104007807E-2</v>
      </c>
    </row>
    <row r="461" spans="2:19" x14ac:dyDescent="0.3">
      <c r="B461" s="2">
        <f>'raw data'!A454</f>
        <v>51</v>
      </c>
      <c r="C461" s="2">
        <f>'raw data'!B454</f>
        <v>3</v>
      </c>
      <c r="D461" s="2">
        <f>'raw data'!C454</f>
        <v>0</v>
      </c>
      <c r="E461" s="2">
        <f>'raw data'!D454</f>
        <v>0</v>
      </c>
      <c r="F461" s="2">
        <f>'raw data'!E454</f>
        <v>1</v>
      </c>
      <c r="G461" s="2">
        <f>'raw data'!F454</f>
        <v>0</v>
      </c>
      <c r="H461" s="2">
        <f>'raw data'!G454</f>
        <v>1</v>
      </c>
      <c r="I461" s="2">
        <f>'raw data'!H454</f>
        <v>0</v>
      </c>
      <c r="J461" s="2">
        <f>'raw data'!I454</f>
        <v>0</v>
      </c>
      <c r="K461" s="2">
        <f>'raw data'!J454</f>
        <v>1.9989999999999999</v>
      </c>
      <c r="L461" s="2">
        <f t="shared" si="50"/>
        <v>-0.62385489438857167</v>
      </c>
      <c r="M461" s="2">
        <v>0</v>
      </c>
      <c r="N461" s="4">
        <f t="shared" si="51"/>
        <v>0.53587471045364621</v>
      </c>
      <c r="O461" s="2">
        <f t="shared" si="52"/>
        <v>1</v>
      </c>
      <c r="P461" s="6">
        <f t="shared" si="53"/>
        <v>0.34890522436909366</v>
      </c>
      <c r="Q461" s="4">
        <f t="shared" si="54"/>
        <v>0.65109477563090623</v>
      </c>
      <c r="R461" s="4">
        <f t="shared" si="55"/>
        <v>0.65109477563090623</v>
      </c>
      <c r="S461" s="2">
        <f t="shared" si="56"/>
        <v>-0.42910006268349793</v>
      </c>
    </row>
    <row r="462" spans="2:19" x14ac:dyDescent="0.3">
      <c r="B462" s="2">
        <f>'raw data'!A455</f>
        <v>51</v>
      </c>
      <c r="C462" s="2">
        <f>'raw data'!B455</f>
        <v>4</v>
      </c>
      <c r="D462" s="2">
        <f>'raw data'!C455</f>
        <v>1</v>
      </c>
      <c r="E462" s="2">
        <f>'raw data'!D455</f>
        <v>0</v>
      </c>
      <c r="F462" s="2">
        <f>'raw data'!E455</f>
        <v>0</v>
      </c>
      <c r="G462" s="2">
        <f>'raw data'!F455</f>
        <v>1</v>
      </c>
      <c r="H462" s="2">
        <f>'raw data'!G455</f>
        <v>1</v>
      </c>
      <c r="I462" s="2">
        <f>'raw data'!H455</f>
        <v>0</v>
      </c>
      <c r="J462" s="2">
        <f>'raw data'!I455</f>
        <v>0</v>
      </c>
      <c r="K462" s="2">
        <f>'raw data'!J455</f>
        <v>1.6989999999999998</v>
      </c>
      <c r="L462" s="2">
        <f t="shared" si="50"/>
        <v>0.12368214619818219</v>
      </c>
      <c r="M462" s="2">
        <v>0</v>
      </c>
      <c r="N462" s="4">
        <f t="shared" si="51"/>
        <v>1.1316561126291718</v>
      </c>
      <c r="O462" s="2">
        <f t="shared" si="52"/>
        <v>1</v>
      </c>
      <c r="P462" s="6">
        <f t="shared" si="53"/>
        <v>0.53088118009494223</v>
      </c>
      <c r="Q462" s="4">
        <f t="shared" si="54"/>
        <v>0.46911881990505777</v>
      </c>
      <c r="R462" s="4">
        <f t="shared" si="55"/>
        <v>0.53088118009494223</v>
      </c>
      <c r="S462" s="2">
        <f t="shared" si="56"/>
        <v>-0.63321704907915588</v>
      </c>
    </row>
    <row r="463" spans="2:19" x14ac:dyDescent="0.3">
      <c r="B463" s="2">
        <f>'raw data'!A456</f>
        <v>51</v>
      </c>
      <c r="C463" s="2">
        <f>'raw data'!B456</f>
        <v>5</v>
      </c>
      <c r="D463" s="2">
        <f>'raw data'!C456</f>
        <v>0</v>
      </c>
      <c r="E463" s="2">
        <f>'raw data'!D456</f>
        <v>0</v>
      </c>
      <c r="F463" s="2">
        <f>'raw data'!E456</f>
        <v>0</v>
      </c>
      <c r="G463" s="2">
        <f>'raw data'!F456</f>
        <v>1</v>
      </c>
      <c r="H463" s="2">
        <f>'raw data'!G456</f>
        <v>0</v>
      </c>
      <c r="I463" s="2">
        <f>'raw data'!H456</f>
        <v>0</v>
      </c>
      <c r="J463" s="2">
        <f>'raw data'!I456</f>
        <v>1</v>
      </c>
      <c r="K463" s="2">
        <f>'raw data'!J456</f>
        <v>1.9989999999999999</v>
      </c>
      <c r="L463" s="2">
        <f t="shared" si="50"/>
        <v>-2.3955417421544354</v>
      </c>
      <c r="M463" s="2">
        <v>0</v>
      </c>
      <c r="N463" s="4">
        <f t="shared" si="51"/>
        <v>9.1123300215563904E-2</v>
      </c>
      <c r="O463" s="2">
        <f t="shared" si="52"/>
        <v>1</v>
      </c>
      <c r="P463" s="6">
        <f t="shared" si="53"/>
        <v>8.3513293316677825E-2</v>
      </c>
      <c r="Q463" s="4">
        <f t="shared" si="54"/>
        <v>0.91648670668332222</v>
      </c>
      <c r="R463" s="4">
        <f t="shared" si="55"/>
        <v>0.91648670668332222</v>
      </c>
      <c r="S463" s="2">
        <f t="shared" si="56"/>
        <v>-8.7207716244750239E-2</v>
      </c>
    </row>
    <row r="464" spans="2:19" x14ac:dyDescent="0.3">
      <c r="B464" s="2">
        <f>'raw data'!A457</f>
        <v>51</v>
      </c>
      <c r="C464" s="2">
        <f>'raw data'!B457</f>
        <v>6</v>
      </c>
      <c r="D464" s="2">
        <f>'raw data'!C457</f>
        <v>1</v>
      </c>
      <c r="E464" s="2">
        <f>'raw data'!D457</f>
        <v>1</v>
      </c>
      <c r="F464" s="2">
        <f>'raw data'!E457</f>
        <v>0</v>
      </c>
      <c r="G464" s="2">
        <f>'raw data'!F457</f>
        <v>0</v>
      </c>
      <c r="H464" s="2">
        <f>'raw data'!G457</f>
        <v>1</v>
      </c>
      <c r="I464" s="2">
        <f>'raw data'!H457</f>
        <v>0</v>
      </c>
      <c r="J464" s="2">
        <f>'raw data'!I457</f>
        <v>0</v>
      </c>
      <c r="K464" s="2">
        <f>'raw data'!J457</f>
        <v>1.399</v>
      </c>
      <c r="L464" s="2">
        <f t="shared" si="50"/>
        <v>9.5601638535809719E-2</v>
      </c>
      <c r="M464" s="2">
        <v>0</v>
      </c>
      <c r="N464" s="4">
        <f t="shared" si="51"/>
        <v>1.1003206513306785</v>
      </c>
      <c r="O464" s="2">
        <f t="shared" si="52"/>
        <v>1</v>
      </c>
      <c r="P464" s="6">
        <f t="shared" si="53"/>
        <v>0.52388222276134822</v>
      </c>
      <c r="Q464" s="4">
        <f t="shared" si="54"/>
        <v>0.47611777723865184</v>
      </c>
      <c r="R464" s="4">
        <f t="shared" si="55"/>
        <v>0.52388222276134822</v>
      </c>
      <c r="S464" s="2">
        <f t="shared" si="56"/>
        <v>-0.64648838564731348</v>
      </c>
    </row>
    <row r="465" spans="2:19" x14ac:dyDescent="0.3">
      <c r="B465" s="2">
        <f>'raw data'!A458</f>
        <v>51</v>
      </c>
      <c r="C465" s="2">
        <f>'raw data'!B458</f>
        <v>7</v>
      </c>
      <c r="D465" s="2">
        <f>'raw data'!C458</f>
        <v>0</v>
      </c>
      <c r="E465" s="2">
        <f>'raw data'!D458</f>
        <v>0</v>
      </c>
      <c r="F465" s="2">
        <f>'raw data'!E458</f>
        <v>0</v>
      </c>
      <c r="G465" s="2">
        <f>'raw data'!F458</f>
        <v>1</v>
      </c>
      <c r="H465" s="2">
        <f>'raw data'!G458</f>
        <v>0</v>
      </c>
      <c r="I465" s="2">
        <f>'raw data'!H458</f>
        <v>1</v>
      </c>
      <c r="J465" s="2">
        <f>'raw data'!I458</f>
        <v>0</v>
      </c>
      <c r="K465" s="2">
        <f>'raw data'!J458</f>
        <v>1.399</v>
      </c>
      <c r="L465" s="2">
        <f t="shared" si="50"/>
        <v>-0.87670779181482739</v>
      </c>
      <c r="M465" s="2">
        <v>0</v>
      </c>
      <c r="N465" s="4">
        <f t="shared" si="51"/>
        <v>0.41615071368754375</v>
      </c>
      <c r="O465" s="2">
        <f t="shared" si="52"/>
        <v>1</v>
      </c>
      <c r="P465" s="6">
        <f t="shared" si="53"/>
        <v>0.29386046955688805</v>
      </c>
      <c r="Q465" s="4">
        <f t="shared" si="54"/>
        <v>0.70613953044311195</v>
      </c>
      <c r="R465" s="4">
        <f t="shared" si="55"/>
        <v>0.70613953044311195</v>
      </c>
      <c r="S465" s="2">
        <f t="shared" si="56"/>
        <v>-0.3479424258276122</v>
      </c>
    </row>
    <row r="466" spans="2:19" x14ac:dyDescent="0.3">
      <c r="B466" s="2">
        <f>'raw data'!A459</f>
        <v>51</v>
      </c>
      <c r="C466" s="2">
        <f>'raw data'!B459</f>
        <v>8</v>
      </c>
      <c r="D466" s="2">
        <f>'raw data'!C459</f>
        <v>0</v>
      </c>
      <c r="E466" s="2">
        <f>'raw data'!D459</f>
        <v>1</v>
      </c>
      <c r="F466" s="2">
        <f>'raw data'!E459</f>
        <v>0</v>
      </c>
      <c r="G466" s="2">
        <f>'raw data'!F459</f>
        <v>0</v>
      </c>
      <c r="H466" s="2">
        <f>'raw data'!G459</f>
        <v>0</v>
      </c>
      <c r="I466" s="2">
        <f>'raw data'!H459</f>
        <v>0</v>
      </c>
      <c r="J466" s="2">
        <f>'raw data'!I459</f>
        <v>1</v>
      </c>
      <c r="K466" s="2">
        <f>'raw data'!J459</f>
        <v>1.6989999999999998</v>
      </c>
      <c r="L466" s="2">
        <f t="shared" si="50"/>
        <v>-2.4236222498168076</v>
      </c>
      <c r="M466" s="2">
        <v>0</v>
      </c>
      <c r="N466" s="4">
        <f t="shared" si="51"/>
        <v>8.8600103799771263E-2</v>
      </c>
      <c r="O466" s="2">
        <f t="shared" si="52"/>
        <v>1</v>
      </c>
      <c r="P466" s="6">
        <f t="shared" si="53"/>
        <v>8.1389027513879136E-2</v>
      </c>
      <c r="Q466" s="4">
        <f t="shared" si="54"/>
        <v>0.91861097248612089</v>
      </c>
      <c r="R466" s="4">
        <f t="shared" si="55"/>
        <v>0.91861097248612089</v>
      </c>
      <c r="S466" s="2">
        <f t="shared" si="56"/>
        <v>-8.4892562369575944E-2</v>
      </c>
    </row>
    <row r="467" spans="2:19" x14ac:dyDescent="0.3">
      <c r="B467" s="2">
        <f>'raw data'!A460</f>
        <v>51</v>
      </c>
      <c r="C467" s="2">
        <f>'raw data'!B460</f>
        <v>9</v>
      </c>
      <c r="D467" s="2">
        <f>'raw data'!C460</f>
        <v>0</v>
      </c>
      <c r="E467" s="2">
        <f>'raw data'!D460</f>
        <v>0</v>
      </c>
      <c r="F467" s="2">
        <f>'raw data'!E460</f>
        <v>1</v>
      </c>
      <c r="G467" s="2">
        <f>'raw data'!F460</f>
        <v>0</v>
      </c>
      <c r="H467" s="2">
        <f>'raw data'!G460</f>
        <v>0</v>
      </c>
      <c r="I467" s="2">
        <f>'raw data'!H460</f>
        <v>1</v>
      </c>
      <c r="J467" s="2">
        <f>'raw data'!I460</f>
        <v>0</v>
      </c>
      <c r="K467" s="2">
        <f>'raw data'!J460</f>
        <v>1.6989999999999998</v>
      </c>
      <c r="L467" s="2">
        <f t="shared" si="50"/>
        <v>-1.6242448324015815</v>
      </c>
      <c r="M467" s="2">
        <v>0</v>
      </c>
      <c r="N467" s="4">
        <f t="shared" si="51"/>
        <v>0.19706043268240292</v>
      </c>
      <c r="O467" s="2">
        <f t="shared" si="52"/>
        <v>1</v>
      </c>
      <c r="P467" s="6">
        <f t="shared" si="53"/>
        <v>0.16462028758299613</v>
      </c>
      <c r="Q467" s="4">
        <f t="shared" si="54"/>
        <v>0.83537971241700393</v>
      </c>
      <c r="R467" s="4">
        <f t="shared" si="55"/>
        <v>0.83537971241700393</v>
      </c>
      <c r="S467" s="2">
        <f t="shared" si="56"/>
        <v>-0.17986891208705438</v>
      </c>
    </row>
    <row r="468" spans="2:19" x14ac:dyDescent="0.3">
      <c r="B468" s="2">
        <f>'raw data'!A461</f>
        <v>52</v>
      </c>
      <c r="C468" s="2">
        <f>'raw data'!B461</f>
        <v>1</v>
      </c>
      <c r="D468" s="2">
        <f>'raw data'!C461</f>
        <v>0</v>
      </c>
      <c r="E468" s="2">
        <f>'raw data'!D461</f>
        <v>1</v>
      </c>
      <c r="F468" s="2">
        <f>'raw data'!E461</f>
        <v>0</v>
      </c>
      <c r="G468" s="2">
        <f>'raw data'!F461</f>
        <v>0</v>
      </c>
      <c r="H468" s="2">
        <f>'raw data'!G461</f>
        <v>0</v>
      </c>
      <c r="I468" s="2">
        <f>'raw data'!H461</f>
        <v>1</v>
      </c>
      <c r="J468" s="2">
        <f>'raw data'!I461</f>
        <v>0</v>
      </c>
      <c r="K468" s="2">
        <f>'raw data'!J461</f>
        <v>1.9989999999999999</v>
      </c>
      <c r="L468" s="2">
        <f t="shared" si="50"/>
        <v>-1.7581540084789209</v>
      </c>
      <c r="M468" s="2">
        <v>0</v>
      </c>
      <c r="N468" s="4">
        <f t="shared" si="51"/>
        <v>0.17236275050069744</v>
      </c>
      <c r="O468" s="2">
        <f t="shared" si="52"/>
        <v>1</v>
      </c>
      <c r="P468" s="6">
        <f t="shared" si="53"/>
        <v>0.14702168797761961</v>
      </c>
      <c r="Q468" s="4">
        <f t="shared" si="54"/>
        <v>0.85297831202238039</v>
      </c>
      <c r="R468" s="4">
        <f t="shared" si="55"/>
        <v>0.85297831202238039</v>
      </c>
      <c r="S468" s="2">
        <f t="shared" si="56"/>
        <v>-0.1590211573443131</v>
      </c>
    </row>
    <row r="469" spans="2:19" x14ac:dyDescent="0.3">
      <c r="B469" s="2">
        <f>'raw data'!A462</f>
        <v>52</v>
      </c>
      <c r="C469" s="2">
        <f>'raw data'!B462</f>
        <v>2</v>
      </c>
      <c r="D469" s="2">
        <f>'raw data'!C462</f>
        <v>0</v>
      </c>
      <c r="E469" s="2">
        <f>'raw data'!D462</f>
        <v>0</v>
      </c>
      <c r="F469" s="2">
        <f>'raw data'!E462</f>
        <v>1</v>
      </c>
      <c r="G469" s="2">
        <f>'raw data'!F462</f>
        <v>0</v>
      </c>
      <c r="H469" s="2">
        <f>'raw data'!G462</f>
        <v>0</v>
      </c>
      <c r="I469" s="2">
        <f>'raw data'!H462</f>
        <v>0</v>
      </c>
      <c r="J469" s="2">
        <f>'raw data'!I462</f>
        <v>1</v>
      </c>
      <c r="K469" s="2">
        <f>'raw data'!J462</f>
        <v>1.399</v>
      </c>
      <c r="L469" s="2">
        <f t="shared" si="50"/>
        <v>-2.2897130737394682</v>
      </c>
      <c r="M469" s="2">
        <v>0</v>
      </c>
      <c r="N469" s="4">
        <f t="shared" si="51"/>
        <v>0.10129552202996489</v>
      </c>
      <c r="O469" s="2">
        <f t="shared" si="52"/>
        <v>1</v>
      </c>
      <c r="P469" s="6">
        <f t="shared" si="53"/>
        <v>9.1978510766348831E-2</v>
      </c>
      <c r="Q469" s="4">
        <f t="shared" si="54"/>
        <v>0.90802148923365111</v>
      </c>
      <c r="R469" s="4">
        <f t="shared" si="55"/>
        <v>0.90802148923365111</v>
      </c>
      <c r="S469" s="2">
        <f t="shared" si="56"/>
        <v>-9.6487234104007807E-2</v>
      </c>
    </row>
    <row r="470" spans="2:19" x14ac:dyDescent="0.3">
      <c r="B470" s="2">
        <f>'raw data'!A463</f>
        <v>52</v>
      </c>
      <c r="C470" s="2">
        <f>'raw data'!B463</f>
        <v>3</v>
      </c>
      <c r="D470" s="2">
        <f>'raw data'!C463</f>
        <v>1</v>
      </c>
      <c r="E470" s="2">
        <f>'raw data'!D463</f>
        <v>0</v>
      </c>
      <c r="F470" s="2">
        <f>'raw data'!E463</f>
        <v>1</v>
      </c>
      <c r="G470" s="2">
        <f>'raw data'!F463</f>
        <v>0</v>
      </c>
      <c r="H470" s="2">
        <f>'raw data'!G463</f>
        <v>1</v>
      </c>
      <c r="I470" s="2">
        <f>'raw data'!H463</f>
        <v>0</v>
      </c>
      <c r="J470" s="2">
        <f>'raw data'!I463</f>
        <v>0</v>
      </c>
      <c r="K470" s="2">
        <f>'raw data'!J463</f>
        <v>1.9989999999999999</v>
      </c>
      <c r="L470" s="2">
        <f t="shared" si="50"/>
        <v>-0.62385489438857167</v>
      </c>
      <c r="M470" s="2">
        <v>0</v>
      </c>
      <c r="N470" s="4">
        <f t="shared" si="51"/>
        <v>0.53587471045364621</v>
      </c>
      <c r="O470" s="2">
        <f t="shared" si="52"/>
        <v>1</v>
      </c>
      <c r="P470" s="6">
        <f t="shared" si="53"/>
        <v>0.34890522436909366</v>
      </c>
      <c r="Q470" s="4">
        <f t="shared" si="54"/>
        <v>0.65109477563090623</v>
      </c>
      <c r="R470" s="4">
        <f t="shared" si="55"/>
        <v>0.34890522436909366</v>
      </c>
      <c r="S470" s="2">
        <f t="shared" si="56"/>
        <v>-1.0529549570720695</v>
      </c>
    </row>
    <row r="471" spans="2:19" x14ac:dyDescent="0.3">
      <c r="B471" s="2">
        <f>'raw data'!A464</f>
        <v>52</v>
      </c>
      <c r="C471" s="2">
        <f>'raw data'!B464</f>
        <v>4</v>
      </c>
      <c r="D471" s="2">
        <f>'raw data'!C464</f>
        <v>1</v>
      </c>
      <c r="E471" s="2">
        <f>'raw data'!D464</f>
        <v>0</v>
      </c>
      <c r="F471" s="2">
        <f>'raw data'!E464</f>
        <v>0</v>
      </c>
      <c r="G471" s="2">
        <f>'raw data'!F464</f>
        <v>1</v>
      </c>
      <c r="H471" s="2">
        <f>'raw data'!G464</f>
        <v>1</v>
      </c>
      <c r="I471" s="2">
        <f>'raw data'!H464</f>
        <v>0</v>
      </c>
      <c r="J471" s="2">
        <f>'raw data'!I464</f>
        <v>0</v>
      </c>
      <c r="K471" s="2">
        <f>'raw data'!J464</f>
        <v>1.6989999999999998</v>
      </c>
      <c r="L471" s="2">
        <f t="shared" si="50"/>
        <v>0.12368214619818219</v>
      </c>
      <c r="M471" s="2">
        <v>0</v>
      </c>
      <c r="N471" s="4">
        <f t="shared" si="51"/>
        <v>1.1316561126291718</v>
      </c>
      <c r="O471" s="2">
        <f t="shared" si="52"/>
        <v>1</v>
      </c>
      <c r="P471" s="6">
        <f t="shared" si="53"/>
        <v>0.53088118009494223</v>
      </c>
      <c r="Q471" s="4">
        <f t="shared" si="54"/>
        <v>0.46911881990505777</v>
      </c>
      <c r="R471" s="4">
        <f t="shared" si="55"/>
        <v>0.53088118009494223</v>
      </c>
      <c r="S471" s="2">
        <f t="shared" si="56"/>
        <v>-0.63321704907915588</v>
      </c>
    </row>
    <row r="472" spans="2:19" x14ac:dyDescent="0.3">
      <c r="B472" s="2">
        <f>'raw data'!A465</f>
        <v>52</v>
      </c>
      <c r="C472" s="2">
        <f>'raw data'!B465</f>
        <v>5</v>
      </c>
      <c r="D472" s="2">
        <f>'raw data'!C465</f>
        <v>0</v>
      </c>
      <c r="E472" s="2">
        <f>'raw data'!D465</f>
        <v>0</v>
      </c>
      <c r="F472" s="2">
        <f>'raw data'!E465</f>
        <v>0</v>
      </c>
      <c r="G472" s="2">
        <f>'raw data'!F465</f>
        <v>1</v>
      </c>
      <c r="H472" s="2">
        <f>'raw data'!G465</f>
        <v>0</v>
      </c>
      <c r="I472" s="2">
        <f>'raw data'!H465</f>
        <v>0</v>
      </c>
      <c r="J472" s="2">
        <f>'raw data'!I465</f>
        <v>1</v>
      </c>
      <c r="K472" s="2">
        <f>'raw data'!J465</f>
        <v>1.9989999999999999</v>
      </c>
      <c r="L472" s="2">
        <f t="shared" si="50"/>
        <v>-2.3955417421544354</v>
      </c>
      <c r="M472" s="2">
        <v>0</v>
      </c>
      <c r="N472" s="4">
        <f t="shared" si="51"/>
        <v>9.1123300215563904E-2</v>
      </c>
      <c r="O472" s="2">
        <f t="shared" si="52"/>
        <v>1</v>
      </c>
      <c r="P472" s="6">
        <f t="shared" si="53"/>
        <v>8.3513293316677825E-2</v>
      </c>
      <c r="Q472" s="4">
        <f t="shared" si="54"/>
        <v>0.91648670668332222</v>
      </c>
      <c r="R472" s="4">
        <f t="shared" si="55"/>
        <v>0.91648670668332222</v>
      </c>
      <c r="S472" s="2">
        <f t="shared" si="56"/>
        <v>-8.7207716244750239E-2</v>
      </c>
    </row>
    <row r="473" spans="2:19" x14ac:dyDescent="0.3">
      <c r="B473" s="2">
        <f>'raw data'!A466</f>
        <v>52</v>
      </c>
      <c r="C473" s="2">
        <f>'raw data'!B466</f>
        <v>6</v>
      </c>
      <c r="D473" s="2">
        <f>'raw data'!C466</f>
        <v>1</v>
      </c>
      <c r="E473" s="2">
        <f>'raw data'!D466</f>
        <v>1</v>
      </c>
      <c r="F473" s="2">
        <f>'raw data'!E466</f>
        <v>0</v>
      </c>
      <c r="G473" s="2">
        <f>'raw data'!F466</f>
        <v>0</v>
      </c>
      <c r="H473" s="2">
        <f>'raw data'!G466</f>
        <v>1</v>
      </c>
      <c r="I473" s="2">
        <f>'raw data'!H466</f>
        <v>0</v>
      </c>
      <c r="J473" s="2">
        <f>'raw data'!I466</f>
        <v>0</v>
      </c>
      <c r="K473" s="2">
        <f>'raw data'!J466</f>
        <v>1.399</v>
      </c>
      <c r="L473" s="2">
        <f t="shared" si="50"/>
        <v>9.5601638535809719E-2</v>
      </c>
      <c r="M473" s="2">
        <v>0</v>
      </c>
      <c r="N473" s="4">
        <f t="shared" si="51"/>
        <v>1.1003206513306785</v>
      </c>
      <c r="O473" s="2">
        <f t="shared" si="52"/>
        <v>1</v>
      </c>
      <c r="P473" s="6">
        <f t="shared" si="53"/>
        <v>0.52388222276134822</v>
      </c>
      <c r="Q473" s="4">
        <f t="shared" si="54"/>
        <v>0.47611777723865184</v>
      </c>
      <c r="R473" s="4">
        <f t="shared" si="55"/>
        <v>0.52388222276134822</v>
      </c>
      <c r="S473" s="2">
        <f t="shared" si="56"/>
        <v>-0.64648838564731348</v>
      </c>
    </row>
    <row r="474" spans="2:19" x14ac:dyDescent="0.3">
      <c r="B474" s="2">
        <f>'raw data'!A467</f>
        <v>52</v>
      </c>
      <c r="C474" s="2">
        <f>'raw data'!B467</f>
        <v>7</v>
      </c>
      <c r="D474" s="2">
        <f>'raw data'!C467</f>
        <v>0</v>
      </c>
      <c r="E474" s="2">
        <f>'raw data'!D467</f>
        <v>0</v>
      </c>
      <c r="F474" s="2">
        <f>'raw data'!E467</f>
        <v>0</v>
      </c>
      <c r="G474" s="2">
        <f>'raw data'!F467</f>
        <v>1</v>
      </c>
      <c r="H474" s="2">
        <f>'raw data'!G467</f>
        <v>0</v>
      </c>
      <c r="I474" s="2">
        <f>'raw data'!H467</f>
        <v>1</v>
      </c>
      <c r="J474" s="2">
        <f>'raw data'!I467</f>
        <v>0</v>
      </c>
      <c r="K474" s="2">
        <f>'raw data'!J467</f>
        <v>1.399</v>
      </c>
      <c r="L474" s="2">
        <f t="shared" si="50"/>
        <v>-0.87670779181482739</v>
      </c>
      <c r="M474" s="2">
        <v>0</v>
      </c>
      <c r="N474" s="4">
        <f t="shared" si="51"/>
        <v>0.41615071368754375</v>
      </c>
      <c r="O474" s="2">
        <f t="shared" si="52"/>
        <v>1</v>
      </c>
      <c r="P474" s="6">
        <f t="shared" si="53"/>
        <v>0.29386046955688805</v>
      </c>
      <c r="Q474" s="4">
        <f t="shared" si="54"/>
        <v>0.70613953044311195</v>
      </c>
      <c r="R474" s="4">
        <f t="shared" si="55"/>
        <v>0.70613953044311195</v>
      </c>
      <c r="S474" s="2">
        <f t="shared" si="56"/>
        <v>-0.3479424258276122</v>
      </c>
    </row>
    <row r="475" spans="2:19" x14ac:dyDescent="0.3">
      <c r="B475" s="2">
        <f>'raw data'!A468</f>
        <v>52</v>
      </c>
      <c r="C475" s="2">
        <f>'raw data'!B468</f>
        <v>8</v>
      </c>
      <c r="D475" s="2">
        <f>'raw data'!C468</f>
        <v>0</v>
      </c>
      <c r="E475" s="2">
        <f>'raw data'!D468</f>
        <v>1</v>
      </c>
      <c r="F475" s="2">
        <f>'raw data'!E468</f>
        <v>0</v>
      </c>
      <c r="G475" s="2">
        <f>'raw data'!F468</f>
        <v>0</v>
      </c>
      <c r="H475" s="2">
        <f>'raw data'!G468</f>
        <v>0</v>
      </c>
      <c r="I475" s="2">
        <f>'raw data'!H468</f>
        <v>0</v>
      </c>
      <c r="J475" s="2">
        <f>'raw data'!I468</f>
        <v>1</v>
      </c>
      <c r="K475" s="2">
        <f>'raw data'!J468</f>
        <v>1.6989999999999998</v>
      </c>
      <c r="L475" s="2">
        <f t="shared" si="50"/>
        <v>-2.4236222498168076</v>
      </c>
      <c r="M475" s="2">
        <v>0</v>
      </c>
      <c r="N475" s="4">
        <f t="shared" si="51"/>
        <v>8.8600103799771263E-2</v>
      </c>
      <c r="O475" s="2">
        <f t="shared" si="52"/>
        <v>1</v>
      </c>
      <c r="P475" s="6">
        <f t="shared" si="53"/>
        <v>8.1389027513879136E-2</v>
      </c>
      <c r="Q475" s="4">
        <f t="shared" si="54"/>
        <v>0.91861097248612089</v>
      </c>
      <c r="R475" s="4">
        <f t="shared" si="55"/>
        <v>0.91861097248612089</v>
      </c>
      <c r="S475" s="2">
        <f t="shared" si="56"/>
        <v>-8.4892562369575944E-2</v>
      </c>
    </row>
    <row r="476" spans="2:19" x14ac:dyDescent="0.3">
      <c r="B476" s="2">
        <f>'raw data'!A469</f>
        <v>52</v>
      </c>
      <c r="C476" s="2">
        <f>'raw data'!B469</f>
        <v>9</v>
      </c>
      <c r="D476" s="2">
        <f>'raw data'!C469</f>
        <v>0</v>
      </c>
      <c r="E476" s="2">
        <f>'raw data'!D469</f>
        <v>0</v>
      </c>
      <c r="F476" s="2">
        <f>'raw data'!E469</f>
        <v>1</v>
      </c>
      <c r="G476" s="2">
        <f>'raw data'!F469</f>
        <v>0</v>
      </c>
      <c r="H476" s="2">
        <f>'raw data'!G469</f>
        <v>0</v>
      </c>
      <c r="I476" s="2">
        <f>'raw data'!H469</f>
        <v>1</v>
      </c>
      <c r="J476" s="2">
        <f>'raw data'!I469</f>
        <v>0</v>
      </c>
      <c r="K476" s="2">
        <f>'raw data'!J469</f>
        <v>1.6989999999999998</v>
      </c>
      <c r="L476" s="2">
        <f t="shared" si="50"/>
        <v>-1.6242448324015815</v>
      </c>
      <c r="M476" s="2">
        <v>0</v>
      </c>
      <c r="N476" s="4">
        <f t="shared" si="51"/>
        <v>0.19706043268240292</v>
      </c>
      <c r="O476" s="2">
        <f t="shared" si="52"/>
        <v>1</v>
      </c>
      <c r="P476" s="6">
        <f t="shared" si="53"/>
        <v>0.16462028758299613</v>
      </c>
      <c r="Q476" s="4">
        <f t="shared" si="54"/>
        <v>0.83537971241700393</v>
      </c>
      <c r="R476" s="4">
        <f t="shared" si="55"/>
        <v>0.83537971241700393</v>
      </c>
      <c r="S476" s="2">
        <f t="shared" si="56"/>
        <v>-0.17986891208705438</v>
      </c>
    </row>
    <row r="477" spans="2:19" x14ac:dyDescent="0.3">
      <c r="B477" s="2">
        <f>'raw data'!A470</f>
        <v>53</v>
      </c>
      <c r="C477" s="2">
        <f>'raw data'!B470</f>
        <v>1</v>
      </c>
      <c r="D477" s="2">
        <f>'raw data'!C470</f>
        <v>0</v>
      </c>
      <c r="E477" s="2">
        <f>'raw data'!D470</f>
        <v>1</v>
      </c>
      <c r="F477" s="2">
        <f>'raw data'!E470</f>
        <v>0</v>
      </c>
      <c r="G477" s="2">
        <f>'raw data'!F470</f>
        <v>0</v>
      </c>
      <c r="H477" s="2">
        <f>'raw data'!G470</f>
        <v>0</v>
      </c>
      <c r="I477" s="2">
        <f>'raw data'!H470</f>
        <v>1</v>
      </c>
      <c r="J477" s="2">
        <f>'raw data'!I470</f>
        <v>0</v>
      </c>
      <c r="K477" s="2">
        <f>'raw data'!J470</f>
        <v>1.9989999999999999</v>
      </c>
      <c r="L477" s="2">
        <f t="shared" si="50"/>
        <v>-1.7581540084789209</v>
      </c>
      <c r="M477" s="2">
        <v>0</v>
      </c>
      <c r="N477" s="4">
        <f t="shared" si="51"/>
        <v>0.17236275050069744</v>
      </c>
      <c r="O477" s="2">
        <f t="shared" si="52"/>
        <v>1</v>
      </c>
      <c r="P477" s="6">
        <f t="shared" si="53"/>
        <v>0.14702168797761961</v>
      </c>
      <c r="Q477" s="4">
        <f t="shared" si="54"/>
        <v>0.85297831202238039</v>
      </c>
      <c r="R477" s="4">
        <f t="shared" si="55"/>
        <v>0.85297831202238039</v>
      </c>
      <c r="S477" s="2">
        <f t="shared" si="56"/>
        <v>-0.1590211573443131</v>
      </c>
    </row>
    <row r="478" spans="2:19" x14ac:dyDescent="0.3">
      <c r="B478" s="2">
        <f>'raw data'!A471</f>
        <v>53</v>
      </c>
      <c r="C478" s="2">
        <f>'raw data'!B471</f>
        <v>2</v>
      </c>
      <c r="D478" s="2">
        <f>'raw data'!C471</f>
        <v>0</v>
      </c>
      <c r="E478" s="2">
        <f>'raw data'!D471</f>
        <v>0</v>
      </c>
      <c r="F478" s="2">
        <f>'raw data'!E471</f>
        <v>1</v>
      </c>
      <c r="G478" s="2">
        <f>'raw data'!F471</f>
        <v>0</v>
      </c>
      <c r="H478" s="2">
        <f>'raw data'!G471</f>
        <v>0</v>
      </c>
      <c r="I478" s="2">
        <f>'raw data'!H471</f>
        <v>0</v>
      </c>
      <c r="J478" s="2">
        <f>'raw data'!I471</f>
        <v>1</v>
      </c>
      <c r="K478" s="2">
        <f>'raw data'!J471</f>
        <v>1.399</v>
      </c>
      <c r="L478" s="2">
        <f t="shared" si="50"/>
        <v>-2.2897130737394682</v>
      </c>
      <c r="M478" s="2">
        <v>0</v>
      </c>
      <c r="N478" s="4">
        <f t="shared" si="51"/>
        <v>0.10129552202996489</v>
      </c>
      <c r="O478" s="2">
        <f t="shared" si="52"/>
        <v>1</v>
      </c>
      <c r="P478" s="6">
        <f t="shared" si="53"/>
        <v>9.1978510766348831E-2</v>
      </c>
      <c r="Q478" s="4">
        <f t="shared" si="54"/>
        <v>0.90802148923365111</v>
      </c>
      <c r="R478" s="4">
        <f t="shared" si="55"/>
        <v>0.90802148923365111</v>
      </c>
      <c r="S478" s="2">
        <f t="shared" si="56"/>
        <v>-9.6487234104007807E-2</v>
      </c>
    </row>
    <row r="479" spans="2:19" x14ac:dyDescent="0.3">
      <c r="B479" s="2">
        <f>'raw data'!A472</f>
        <v>53</v>
      </c>
      <c r="C479" s="2">
        <f>'raw data'!B472</f>
        <v>3</v>
      </c>
      <c r="D479" s="2">
        <f>'raw data'!C472</f>
        <v>1</v>
      </c>
      <c r="E479" s="2">
        <f>'raw data'!D472</f>
        <v>0</v>
      </c>
      <c r="F479" s="2">
        <f>'raw data'!E472</f>
        <v>1</v>
      </c>
      <c r="G479" s="2">
        <f>'raw data'!F472</f>
        <v>0</v>
      </c>
      <c r="H479" s="2">
        <f>'raw data'!G472</f>
        <v>1</v>
      </c>
      <c r="I479" s="2">
        <f>'raw data'!H472</f>
        <v>0</v>
      </c>
      <c r="J479" s="2">
        <f>'raw data'!I472</f>
        <v>0</v>
      </c>
      <c r="K479" s="2">
        <f>'raw data'!J472</f>
        <v>1.9989999999999999</v>
      </c>
      <c r="L479" s="2">
        <f t="shared" si="50"/>
        <v>-0.62385489438857167</v>
      </c>
      <c r="M479" s="2">
        <v>0</v>
      </c>
      <c r="N479" s="4">
        <f t="shared" si="51"/>
        <v>0.53587471045364621</v>
      </c>
      <c r="O479" s="2">
        <f t="shared" si="52"/>
        <v>1</v>
      </c>
      <c r="P479" s="6">
        <f t="shared" si="53"/>
        <v>0.34890522436909366</v>
      </c>
      <c r="Q479" s="4">
        <f t="shared" si="54"/>
        <v>0.65109477563090623</v>
      </c>
      <c r="R479" s="4">
        <f t="shared" si="55"/>
        <v>0.34890522436909366</v>
      </c>
      <c r="S479" s="2">
        <f t="shared" si="56"/>
        <v>-1.0529549570720695</v>
      </c>
    </row>
    <row r="480" spans="2:19" x14ac:dyDescent="0.3">
      <c r="B480" s="2">
        <f>'raw data'!A473</f>
        <v>53</v>
      </c>
      <c r="C480" s="2">
        <f>'raw data'!B473</f>
        <v>4</v>
      </c>
      <c r="D480" s="2">
        <f>'raw data'!C473</f>
        <v>1</v>
      </c>
      <c r="E480" s="2">
        <f>'raw data'!D473</f>
        <v>0</v>
      </c>
      <c r="F480" s="2">
        <f>'raw data'!E473</f>
        <v>0</v>
      </c>
      <c r="G480" s="2">
        <f>'raw data'!F473</f>
        <v>1</v>
      </c>
      <c r="H480" s="2">
        <f>'raw data'!G473</f>
        <v>1</v>
      </c>
      <c r="I480" s="2">
        <f>'raw data'!H473</f>
        <v>0</v>
      </c>
      <c r="J480" s="2">
        <f>'raw data'!I473</f>
        <v>0</v>
      </c>
      <c r="K480" s="2">
        <f>'raw data'!J473</f>
        <v>1.6989999999999998</v>
      </c>
      <c r="L480" s="2">
        <f t="shared" si="50"/>
        <v>0.12368214619818219</v>
      </c>
      <c r="M480" s="2">
        <v>0</v>
      </c>
      <c r="N480" s="4">
        <f t="shared" si="51"/>
        <v>1.1316561126291718</v>
      </c>
      <c r="O480" s="2">
        <f t="shared" si="52"/>
        <v>1</v>
      </c>
      <c r="P480" s="6">
        <f t="shared" si="53"/>
        <v>0.53088118009494223</v>
      </c>
      <c r="Q480" s="4">
        <f t="shared" si="54"/>
        <v>0.46911881990505777</v>
      </c>
      <c r="R480" s="4">
        <f t="shared" si="55"/>
        <v>0.53088118009494223</v>
      </c>
      <c r="S480" s="2">
        <f t="shared" si="56"/>
        <v>-0.63321704907915588</v>
      </c>
    </row>
    <row r="481" spans="2:19" x14ac:dyDescent="0.3">
      <c r="B481" s="2">
        <f>'raw data'!A474</f>
        <v>53</v>
      </c>
      <c r="C481" s="2">
        <f>'raw data'!B474</f>
        <v>5</v>
      </c>
      <c r="D481" s="2">
        <f>'raw data'!C474</f>
        <v>0</v>
      </c>
      <c r="E481" s="2">
        <f>'raw data'!D474</f>
        <v>0</v>
      </c>
      <c r="F481" s="2">
        <f>'raw data'!E474</f>
        <v>0</v>
      </c>
      <c r="G481" s="2">
        <f>'raw data'!F474</f>
        <v>1</v>
      </c>
      <c r="H481" s="2">
        <f>'raw data'!G474</f>
        <v>0</v>
      </c>
      <c r="I481" s="2">
        <f>'raw data'!H474</f>
        <v>0</v>
      </c>
      <c r="J481" s="2">
        <f>'raw data'!I474</f>
        <v>1</v>
      </c>
      <c r="K481" s="2">
        <f>'raw data'!J474</f>
        <v>1.9989999999999999</v>
      </c>
      <c r="L481" s="2">
        <f t="shared" si="50"/>
        <v>-2.3955417421544354</v>
      </c>
      <c r="M481" s="2">
        <v>0</v>
      </c>
      <c r="N481" s="4">
        <f t="shared" si="51"/>
        <v>9.1123300215563904E-2</v>
      </c>
      <c r="O481" s="2">
        <f t="shared" si="52"/>
        <v>1</v>
      </c>
      <c r="P481" s="6">
        <f t="shared" si="53"/>
        <v>8.3513293316677825E-2</v>
      </c>
      <c r="Q481" s="4">
        <f t="shared" si="54"/>
        <v>0.91648670668332222</v>
      </c>
      <c r="R481" s="4">
        <f t="shared" si="55"/>
        <v>0.91648670668332222</v>
      </c>
      <c r="S481" s="2">
        <f t="shared" si="56"/>
        <v>-8.7207716244750239E-2</v>
      </c>
    </row>
    <row r="482" spans="2:19" x14ac:dyDescent="0.3">
      <c r="B482" s="2">
        <f>'raw data'!A475</f>
        <v>53</v>
      </c>
      <c r="C482" s="2">
        <f>'raw data'!B475</f>
        <v>6</v>
      </c>
      <c r="D482" s="2">
        <f>'raw data'!C475</f>
        <v>1</v>
      </c>
      <c r="E482" s="2">
        <f>'raw data'!D475</f>
        <v>1</v>
      </c>
      <c r="F482" s="2">
        <f>'raw data'!E475</f>
        <v>0</v>
      </c>
      <c r="G482" s="2">
        <f>'raw data'!F475</f>
        <v>0</v>
      </c>
      <c r="H482" s="2">
        <f>'raw data'!G475</f>
        <v>1</v>
      </c>
      <c r="I482" s="2">
        <f>'raw data'!H475</f>
        <v>0</v>
      </c>
      <c r="J482" s="2">
        <f>'raw data'!I475</f>
        <v>0</v>
      </c>
      <c r="K482" s="2">
        <f>'raw data'!J475</f>
        <v>1.399</v>
      </c>
      <c r="L482" s="2">
        <f t="shared" si="50"/>
        <v>9.5601638535809719E-2</v>
      </c>
      <c r="M482" s="2">
        <v>0</v>
      </c>
      <c r="N482" s="4">
        <f t="shared" si="51"/>
        <v>1.1003206513306785</v>
      </c>
      <c r="O482" s="2">
        <f t="shared" si="52"/>
        <v>1</v>
      </c>
      <c r="P482" s="6">
        <f t="shared" si="53"/>
        <v>0.52388222276134822</v>
      </c>
      <c r="Q482" s="4">
        <f t="shared" si="54"/>
        <v>0.47611777723865184</v>
      </c>
      <c r="R482" s="4">
        <f t="shared" si="55"/>
        <v>0.52388222276134822</v>
      </c>
      <c r="S482" s="2">
        <f t="shared" si="56"/>
        <v>-0.64648838564731348</v>
      </c>
    </row>
    <row r="483" spans="2:19" x14ac:dyDescent="0.3">
      <c r="B483" s="2">
        <f>'raw data'!A476</f>
        <v>53</v>
      </c>
      <c r="C483" s="2">
        <f>'raw data'!B476</f>
        <v>7</v>
      </c>
      <c r="D483" s="2">
        <f>'raw data'!C476</f>
        <v>1</v>
      </c>
      <c r="E483" s="2">
        <f>'raw data'!D476</f>
        <v>0</v>
      </c>
      <c r="F483" s="2">
        <f>'raw data'!E476</f>
        <v>0</v>
      </c>
      <c r="G483" s="2">
        <f>'raw data'!F476</f>
        <v>1</v>
      </c>
      <c r="H483" s="2">
        <f>'raw data'!G476</f>
        <v>0</v>
      </c>
      <c r="I483" s="2">
        <f>'raw data'!H476</f>
        <v>1</v>
      </c>
      <c r="J483" s="2">
        <f>'raw data'!I476</f>
        <v>0</v>
      </c>
      <c r="K483" s="2">
        <f>'raw data'!J476</f>
        <v>1.399</v>
      </c>
      <c r="L483" s="2">
        <f t="shared" si="50"/>
        <v>-0.87670779181482739</v>
      </c>
      <c r="M483" s="2">
        <v>0</v>
      </c>
      <c r="N483" s="4">
        <f t="shared" si="51"/>
        <v>0.41615071368754375</v>
      </c>
      <c r="O483" s="2">
        <f t="shared" si="52"/>
        <v>1</v>
      </c>
      <c r="P483" s="6">
        <f t="shared" si="53"/>
        <v>0.29386046955688805</v>
      </c>
      <c r="Q483" s="4">
        <f t="shared" si="54"/>
        <v>0.70613953044311195</v>
      </c>
      <c r="R483" s="4">
        <f t="shared" si="55"/>
        <v>0.29386046955688805</v>
      </c>
      <c r="S483" s="2">
        <f t="shared" si="56"/>
        <v>-1.2246502176424396</v>
      </c>
    </row>
    <row r="484" spans="2:19" x14ac:dyDescent="0.3">
      <c r="B484" s="2">
        <f>'raw data'!A477</f>
        <v>53</v>
      </c>
      <c r="C484" s="2">
        <f>'raw data'!B477</f>
        <v>8</v>
      </c>
      <c r="D484" s="2">
        <f>'raw data'!C477</f>
        <v>0</v>
      </c>
      <c r="E484" s="2">
        <f>'raw data'!D477</f>
        <v>1</v>
      </c>
      <c r="F484" s="2">
        <f>'raw data'!E477</f>
        <v>0</v>
      </c>
      <c r="G484" s="2">
        <f>'raw data'!F477</f>
        <v>0</v>
      </c>
      <c r="H484" s="2">
        <f>'raw data'!G477</f>
        <v>0</v>
      </c>
      <c r="I484" s="2">
        <f>'raw data'!H477</f>
        <v>0</v>
      </c>
      <c r="J484" s="2">
        <f>'raw data'!I477</f>
        <v>1</v>
      </c>
      <c r="K484" s="2">
        <f>'raw data'!J477</f>
        <v>1.6989999999999998</v>
      </c>
      <c r="L484" s="2">
        <f t="shared" si="50"/>
        <v>-2.4236222498168076</v>
      </c>
      <c r="M484" s="2">
        <v>0</v>
      </c>
      <c r="N484" s="4">
        <f t="shared" si="51"/>
        <v>8.8600103799771263E-2</v>
      </c>
      <c r="O484" s="2">
        <f t="shared" si="52"/>
        <v>1</v>
      </c>
      <c r="P484" s="6">
        <f t="shared" si="53"/>
        <v>8.1389027513879136E-2</v>
      </c>
      <c r="Q484" s="4">
        <f t="shared" si="54"/>
        <v>0.91861097248612089</v>
      </c>
      <c r="R484" s="4">
        <f t="shared" si="55"/>
        <v>0.91861097248612089</v>
      </c>
      <c r="S484" s="2">
        <f t="shared" si="56"/>
        <v>-8.4892562369575944E-2</v>
      </c>
    </row>
    <row r="485" spans="2:19" x14ac:dyDescent="0.3">
      <c r="B485" s="2">
        <f>'raw data'!A478</f>
        <v>53</v>
      </c>
      <c r="C485" s="2">
        <f>'raw data'!B478</f>
        <v>9</v>
      </c>
      <c r="D485" s="2">
        <f>'raw data'!C478</f>
        <v>1</v>
      </c>
      <c r="E485" s="2">
        <f>'raw data'!D478</f>
        <v>0</v>
      </c>
      <c r="F485" s="2">
        <f>'raw data'!E478</f>
        <v>1</v>
      </c>
      <c r="G485" s="2">
        <f>'raw data'!F478</f>
        <v>0</v>
      </c>
      <c r="H485" s="2">
        <f>'raw data'!G478</f>
        <v>0</v>
      </c>
      <c r="I485" s="2">
        <f>'raw data'!H478</f>
        <v>1</v>
      </c>
      <c r="J485" s="2">
        <f>'raw data'!I478</f>
        <v>0</v>
      </c>
      <c r="K485" s="2">
        <f>'raw data'!J478</f>
        <v>1.6989999999999998</v>
      </c>
      <c r="L485" s="2">
        <f t="shared" si="50"/>
        <v>-1.6242448324015815</v>
      </c>
      <c r="M485" s="2">
        <v>0</v>
      </c>
      <c r="N485" s="4">
        <f t="shared" si="51"/>
        <v>0.19706043268240292</v>
      </c>
      <c r="O485" s="2">
        <f t="shared" si="52"/>
        <v>1</v>
      </c>
      <c r="P485" s="6">
        <f t="shared" si="53"/>
        <v>0.16462028758299613</v>
      </c>
      <c r="Q485" s="4">
        <f t="shared" si="54"/>
        <v>0.83537971241700393</v>
      </c>
      <c r="R485" s="4">
        <f t="shared" si="55"/>
        <v>0.16462028758299613</v>
      </c>
      <c r="S485" s="2">
        <f t="shared" si="56"/>
        <v>-1.8041137444886357</v>
      </c>
    </row>
    <row r="486" spans="2:19" x14ac:dyDescent="0.3">
      <c r="B486" s="2">
        <f>'raw data'!A479</f>
        <v>54</v>
      </c>
      <c r="C486" s="2">
        <f>'raw data'!B479</f>
        <v>1</v>
      </c>
      <c r="D486" s="2">
        <f>'raw data'!C479</f>
        <v>0</v>
      </c>
      <c r="E486" s="2">
        <f>'raw data'!D479</f>
        <v>1</v>
      </c>
      <c r="F486" s="2">
        <f>'raw data'!E479</f>
        <v>0</v>
      </c>
      <c r="G486" s="2">
        <f>'raw data'!F479</f>
        <v>0</v>
      </c>
      <c r="H486" s="2">
        <f>'raw data'!G479</f>
        <v>0</v>
      </c>
      <c r="I486" s="2">
        <f>'raw data'!H479</f>
        <v>1</v>
      </c>
      <c r="J486" s="2">
        <f>'raw data'!I479</f>
        <v>0</v>
      </c>
      <c r="K486" s="2">
        <f>'raw data'!J479</f>
        <v>1.9989999999999999</v>
      </c>
      <c r="L486" s="2">
        <f t="shared" si="50"/>
        <v>-1.7581540084789209</v>
      </c>
      <c r="M486" s="2">
        <v>0</v>
      </c>
      <c r="N486" s="4">
        <f t="shared" si="51"/>
        <v>0.17236275050069744</v>
      </c>
      <c r="O486" s="2">
        <f t="shared" si="52"/>
        <v>1</v>
      </c>
      <c r="P486" s="6">
        <f t="shared" si="53"/>
        <v>0.14702168797761961</v>
      </c>
      <c r="Q486" s="4">
        <f t="shared" si="54"/>
        <v>0.85297831202238039</v>
      </c>
      <c r="R486" s="4">
        <f t="shared" si="55"/>
        <v>0.85297831202238039</v>
      </c>
      <c r="S486" s="2">
        <f t="shared" si="56"/>
        <v>-0.1590211573443131</v>
      </c>
    </row>
    <row r="487" spans="2:19" x14ac:dyDescent="0.3">
      <c r="B487" s="2">
        <f>'raw data'!A480</f>
        <v>54</v>
      </c>
      <c r="C487" s="2">
        <f>'raw data'!B480</f>
        <v>2</v>
      </c>
      <c r="D487" s="2">
        <f>'raw data'!C480</f>
        <v>0</v>
      </c>
      <c r="E487" s="2">
        <f>'raw data'!D480</f>
        <v>0</v>
      </c>
      <c r="F487" s="2">
        <f>'raw data'!E480</f>
        <v>1</v>
      </c>
      <c r="G487" s="2">
        <f>'raw data'!F480</f>
        <v>0</v>
      </c>
      <c r="H487" s="2">
        <f>'raw data'!G480</f>
        <v>0</v>
      </c>
      <c r="I487" s="2">
        <f>'raw data'!H480</f>
        <v>0</v>
      </c>
      <c r="J487" s="2">
        <f>'raw data'!I480</f>
        <v>1</v>
      </c>
      <c r="K487" s="2">
        <f>'raw data'!J480</f>
        <v>1.399</v>
      </c>
      <c r="L487" s="2">
        <f t="shared" si="50"/>
        <v>-2.2897130737394682</v>
      </c>
      <c r="M487" s="2">
        <v>0</v>
      </c>
      <c r="N487" s="4">
        <f t="shared" si="51"/>
        <v>0.10129552202996489</v>
      </c>
      <c r="O487" s="2">
        <f t="shared" si="52"/>
        <v>1</v>
      </c>
      <c r="P487" s="6">
        <f t="shared" si="53"/>
        <v>9.1978510766348831E-2</v>
      </c>
      <c r="Q487" s="4">
        <f t="shared" si="54"/>
        <v>0.90802148923365111</v>
      </c>
      <c r="R487" s="4">
        <f t="shared" si="55"/>
        <v>0.90802148923365111</v>
      </c>
      <c r="S487" s="2">
        <f t="shared" si="56"/>
        <v>-9.6487234104007807E-2</v>
      </c>
    </row>
    <row r="488" spans="2:19" x14ac:dyDescent="0.3">
      <c r="B488" s="2">
        <f>'raw data'!A481</f>
        <v>54</v>
      </c>
      <c r="C488" s="2">
        <f>'raw data'!B481</f>
        <v>3</v>
      </c>
      <c r="D488" s="2">
        <f>'raw data'!C481</f>
        <v>0</v>
      </c>
      <c r="E488" s="2">
        <f>'raw data'!D481</f>
        <v>0</v>
      </c>
      <c r="F488" s="2">
        <f>'raw data'!E481</f>
        <v>1</v>
      </c>
      <c r="G488" s="2">
        <f>'raw data'!F481</f>
        <v>0</v>
      </c>
      <c r="H488" s="2">
        <f>'raw data'!G481</f>
        <v>1</v>
      </c>
      <c r="I488" s="2">
        <f>'raw data'!H481</f>
        <v>0</v>
      </c>
      <c r="J488" s="2">
        <f>'raw data'!I481</f>
        <v>0</v>
      </c>
      <c r="K488" s="2">
        <f>'raw data'!J481</f>
        <v>1.9989999999999999</v>
      </c>
      <c r="L488" s="2">
        <f t="shared" si="50"/>
        <v>-0.62385489438857167</v>
      </c>
      <c r="M488" s="2">
        <v>0</v>
      </c>
      <c r="N488" s="4">
        <f t="shared" si="51"/>
        <v>0.53587471045364621</v>
      </c>
      <c r="O488" s="2">
        <f t="shared" si="52"/>
        <v>1</v>
      </c>
      <c r="P488" s="6">
        <f t="shared" si="53"/>
        <v>0.34890522436909366</v>
      </c>
      <c r="Q488" s="4">
        <f t="shared" si="54"/>
        <v>0.65109477563090623</v>
      </c>
      <c r="R488" s="4">
        <f t="shared" si="55"/>
        <v>0.65109477563090623</v>
      </c>
      <c r="S488" s="2">
        <f t="shared" si="56"/>
        <v>-0.42910006268349793</v>
      </c>
    </row>
    <row r="489" spans="2:19" x14ac:dyDescent="0.3">
      <c r="B489" s="2">
        <f>'raw data'!A482</f>
        <v>54</v>
      </c>
      <c r="C489" s="2">
        <f>'raw data'!B482</f>
        <v>4</v>
      </c>
      <c r="D489" s="2">
        <f>'raw data'!C482</f>
        <v>0</v>
      </c>
      <c r="E489" s="2">
        <f>'raw data'!D482</f>
        <v>0</v>
      </c>
      <c r="F489" s="2">
        <f>'raw data'!E482</f>
        <v>0</v>
      </c>
      <c r="G489" s="2">
        <f>'raw data'!F482</f>
        <v>1</v>
      </c>
      <c r="H489" s="2">
        <f>'raw data'!G482</f>
        <v>1</v>
      </c>
      <c r="I489" s="2">
        <f>'raw data'!H482</f>
        <v>0</v>
      </c>
      <c r="J489" s="2">
        <f>'raw data'!I482</f>
        <v>0</v>
      </c>
      <c r="K489" s="2">
        <f>'raw data'!J482</f>
        <v>1.6989999999999998</v>
      </c>
      <c r="L489" s="2">
        <f t="shared" si="50"/>
        <v>0.12368214619818219</v>
      </c>
      <c r="M489" s="2">
        <v>0</v>
      </c>
      <c r="N489" s="4">
        <f t="shared" si="51"/>
        <v>1.1316561126291718</v>
      </c>
      <c r="O489" s="2">
        <f t="shared" si="52"/>
        <v>1</v>
      </c>
      <c r="P489" s="6">
        <f t="shared" si="53"/>
        <v>0.53088118009494223</v>
      </c>
      <c r="Q489" s="4">
        <f t="shared" si="54"/>
        <v>0.46911881990505777</v>
      </c>
      <c r="R489" s="4">
        <f t="shared" si="55"/>
        <v>0.46911881990505777</v>
      </c>
      <c r="S489" s="2">
        <f t="shared" si="56"/>
        <v>-0.75689919527733818</v>
      </c>
    </row>
    <row r="490" spans="2:19" x14ac:dyDescent="0.3">
      <c r="B490" s="2">
        <f>'raw data'!A483</f>
        <v>54</v>
      </c>
      <c r="C490" s="2">
        <f>'raw data'!B483</f>
        <v>5</v>
      </c>
      <c r="D490" s="2">
        <f>'raw data'!C483</f>
        <v>0</v>
      </c>
      <c r="E490" s="2">
        <f>'raw data'!D483</f>
        <v>0</v>
      </c>
      <c r="F490" s="2">
        <f>'raw data'!E483</f>
        <v>0</v>
      </c>
      <c r="G490" s="2">
        <f>'raw data'!F483</f>
        <v>1</v>
      </c>
      <c r="H490" s="2">
        <f>'raw data'!G483</f>
        <v>0</v>
      </c>
      <c r="I490" s="2">
        <f>'raw data'!H483</f>
        <v>0</v>
      </c>
      <c r="J490" s="2">
        <f>'raw data'!I483</f>
        <v>1</v>
      </c>
      <c r="K490" s="2">
        <f>'raw data'!J483</f>
        <v>1.9989999999999999</v>
      </c>
      <c r="L490" s="2">
        <f t="shared" si="50"/>
        <v>-2.3955417421544354</v>
      </c>
      <c r="M490" s="2">
        <v>0</v>
      </c>
      <c r="N490" s="4">
        <f t="shared" si="51"/>
        <v>9.1123300215563904E-2</v>
      </c>
      <c r="O490" s="2">
        <f t="shared" si="52"/>
        <v>1</v>
      </c>
      <c r="P490" s="6">
        <f t="shared" si="53"/>
        <v>8.3513293316677825E-2</v>
      </c>
      <c r="Q490" s="4">
        <f t="shared" si="54"/>
        <v>0.91648670668332222</v>
      </c>
      <c r="R490" s="4">
        <f t="shared" si="55"/>
        <v>0.91648670668332222</v>
      </c>
      <c r="S490" s="2">
        <f t="shared" si="56"/>
        <v>-8.7207716244750239E-2</v>
      </c>
    </row>
    <row r="491" spans="2:19" x14ac:dyDescent="0.3">
      <c r="B491" s="2">
        <f>'raw data'!A484</f>
        <v>54</v>
      </c>
      <c r="C491" s="2">
        <f>'raw data'!B484</f>
        <v>6</v>
      </c>
      <c r="D491" s="2">
        <f>'raw data'!C484</f>
        <v>0</v>
      </c>
      <c r="E491" s="2">
        <f>'raw data'!D484</f>
        <v>1</v>
      </c>
      <c r="F491" s="2">
        <f>'raw data'!E484</f>
        <v>0</v>
      </c>
      <c r="G491" s="2">
        <f>'raw data'!F484</f>
        <v>0</v>
      </c>
      <c r="H491" s="2">
        <f>'raw data'!G484</f>
        <v>1</v>
      </c>
      <c r="I491" s="2">
        <f>'raw data'!H484</f>
        <v>0</v>
      </c>
      <c r="J491" s="2">
        <f>'raw data'!I484</f>
        <v>0</v>
      </c>
      <c r="K491" s="2">
        <f>'raw data'!J484</f>
        <v>1.399</v>
      </c>
      <c r="L491" s="2">
        <f t="shared" si="50"/>
        <v>9.5601638535809719E-2</v>
      </c>
      <c r="M491" s="2">
        <v>0</v>
      </c>
      <c r="N491" s="4">
        <f t="shared" si="51"/>
        <v>1.1003206513306785</v>
      </c>
      <c r="O491" s="2">
        <f t="shared" si="52"/>
        <v>1</v>
      </c>
      <c r="P491" s="6">
        <f t="shared" si="53"/>
        <v>0.52388222276134822</v>
      </c>
      <c r="Q491" s="4">
        <f t="shared" si="54"/>
        <v>0.47611777723865184</v>
      </c>
      <c r="R491" s="4">
        <f t="shared" si="55"/>
        <v>0.47611777723865184</v>
      </c>
      <c r="S491" s="2">
        <f t="shared" si="56"/>
        <v>-0.74209002418312309</v>
      </c>
    </row>
    <row r="492" spans="2:19" x14ac:dyDescent="0.3">
      <c r="B492" s="2">
        <f>'raw data'!A485</f>
        <v>54</v>
      </c>
      <c r="C492" s="2">
        <f>'raw data'!B485</f>
        <v>7</v>
      </c>
      <c r="D492" s="2">
        <f>'raw data'!C485</f>
        <v>0</v>
      </c>
      <c r="E492" s="2">
        <f>'raw data'!D485</f>
        <v>0</v>
      </c>
      <c r="F492" s="2">
        <f>'raw data'!E485</f>
        <v>0</v>
      </c>
      <c r="G492" s="2">
        <f>'raw data'!F485</f>
        <v>1</v>
      </c>
      <c r="H492" s="2">
        <f>'raw data'!G485</f>
        <v>0</v>
      </c>
      <c r="I492" s="2">
        <f>'raw data'!H485</f>
        <v>1</v>
      </c>
      <c r="J492" s="2">
        <f>'raw data'!I485</f>
        <v>0</v>
      </c>
      <c r="K492" s="2">
        <f>'raw data'!J485</f>
        <v>1.399</v>
      </c>
      <c r="L492" s="2">
        <f t="shared" si="50"/>
        <v>-0.87670779181482739</v>
      </c>
      <c r="M492" s="2">
        <v>0</v>
      </c>
      <c r="N492" s="4">
        <f t="shared" si="51"/>
        <v>0.41615071368754375</v>
      </c>
      <c r="O492" s="2">
        <f t="shared" si="52"/>
        <v>1</v>
      </c>
      <c r="P492" s="6">
        <f t="shared" si="53"/>
        <v>0.29386046955688805</v>
      </c>
      <c r="Q492" s="4">
        <f t="shared" si="54"/>
        <v>0.70613953044311195</v>
      </c>
      <c r="R492" s="4">
        <f t="shared" si="55"/>
        <v>0.70613953044311195</v>
      </c>
      <c r="S492" s="2">
        <f t="shared" si="56"/>
        <v>-0.3479424258276122</v>
      </c>
    </row>
    <row r="493" spans="2:19" x14ac:dyDescent="0.3">
      <c r="B493" s="2">
        <f>'raw data'!A486</f>
        <v>54</v>
      </c>
      <c r="C493" s="2">
        <f>'raw data'!B486</f>
        <v>8</v>
      </c>
      <c r="D493" s="2">
        <f>'raw data'!C486</f>
        <v>0</v>
      </c>
      <c r="E493" s="2">
        <f>'raw data'!D486</f>
        <v>1</v>
      </c>
      <c r="F493" s="2">
        <f>'raw data'!E486</f>
        <v>0</v>
      </c>
      <c r="G493" s="2">
        <f>'raw data'!F486</f>
        <v>0</v>
      </c>
      <c r="H493" s="2">
        <f>'raw data'!G486</f>
        <v>0</v>
      </c>
      <c r="I493" s="2">
        <f>'raw data'!H486</f>
        <v>0</v>
      </c>
      <c r="J493" s="2">
        <f>'raw data'!I486</f>
        <v>1</v>
      </c>
      <c r="K493" s="2">
        <f>'raw data'!J486</f>
        <v>1.6989999999999998</v>
      </c>
      <c r="L493" s="2">
        <f t="shared" si="50"/>
        <v>-2.4236222498168076</v>
      </c>
      <c r="M493" s="2">
        <v>0</v>
      </c>
      <c r="N493" s="4">
        <f t="shared" si="51"/>
        <v>8.8600103799771263E-2</v>
      </c>
      <c r="O493" s="2">
        <f t="shared" si="52"/>
        <v>1</v>
      </c>
      <c r="P493" s="6">
        <f t="shared" si="53"/>
        <v>8.1389027513879136E-2</v>
      </c>
      <c r="Q493" s="4">
        <f t="shared" si="54"/>
        <v>0.91861097248612089</v>
      </c>
      <c r="R493" s="4">
        <f t="shared" si="55"/>
        <v>0.91861097248612089</v>
      </c>
      <c r="S493" s="2">
        <f t="shared" si="56"/>
        <v>-8.4892562369575944E-2</v>
      </c>
    </row>
    <row r="494" spans="2:19" x14ac:dyDescent="0.3">
      <c r="B494" s="2">
        <f>'raw data'!A487</f>
        <v>54</v>
      </c>
      <c r="C494" s="2">
        <f>'raw data'!B487</f>
        <v>9</v>
      </c>
      <c r="D494" s="2">
        <f>'raw data'!C487</f>
        <v>0</v>
      </c>
      <c r="E494" s="2">
        <f>'raw data'!D487</f>
        <v>0</v>
      </c>
      <c r="F494" s="2">
        <f>'raw data'!E487</f>
        <v>1</v>
      </c>
      <c r="G494" s="2">
        <f>'raw data'!F487</f>
        <v>0</v>
      </c>
      <c r="H494" s="2">
        <f>'raw data'!G487</f>
        <v>0</v>
      </c>
      <c r="I494" s="2">
        <f>'raw data'!H487</f>
        <v>1</v>
      </c>
      <c r="J494" s="2">
        <f>'raw data'!I487</f>
        <v>0</v>
      </c>
      <c r="K494" s="2">
        <f>'raw data'!J487</f>
        <v>1.6989999999999998</v>
      </c>
      <c r="L494" s="2">
        <f t="shared" si="50"/>
        <v>-1.6242448324015815</v>
      </c>
      <c r="M494" s="2">
        <v>0</v>
      </c>
      <c r="N494" s="4">
        <f t="shared" si="51"/>
        <v>0.19706043268240292</v>
      </c>
      <c r="O494" s="2">
        <f t="shared" si="52"/>
        <v>1</v>
      </c>
      <c r="P494" s="6">
        <f t="shared" si="53"/>
        <v>0.16462028758299613</v>
      </c>
      <c r="Q494" s="4">
        <f t="shared" si="54"/>
        <v>0.83537971241700393</v>
      </c>
      <c r="R494" s="4">
        <f t="shared" si="55"/>
        <v>0.83537971241700393</v>
      </c>
      <c r="S494" s="2">
        <f t="shared" si="56"/>
        <v>-0.17986891208705438</v>
      </c>
    </row>
    <row r="495" spans="2:19" x14ac:dyDescent="0.3">
      <c r="B495" s="2">
        <f>'raw data'!A488</f>
        <v>55</v>
      </c>
      <c r="C495" s="2">
        <f>'raw data'!B488</f>
        <v>1</v>
      </c>
      <c r="D495" s="2">
        <f>'raw data'!C488</f>
        <v>0</v>
      </c>
      <c r="E495" s="2">
        <f>'raw data'!D488</f>
        <v>1</v>
      </c>
      <c r="F495" s="2">
        <f>'raw data'!E488</f>
        <v>0</v>
      </c>
      <c r="G495" s="2">
        <f>'raw data'!F488</f>
        <v>0</v>
      </c>
      <c r="H495" s="2">
        <f>'raw data'!G488</f>
        <v>0</v>
      </c>
      <c r="I495" s="2">
        <f>'raw data'!H488</f>
        <v>1</v>
      </c>
      <c r="J495" s="2">
        <f>'raw data'!I488</f>
        <v>0</v>
      </c>
      <c r="K495" s="2">
        <f>'raw data'!J488</f>
        <v>1.9989999999999999</v>
      </c>
      <c r="L495" s="2">
        <f t="shared" si="50"/>
        <v>-1.7581540084789209</v>
      </c>
      <c r="M495" s="2">
        <v>0</v>
      </c>
      <c r="N495" s="4">
        <f t="shared" si="51"/>
        <v>0.17236275050069744</v>
      </c>
      <c r="O495" s="2">
        <f t="shared" si="52"/>
        <v>1</v>
      </c>
      <c r="P495" s="6">
        <f t="shared" si="53"/>
        <v>0.14702168797761961</v>
      </c>
      <c r="Q495" s="4">
        <f t="shared" si="54"/>
        <v>0.85297831202238039</v>
      </c>
      <c r="R495" s="4">
        <f t="shared" si="55"/>
        <v>0.85297831202238039</v>
      </c>
      <c r="S495" s="2">
        <f t="shared" si="56"/>
        <v>-0.1590211573443131</v>
      </c>
    </row>
    <row r="496" spans="2:19" x14ac:dyDescent="0.3">
      <c r="B496" s="2">
        <f>'raw data'!A489</f>
        <v>55</v>
      </c>
      <c r="C496" s="2">
        <f>'raw data'!B489</f>
        <v>2</v>
      </c>
      <c r="D496" s="2">
        <f>'raw data'!C489</f>
        <v>0</v>
      </c>
      <c r="E496" s="2">
        <f>'raw data'!D489</f>
        <v>0</v>
      </c>
      <c r="F496" s="2">
        <f>'raw data'!E489</f>
        <v>1</v>
      </c>
      <c r="G496" s="2">
        <f>'raw data'!F489</f>
        <v>0</v>
      </c>
      <c r="H496" s="2">
        <f>'raw data'!G489</f>
        <v>0</v>
      </c>
      <c r="I496" s="2">
        <f>'raw data'!H489</f>
        <v>0</v>
      </c>
      <c r="J496" s="2">
        <f>'raw data'!I489</f>
        <v>1</v>
      </c>
      <c r="K496" s="2">
        <f>'raw data'!J489</f>
        <v>1.399</v>
      </c>
      <c r="L496" s="2">
        <f t="shared" si="50"/>
        <v>-2.2897130737394682</v>
      </c>
      <c r="M496" s="2">
        <v>0</v>
      </c>
      <c r="N496" s="4">
        <f t="shared" si="51"/>
        <v>0.10129552202996489</v>
      </c>
      <c r="O496" s="2">
        <f t="shared" si="52"/>
        <v>1</v>
      </c>
      <c r="P496" s="6">
        <f t="shared" si="53"/>
        <v>9.1978510766348831E-2</v>
      </c>
      <c r="Q496" s="4">
        <f t="shared" si="54"/>
        <v>0.90802148923365111</v>
      </c>
      <c r="R496" s="4">
        <f t="shared" si="55"/>
        <v>0.90802148923365111</v>
      </c>
      <c r="S496" s="2">
        <f t="shared" si="56"/>
        <v>-9.6487234104007807E-2</v>
      </c>
    </row>
    <row r="497" spans="2:19" x14ac:dyDescent="0.3">
      <c r="B497" s="2">
        <f>'raw data'!A490</f>
        <v>55</v>
      </c>
      <c r="C497" s="2">
        <f>'raw data'!B490</f>
        <v>3</v>
      </c>
      <c r="D497" s="2">
        <f>'raw data'!C490</f>
        <v>0</v>
      </c>
      <c r="E497" s="2">
        <f>'raw data'!D490</f>
        <v>0</v>
      </c>
      <c r="F497" s="2">
        <f>'raw data'!E490</f>
        <v>1</v>
      </c>
      <c r="G497" s="2">
        <f>'raw data'!F490</f>
        <v>0</v>
      </c>
      <c r="H497" s="2">
        <f>'raw data'!G490</f>
        <v>1</v>
      </c>
      <c r="I497" s="2">
        <f>'raw data'!H490</f>
        <v>0</v>
      </c>
      <c r="J497" s="2">
        <f>'raw data'!I490</f>
        <v>0</v>
      </c>
      <c r="K497" s="2">
        <f>'raw data'!J490</f>
        <v>1.9989999999999999</v>
      </c>
      <c r="L497" s="2">
        <f t="shared" si="50"/>
        <v>-0.62385489438857167</v>
      </c>
      <c r="M497" s="2">
        <v>0</v>
      </c>
      <c r="N497" s="4">
        <f t="shared" si="51"/>
        <v>0.53587471045364621</v>
      </c>
      <c r="O497" s="2">
        <f t="shared" si="52"/>
        <v>1</v>
      </c>
      <c r="P497" s="6">
        <f t="shared" si="53"/>
        <v>0.34890522436909366</v>
      </c>
      <c r="Q497" s="4">
        <f t="shared" si="54"/>
        <v>0.65109477563090623</v>
      </c>
      <c r="R497" s="4">
        <f t="shared" si="55"/>
        <v>0.65109477563090623</v>
      </c>
      <c r="S497" s="2">
        <f t="shared" si="56"/>
        <v>-0.42910006268349793</v>
      </c>
    </row>
    <row r="498" spans="2:19" x14ac:dyDescent="0.3">
      <c r="B498" s="2">
        <f>'raw data'!A491</f>
        <v>55</v>
      </c>
      <c r="C498" s="2">
        <f>'raw data'!B491</f>
        <v>4</v>
      </c>
      <c r="D498" s="2">
        <f>'raw data'!C491</f>
        <v>1</v>
      </c>
      <c r="E498" s="2">
        <f>'raw data'!D491</f>
        <v>0</v>
      </c>
      <c r="F498" s="2">
        <f>'raw data'!E491</f>
        <v>0</v>
      </c>
      <c r="G498" s="2">
        <f>'raw data'!F491</f>
        <v>1</v>
      </c>
      <c r="H498" s="2">
        <f>'raw data'!G491</f>
        <v>1</v>
      </c>
      <c r="I498" s="2">
        <f>'raw data'!H491</f>
        <v>0</v>
      </c>
      <c r="J498" s="2">
        <f>'raw data'!I491</f>
        <v>0</v>
      </c>
      <c r="K498" s="2">
        <f>'raw data'!J491</f>
        <v>1.6989999999999998</v>
      </c>
      <c r="L498" s="2">
        <f t="shared" si="50"/>
        <v>0.12368214619818219</v>
      </c>
      <c r="M498" s="2">
        <v>0</v>
      </c>
      <c r="N498" s="4">
        <f t="shared" si="51"/>
        <v>1.1316561126291718</v>
      </c>
      <c r="O498" s="2">
        <f t="shared" si="52"/>
        <v>1</v>
      </c>
      <c r="P498" s="6">
        <f t="shared" si="53"/>
        <v>0.53088118009494223</v>
      </c>
      <c r="Q498" s="4">
        <f t="shared" si="54"/>
        <v>0.46911881990505777</v>
      </c>
      <c r="R498" s="4">
        <f t="shared" si="55"/>
        <v>0.53088118009494223</v>
      </c>
      <c r="S498" s="2">
        <f t="shared" si="56"/>
        <v>-0.63321704907915588</v>
      </c>
    </row>
    <row r="499" spans="2:19" x14ac:dyDescent="0.3">
      <c r="B499" s="2">
        <f>'raw data'!A492</f>
        <v>55</v>
      </c>
      <c r="C499" s="2">
        <f>'raw data'!B492</f>
        <v>5</v>
      </c>
      <c r="D499" s="2">
        <f>'raw data'!C492</f>
        <v>0</v>
      </c>
      <c r="E499" s="2">
        <f>'raw data'!D492</f>
        <v>0</v>
      </c>
      <c r="F499" s="2">
        <f>'raw data'!E492</f>
        <v>0</v>
      </c>
      <c r="G499" s="2">
        <f>'raw data'!F492</f>
        <v>1</v>
      </c>
      <c r="H499" s="2">
        <f>'raw data'!G492</f>
        <v>0</v>
      </c>
      <c r="I499" s="2">
        <f>'raw data'!H492</f>
        <v>0</v>
      </c>
      <c r="J499" s="2">
        <f>'raw data'!I492</f>
        <v>1</v>
      </c>
      <c r="K499" s="2">
        <f>'raw data'!J492</f>
        <v>1.9989999999999999</v>
      </c>
      <c r="L499" s="2">
        <f t="shared" si="50"/>
        <v>-2.3955417421544354</v>
      </c>
      <c r="M499" s="2">
        <v>0</v>
      </c>
      <c r="N499" s="4">
        <f t="shared" si="51"/>
        <v>9.1123300215563904E-2</v>
      </c>
      <c r="O499" s="2">
        <f t="shared" si="52"/>
        <v>1</v>
      </c>
      <c r="P499" s="6">
        <f t="shared" si="53"/>
        <v>8.3513293316677825E-2</v>
      </c>
      <c r="Q499" s="4">
        <f t="shared" si="54"/>
        <v>0.91648670668332222</v>
      </c>
      <c r="R499" s="4">
        <f t="shared" si="55"/>
        <v>0.91648670668332222</v>
      </c>
      <c r="S499" s="2">
        <f t="shared" si="56"/>
        <v>-8.7207716244750239E-2</v>
      </c>
    </row>
    <row r="500" spans="2:19" x14ac:dyDescent="0.3">
      <c r="B500" s="2">
        <f>'raw data'!A493</f>
        <v>55</v>
      </c>
      <c r="C500" s="2">
        <f>'raw data'!B493</f>
        <v>6</v>
      </c>
      <c r="D500" s="2">
        <f>'raw data'!C493</f>
        <v>0</v>
      </c>
      <c r="E500" s="2">
        <f>'raw data'!D493</f>
        <v>1</v>
      </c>
      <c r="F500" s="2">
        <f>'raw data'!E493</f>
        <v>0</v>
      </c>
      <c r="G500" s="2">
        <f>'raw data'!F493</f>
        <v>0</v>
      </c>
      <c r="H500" s="2">
        <f>'raw data'!G493</f>
        <v>1</v>
      </c>
      <c r="I500" s="2">
        <f>'raw data'!H493</f>
        <v>0</v>
      </c>
      <c r="J500" s="2">
        <f>'raw data'!I493</f>
        <v>0</v>
      </c>
      <c r="K500" s="2">
        <f>'raw data'!J493</f>
        <v>1.399</v>
      </c>
      <c r="L500" s="2">
        <f t="shared" si="50"/>
        <v>9.5601638535809719E-2</v>
      </c>
      <c r="M500" s="2">
        <v>0</v>
      </c>
      <c r="N500" s="4">
        <f t="shared" si="51"/>
        <v>1.1003206513306785</v>
      </c>
      <c r="O500" s="2">
        <f t="shared" si="52"/>
        <v>1</v>
      </c>
      <c r="P500" s="6">
        <f t="shared" si="53"/>
        <v>0.52388222276134822</v>
      </c>
      <c r="Q500" s="4">
        <f t="shared" si="54"/>
        <v>0.47611777723865184</v>
      </c>
      <c r="R500" s="4">
        <f t="shared" si="55"/>
        <v>0.47611777723865184</v>
      </c>
      <c r="S500" s="2">
        <f t="shared" si="56"/>
        <v>-0.74209002418312309</v>
      </c>
    </row>
    <row r="501" spans="2:19" x14ac:dyDescent="0.3">
      <c r="B501" s="2">
        <f>'raw data'!A494</f>
        <v>55</v>
      </c>
      <c r="C501" s="2">
        <f>'raw data'!B494</f>
        <v>7</v>
      </c>
      <c r="D501" s="2">
        <f>'raw data'!C494</f>
        <v>0</v>
      </c>
      <c r="E501" s="2">
        <f>'raw data'!D494</f>
        <v>0</v>
      </c>
      <c r="F501" s="2">
        <f>'raw data'!E494</f>
        <v>0</v>
      </c>
      <c r="G501" s="2">
        <f>'raw data'!F494</f>
        <v>1</v>
      </c>
      <c r="H501" s="2">
        <f>'raw data'!G494</f>
        <v>0</v>
      </c>
      <c r="I501" s="2">
        <f>'raw data'!H494</f>
        <v>1</v>
      </c>
      <c r="J501" s="2">
        <f>'raw data'!I494</f>
        <v>0</v>
      </c>
      <c r="K501" s="2">
        <f>'raw data'!J494</f>
        <v>1.399</v>
      </c>
      <c r="L501" s="2">
        <f t="shared" si="50"/>
        <v>-0.87670779181482739</v>
      </c>
      <c r="M501" s="2">
        <v>0</v>
      </c>
      <c r="N501" s="4">
        <f t="shared" si="51"/>
        <v>0.41615071368754375</v>
      </c>
      <c r="O501" s="2">
        <f t="shared" si="52"/>
        <v>1</v>
      </c>
      <c r="P501" s="6">
        <f t="shared" si="53"/>
        <v>0.29386046955688805</v>
      </c>
      <c r="Q501" s="4">
        <f t="shared" si="54"/>
        <v>0.70613953044311195</v>
      </c>
      <c r="R501" s="4">
        <f t="shared" si="55"/>
        <v>0.70613953044311195</v>
      </c>
      <c r="S501" s="2">
        <f t="shared" si="56"/>
        <v>-0.3479424258276122</v>
      </c>
    </row>
    <row r="502" spans="2:19" x14ac:dyDescent="0.3">
      <c r="B502" s="2">
        <f>'raw data'!A495</f>
        <v>55</v>
      </c>
      <c r="C502" s="2">
        <f>'raw data'!B495</f>
        <v>8</v>
      </c>
      <c r="D502" s="2">
        <f>'raw data'!C495</f>
        <v>0</v>
      </c>
      <c r="E502" s="2">
        <f>'raw data'!D495</f>
        <v>1</v>
      </c>
      <c r="F502" s="2">
        <f>'raw data'!E495</f>
        <v>0</v>
      </c>
      <c r="G502" s="2">
        <f>'raw data'!F495</f>
        <v>0</v>
      </c>
      <c r="H502" s="2">
        <f>'raw data'!G495</f>
        <v>0</v>
      </c>
      <c r="I502" s="2">
        <f>'raw data'!H495</f>
        <v>0</v>
      </c>
      <c r="J502" s="2">
        <f>'raw data'!I495</f>
        <v>1</v>
      </c>
      <c r="K502" s="2">
        <f>'raw data'!J495</f>
        <v>1.6989999999999998</v>
      </c>
      <c r="L502" s="2">
        <f t="shared" si="50"/>
        <v>-2.4236222498168076</v>
      </c>
      <c r="M502" s="2">
        <v>0</v>
      </c>
      <c r="N502" s="4">
        <f t="shared" si="51"/>
        <v>8.8600103799771263E-2</v>
      </c>
      <c r="O502" s="2">
        <f t="shared" si="52"/>
        <v>1</v>
      </c>
      <c r="P502" s="6">
        <f t="shared" si="53"/>
        <v>8.1389027513879136E-2</v>
      </c>
      <c r="Q502" s="4">
        <f t="shared" si="54"/>
        <v>0.91861097248612089</v>
      </c>
      <c r="R502" s="4">
        <f t="shared" si="55"/>
        <v>0.91861097248612089</v>
      </c>
      <c r="S502" s="2">
        <f t="shared" si="56"/>
        <v>-8.4892562369575944E-2</v>
      </c>
    </row>
    <row r="503" spans="2:19" x14ac:dyDescent="0.3">
      <c r="B503" s="2">
        <f>'raw data'!A496</f>
        <v>55</v>
      </c>
      <c r="C503" s="2">
        <f>'raw data'!B496</f>
        <v>9</v>
      </c>
      <c r="D503" s="2">
        <f>'raw data'!C496</f>
        <v>0</v>
      </c>
      <c r="E503" s="2">
        <f>'raw data'!D496</f>
        <v>0</v>
      </c>
      <c r="F503" s="2">
        <f>'raw data'!E496</f>
        <v>1</v>
      </c>
      <c r="G503" s="2">
        <f>'raw data'!F496</f>
        <v>0</v>
      </c>
      <c r="H503" s="2">
        <f>'raw data'!G496</f>
        <v>0</v>
      </c>
      <c r="I503" s="2">
        <f>'raw data'!H496</f>
        <v>1</v>
      </c>
      <c r="J503" s="2">
        <f>'raw data'!I496</f>
        <v>0</v>
      </c>
      <c r="K503" s="2">
        <f>'raw data'!J496</f>
        <v>1.6989999999999998</v>
      </c>
      <c r="L503" s="2">
        <f t="shared" si="50"/>
        <v>-1.6242448324015815</v>
      </c>
      <c r="M503" s="2">
        <v>0</v>
      </c>
      <c r="N503" s="4">
        <f t="shared" si="51"/>
        <v>0.19706043268240292</v>
      </c>
      <c r="O503" s="2">
        <f t="shared" si="52"/>
        <v>1</v>
      </c>
      <c r="P503" s="6">
        <f t="shared" si="53"/>
        <v>0.16462028758299613</v>
      </c>
      <c r="Q503" s="4">
        <f t="shared" si="54"/>
        <v>0.83537971241700393</v>
      </c>
      <c r="R503" s="4">
        <f t="shared" si="55"/>
        <v>0.83537971241700393</v>
      </c>
      <c r="S503" s="2">
        <f t="shared" si="56"/>
        <v>-0.17986891208705438</v>
      </c>
    </row>
    <row r="504" spans="2:19" x14ac:dyDescent="0.3">
      <c r="B504" s="2">
        <f>'raw data'!A497</f>
        <v>56</v>
      </c>
      <c r="C504" s="2">
        <f>'raw data'!B497</f>
        <v>1</v>
      </c>
      <c r="D504" s="2">
        <f>'raw data'!C497</f>
        <v>0</v>
      </c>
      <c r="E504" s="2">
        <f>'raw data'!D497</f>
        <v>1</v>
      </c>
      <c r="F504" s="2">
        <f>'raw data'!E497</f>
        <v>0</v>
      </c>
      <c r="G504" s="2">
        <f>'raw data'!F497</f>
        <v>0</v>
      </c>
      <c r="H504" s="2">
        <f>'raw data'!G497</f>
        <v>0</v>
      </c>
      <c r="I504" s="2">
        <f>'raw data'!H497</f>
        <v>1</v>
      </c>
      <c r="J504" s="2">
        <f>'raw data'!I497</f>
        <v>0</v>
      </c>
      <c r="K504" s="2">
        <f>'raw data'!J497</f>
        <v>1.9989999999999999</v>
      </c>
      <c r="L504" s="2">
        <f t="shared" si="50"/>
        <v>-1.7581540084789209</v>
      </c>
      <c r="M504" s="2">
        <v>0</v>
      </c>
      <c r="N504" s="4">
        <f t="shared" si="51"/>
        <v>0.17236275050069744</v>
      </c>
      <c r="O504" s="2">
        <f t="shared" si="52"/>
        <v>1</v>
      </c>
      <c r="P504" s="6">
        <f t="shared" si="53"/>
        <v>0.14702168797761961</v>
      </c>
      <c r="Q504" s="4">
        <f t="shared" si="54"/>
        <v>0.85297831202238039</v>
      </c>
      <c r="R504" s="4">
        <f t="shared" si="55"/>
        <v>0.85297831202238039</v>
      </c>
      <c r="S504" s="2">
        <f t="shared" si="56"/>
        <v>-0.1590211573443131</v>
      </c>
    </row>
    <row r="505" spans="2:19" x14ac:dyDescent="0.3">
      <c r="B505" s="2">
        <f>'raw data'!A498</f>
        <v>56</v>
      </c>
      <c r="C505" s="2">
        <f>'raw data'!B498</f>
        <v>2</v>
      </c>
      <c r="D505" s="2">
        <f>'raw data'!C498</f>
        <v>0</v>
      </c>
      <c r="E505" s="2">
        <f>'raw data'!D498</f>
        <v>0</v>
      </c>
      <c r="F505" s="2">
        <f>'raw data'!E498</f>
        <v>1</v>
      </c>
      <c r="G505" s="2">
        <f>'raw data'!F498</f>
        <v>0</v>
      </c>
      <c r="H505" s="2">
        <f>'raw data'!G498</f>
        <v>0</v>
      </c>
      <c r="I505" s="2">
        <f>'raw data'!H498</f>
        <v>0</v>
      </c>
      <c r="J505" s="2">
        <f>'raw data'!I498</f>
        <v>1</v>
      </c>
      <c r="K505" s="2">
        <f>'raw data'!J498</f>
        <v>1.399</v>
      </c>
      <c r="L505" s="2">
        <f t="shared" si="50"/>
        <v>-2.2897130737394682</v>
      </c>
      <c r="M505" s="2">
        <v>0</v>
      </c>
      <c r="N505" s="4">
        <f t="shared" si="51"/>
        <v>0.10129552202996489</v>
      </c>
      <c r="O505" s="2">
        <f t="shared" si="52"/>
        <v>1</v>
      </c>
      <c r="P505" s="6">
        <f t="shared" si="53"/>
        <v>9.1978510766348831E-2</v>
      </c>
      <c r="Q505" s="4">
        <f t="shared" si="54"/>
        <v>0.90802148923365111</v>
      </c>
      <c r="R505" s="4">
        <f t="shared" si="55"/>
        <v>0.90802148923365111</v>
      </c>
      <c r="S505" s="2">
        <f t="shared" si="56"/>
        <v>-9.6487234104007807E-2</v>
      </c>
    </row>
    <row r="506" spans="2:19" x14ac:dyDescent="0.3">
      <c r="B506" s="2">
        <f>'raw data'!A499</f>
        <v>56</v>
      </c>
      <c r="C506" s="2">
        <f>'raw data'!B499</f>
        <v>3</v>
      </c>
      <c r="D506" s="2">
        <f>'raw data'!C499</f>
        <v>0</v>
      </c>
      <c r="E506" s="2">
        <f>'raw data'!D499</f>
        <v>0</v>
      </c>
      <c r="F506" s="2">
        <f>'raw data'!E499</f>
        <v>1</v>
      </c>
      <c r="G506" s="2">
        <f>'raw data'!F499</f>
        <v>0</v>
      </c>
      <c r="H506" s="2">
        <f>'raw data'!G499</f>
        <v>1</v>
      </c>
      <c r="I506" s="2">
        <f>'raw data'!H499</f>
        <v>0</v>
      </c>
      <c r="J506" s="2">
        <f>'raw data'!I499</f>
        <v>0</v>
      </c>
      <c r="K506" s="2">
        <f>'raw data'!J499</f>
        <v>1.9989999999999999</v>
      </c>
      <c r="L506" s="2">
        <f t="shared" si="50"/>
        <v>-0.62385489438857167</v>
      </c>
      <c r="M506" s="2">
        <v>0</v>
      </c>
      <c r="N506" s="4">
        <f t="shared" si="51"/>
        <v>0.53587471045364621</v>
      </c>
      <c r="O506" s="2">
        <f t="shared" si="52"/>
        <v>1</v>
      </c>
      <c r="P506" s="6">
        <f t="shared" si="53"/>
        <v>0.34890522436909366</v>
      </c>
      <c r="Q506" s="4">
        <f t="shared" si="54"/>
        <v>0.65109477563090623</v>
      </c>
      <c r="R506" s="4">
        <f t="shared" si="55"/>
        <v>0.65109477563090623</v>
      </c>
      <c r="S506" s="2">
        <f t="shared" si="56"/>
        <v>-0.42910006268349793</v>
      </c>
    </row>
    <row r="507" spans="2:19" x14ac:dyDescent="0.3">
      <c r="B507" s="2">
        <f>'raw data'!A500</f>
        <v>56</v>
      </c>
      <c r="C507" s="2">
        <f>'raw data'!B500</f>
        <v>4</v>
      </c>
      <c r="D507" s="2">
        <f>'raw data'!C500</f>
        <v>1</v>
      </c>
      <c r="E507" s="2">
        <f>'raw data'!D500</f>
        <v>0</v>
      </c>
      <c r="F507" s="2">
        <f>'raw data'!E500</f>
        <v>0</v>
      </c>
      <c r="G507" s="2">
        <f>'raw data'!F500</f>
        <v>1</v>
      </c>
      <c r="H507" s="2">
        <f>'raw data'!G500</f>
        <v>1</v>
      </c>
      <c r="I507" s="2">
        <f>'raw data'!H500</f>
        <v>0</v>
      </c>
      <c r="J507" s="2">
        <f>'raw data'!I500</f>
        <v>0</v>
      </c>
      <c r="K507" s="2">
        <f>'raw data'!J500</f>
        <v>1.6989999999999998</v>
      </c>
      <c r="L507" s="2">
        <f t="shared" si="50"/>
        <v>0.12368214619818219</v>
      </c>
      <c r="M507" s="2">
        <v>0</v>
      </c>
      <c r="N507" s="4">
        <f t="shared" si="51"/>
        <v>1.1316561126291718</v>
      </c>
      <c r="O507" s="2">
        <f t="shared" si="52"/>
        <v>1</v>
      </c>
      <c r="P507" s="6">
        <f t="shared" si="53"/>
        <v>0.53088118009494223</v>
      </c>
      <c r="Q507" s="4">
        <f t="shared" si="54"/>
        <v>0.46911881990505777</v>
      </c>
      <c r="R507" s="4">
        <f t="shared" si="55"/>
        <v>0.53088118009494223</v>
      </c>
      <c r="S507" s="2">
        <f t="shared" si="56"/>
        <v>-0.63321704907915588</v>
      </c>
    </row>
    <row r="508" spans="2:19" x14ac:dyDescent="0.3">
      <c r="B508" s="2">
        <f>'raw data'!A501</f>
        <v>56</v>
      </c>
      <c r="C508" s="2">
        <f>'raw data'!B501</f>
        <v>5</v>
      </c>
      <c r="D508" s="2">
        <f>'raw data'!C501</f>
        <v>1</v>
      </c>
      <c r="E508" s="2">
        <f>'raw data'!D501</f>
        <v>0</v>
      </c>
      <c r="F508" s="2">
        <f>'raw data'!E501</f>
        <v>0</v>
      </c>
      <c r="G508" s="2">
        <f>'raw data'!F501</f>
        <v>1</v>
      </c>
      <c r="H508" s="2">
        <f>'raw data'!G501</f>
        <v>0</v>
      </c>
      <c r="I508" s="2">
        <f>'raw data'!H501</f>
        <v>0</v>
      </c>
      <c r="J508" s="2">
        <f>'raw data'!I501</f>
        <v>1</v>
      </c>
      <c r="K508" s="2">
        <f>'raw data'!J501</f>
        <v>1.9989999999999999</v>
      </c>
      <c r="L508" s="2">
        <f t="shared" si="50"/>
        <v>-2.3955417421544354</v>
      </c>
      <c r="M508" s="2">
        <v>0</v>
      </c>
      <c r="N508" s="4">
        <f t="shared" si="51"/>
        <v>9.1123300215563904E-2</v>
      </c>
      <c r="O508" s="2">
        <f t="shared" si="52"/>
        <v>1</v>
      </c>
      <c r="P508" s="6">
        <f t="shared" si="53"/>
        <v>8.3513293316677825E-2</v>
      </c>
      <c r="Q508" s="4">
        <f t="shared" si="54"/>
        <v>0.91648670668332222</v>
      </c>
      <c r="R508" s="4">
        <f t="shared" si="55"/>
        <v>8.3513293316677825E-2</v>
      </c>
      <c r="S508" s="2">
        <f t="shared" si="56"/>
        <v>-2.4827494583991858</v>
      </c>
    </row>
    <row r="509" spans="2:19" x14ac:dyDescent="0.3">
      <c r="B509" s="2">
        <f>'raw data'!A502</f>
        <v>56</v>
      </c>
      <c r="C509" s="2">
        <f>'raw data'!B502</f>
        <v>6</v>
      </c>
      <c r="D509" s="2">
        <f>'raw data'!C502</f>
        <v>1</v>
      </c>
      <c r="E509" s="2">
        <f>'raw data'!D502</f>
        <v>1</v>
      </c>
      <c r="F509" s="2">
        <f>'raw data'!E502</f>
        <v>0</v>
      </c>
      <c r="G509" s="2">
        <f>'raw data'!F502</f>
        <v>0</v>
      </c>
      <c r="H509" s="2">
        <f>'raw data'!G502</f>
        <v>1</v>
      </c>
      <c r="I509" s="2">
        <f>'raw data'!H502</f>
        <v>0</v>
      </c>
      <c r="J509" s="2">
        <f>'raw data'!I502</f>
        <v>0</v>
      </c>
      <c r="K509" s="2">
        <f>'raw data'!J502</f>
        <v>1.399</v>
      </c>
      <c r="L509" s="2">
        <f t="shared" si="50"/>
        <v>9.5601638535809719E-2</v>
      </c>
      <c r="M509" s="2">
        <v>0</v>
      </c>
      <c r="N509" s="4">
        <f t="shared" si="51"/>
        <v>1.1003206513306785</v>
      </c>
      <c r="O509" s="2">
        <f t="shared" si="52"/>
        <v>1</v>
      </c>
      <c r="P509" s="6">
        <f t="shared" si="53"/>
        <v>0.52388222276134822</v>
      </c>
      <c r="Q509" s="4">
        <f t="shared" si="54"/>
        <v>0.47611777723865184</v>
      </c>
      <c r="R509" s="4">
        <f t="shared" si="55"/>
        <v>0.52388222276134822</v>
      </c>
      <c r="S509" s="2">
        <f t="shared" si="56"/>
        <v>-0.64648838564731348</v>
      </c>
    </row>
    <row r="510" spans="2:19" x14ac:dyDescent="0.3">
      <c r="B510" s="2">
        <f>'raw data'!A503</f>
        <v>56</v>
      </c>
      <c r="C510" s="2">
        <f>'raw data'!B503</f>
        <v>7</v>
      </c>
      <c r="D510" s="2">
        <f>'raw data'!C503</f>
        <v>1</v>
      </c>
      <c r="E510" s="2">
        <f>'raw data'!D503</f>
        <v>0</v>
      </c>
      <c r="F510" s="2">
        <f>'raw data'!E503</f>
        <v>0</v>
      </c>
      <c r="G510" s="2">
        <f>'raw data'!F503</f>
        <v>1</v>
      </c>
      <c r="H510" s="2">
        <f>'raw data'!G503</f>
        <v>0</v>
      </c>
      <c r="I510" s="2">
        <f>'raw data'!H503</f>
        <v>1</v>
      </c>
      <c r="J510" s="2">
        <f>'raw data'!I503</f>
        <v>0</v>
      </c>
      <c r="K510" s="2">
        <f>'raw data'!J503</f>
        <v>1.399</v>
      </c>
      <c r="L510" s="2">
        <f t="shared" si="50"/>
        <v>-0.87670779181482739</v>
      </c>
      <c r="M510" s="2">
        <v>0</v>
      </c>
      <c r="N510" s="4">
        <f t="shared" si="51"/>
        <v>0.41615071368754375</v>
      </c>
      <c r="O510" s="2">
        <f t="shared" si="52"/>
        <v>1</v>
      </c>
      <c r="P510" s="6">
        <f t="shared" si="53"/>
        <v>0.29386046955688805</v>
      </c>
      <c r="Q510" s="4">
        <f t="shared" si="54"/>
        <v>0.70613953044311195</v>
      </c>
      <c r="R510" s="4">
        <f t="shared" si="55"/>
        <v>0.29386046955688805</v>
      </c>
      <c r="S510" s="2">
        <f t="shared" si="56"/>
        <v>-1.2246502176424396</v>
      </c>
    </row>
    <row r="511" spans="2:19" x14ac:dyDescent="0.3">
      <c r="B511" s="2">
        <f>'raw data'!A504</f>
        <v>56</v>
      </c>
      <c r="C511" s="2">
        <f>'raw data'!B504</f>
        <v>8</v>
      </c>
      <c r="D511" s="2">
        <f>'raw data'!C504</f>
        <v>0</v>
      </c>
      <c r="E511" s="2">
        <f>'raw data'!D504</f>
        <v>1</v>
      </c>
      <c r="F511" s="2">
        <f>'raw data'!E504</f>
        <v>0</v>
      </c>
      <c r="G511" s="2">
        <f>'raw data'!F504</f>
        <v>0</v>
      </c>
      <c r="H511" s="2">
        <f>'raw data'!G504</f>
        <v>0</v>
      </c>
      <c r="I511" s="2">
        <f>'raw data'!H504</f>
        <v>0</v>
      </c>
      <c r="J511" s="2">
        <f>'raw data'!I504</f>
        <v>1</v>
      </c>
      <c r="K511" s="2">
        <f>'raw data'!J504</f>
        <v>1.6989999999999998</v>
      </c>
      <c r="L511" s="2">
        <f t="shared" si="50"/>
        <v>-2.4236222498168076</v>
      </c>
      <c r="M511" s="2">
        <v>0</v>
      </c>
      <c r="N511" s="4">
        <f t="shared" si="51"/>
        <v>8.8600103799771263E-2</v>
      </c>
      <c r="O511" s="2">
        <f t="shared" si="52"/>
        <v>1</v>
      </c>
      <c r="P511" s="6">
        <f t="shared" si="53"/>
        <v>8.1389027513879136E-2</v>
      </c>
      <c r="Q511" s="4">
        <f t="shared" si="54"/>
        <v>0.91861097248612089</v>
      </c>
      <c r="R511" s="4">
        <f t="shared" si="55"/>
        <v>0.91861097248612089</v>
      </c>
      <c r="S511" s="2">
        <f t="shared" si="56"/>
        <v>-8.4892562369575944E-2</v>
      </c>
    </row>
    <row r="512" spans="2:19" x14ac:dyDescent="0.3">
      <c r="B512" s="2">
        <f>'raw data'!A505</f>
        <v>56</v>
      </c>
      <c r="C512" s="2">
        <f>'raw data'!B505</f>
        <v>9</v>
      </c>
      <c r="D512" s="2">
        <f>'raw data'!C505</f>
        <v>0</v>
      </c>
      <c r="E512" s="2">
        <f>'raw data'!D505</f>
        <v>0</v>
      </c>
      <c r="F512" s="2">
        <f>'raw data'!E505</f>
        <v>1</v>
      </c>
      <c r="G512" s="2">
        <f>'raw data'!F505</f>
        <v>0</v>
      </c>
      <c r="H512" s="2">
        <f>'raw data'!G505</f>
        <v>0</v>
      </c>
      <c r="I512" s="2">
        <f>'raw data'!H505</f>
        <v>1</v>
      </c>
      <c r="J512" s="2">
        <f>'raw data'!I505</f>
        <v>0</v>
      </c>
      <c r="K512" s="2">
        <f>'raw data'!J505</f>
        <v>1.6989999999999998</v>
      </c>
      <c r="L512" s="2">
        <f t="shared" si="50"/>
        <v>-1.6242448324015815</v>
      </c>
      <c r="M512" s="2">
        <v>0</v>
      </c>
      <c r="N512" s="4">
        <f t="shared" si="51"/>
        <v>0.19706043268240292</v>
      </c>
      <c r="O512" s="2">
        <f t="shared" si="52"/>
        <v>1</v>
      </c>
      <c r="P512" s="6">
        <f t="shared" si="53"/>
        <v>0.16462028758299613</v>
      </c>
      <c r="Q512" s="4">
        <f t="shared" si="54"/>
        <v>0.83537971241700393</v>
      </c>
      <c r="R512" s="4">
        <f t="shared" si="55"/>
        <v>0.83537971241700393</v>
      </c>
      <c r="S512" s="2">
        <f t="shared" si="56"/>
        <v>-0.17986891208705438</v>
      </c>
    </row>
    <row r="513" spans="2:19" x14ac:dyDescent="0.3">
      <c r="B513" s="2">
        <f>'raw data'!A506</f>
        <v>57</v>
      </c>
      <c r="C513" s="2">
        <f>'raw data'!B506</f>
        <v>1</v>
      </c>
      <c r="D513" s="2">
        <f>'raw data'!C506</f>
        <v>0</v>
      </c>
      <c r="E513" s="2">
        <f>'raw data'!D506</f>
        <v>1</v>
      </c>
      <c r="F513" s="2">
        <f>'raw data'!E506</f>
        <v>0</v>
      </c>
      <c r="G513" s="2">
        <f>'raw data'!F506</f>
        <v>0</v>
      </c>
      <c r="H513" s="2">
        <f>'raw data'!G506</f>
        <v>0</v>
      </c>
      <c r="I513" s="2">
        <f>'raw data'!H506</f>
        <v>1</v>
      </c>
      <c r="J513" s="2">
        <f>'raw data'!I506</f>
        <v>0</v>
      </c>
      <c r="K513" s="2">
        <f>'raw data'!J506</f>
        <v>1.9989999999999999</v>
      </c>
      <c r="L513" s="2">
        <f t="shared" si="50"/>
        <v>-1.7581540084789209</v>
      </c>
      <c r="M513" s="2">
        <v>0</v>
      </c>
      <c r="N513" s="4">
        <f t="shared" si="51"/>
        <v>0.17236275050069744</v>
      </c>
      <c r="O513" s="2">
        <f t="shared" si="52"/>
        <v>1</v>
      </c>
      <c r="P513" s="6">
        <f t="shared" si="53"/>
        <v>0.14702168797761961</v>
      </c>
      <c r="Q513" s="4">
        <f t="shared" si="54"/>
        <v>0.85297831202238039</v>
      </c>
      <c r="R513" s="4">
        <f t="shared" si="55"/>
        <v>0.85297831202238039</v>
      </c>
      <c r="S513" s="2">
        <f t="shared" si="56"/>
        <v>-0.1590211573443131</v>
      </c>
    </row>
    <row r="514" spans="2:19" x14ac:dyDescent="0.3">
      <c r="B514" s="2">
        <f>'raw data'!A507</f>
        <v>57</v>
      </c>
      <c r="C514" s="2">
        <f>'raw data'!B507</f>
        <v>2</v>
      </c>
      <c r="D514" s="2">
        <f>'raw data'!C507</f>
        <v>0</v>
      </c>
      <c r="E514" s="2">
        <f>'raw data'!D507</f>
        <v>0</v>
      </c>
      <c r="F514" s="2">
        <f>'raw data'!E507</f>
        <v>1</v>
      </c>
      <c r="G514" s="2">
        <f>'raw data'!F507</f>
        <v>0</v>
      </c>
      <c r="H514" s="2">
        <f>'raw data'!G507</f>
        <v>0</v>
      </c>
      <c r="I514" s="2">
        <f>'raw data'!H507</f>
        <v>0</v>
      </c>
      <c r="J514" s="2">
        <f>'raw data'!I507</f>
        <v>1</v>
      </c>
      <c r="K514" s="2">
        <f>'raw data'!J507</f>
        <v>1.399</v>
      </c>
      <c r="L514" s="2">
        <f t="shared" si="50"/>
        <v>-2.2897130737394682</v>
      </c>
      <c r="M514" s="2">
        <v>0</v>
      </c>
      <c r="N514" s="4">
        <f t="shared" si="51"/>
        <v>0.10129552202996489</v>
      </c>
      <c r="O514" s="2">
        <f t="shared" si="52"/>
        <v>1</v>
      </c>
      <c r="P514" s="6">
        <f t="shared" si="53"/>
        <v>9.1978510766348831E-2</v>
      </c>
      <c r="Q514" s="4">
        <f t="shared" si="54"/>
        <v>0.90802148923365111</v>
      </c>
      <c r="R514" s="4">
        <f t="shared" si="55"/>
        <v>0.90802148923365111</v>
      </c>
      <c r="S514" s="2">
        <f t="shared" si="56"/>
        <v>-9.6487234104007807E-2</v>
      </c>
    </row>
    <row r="515" spans="2:19" x14ac:dyDescent="0.3">
      <c r="B515" s="2">
        <f>'raw data'!A508</f>
        <v>57</v>
      </c>
      <c r="C515" s="2">
        <f>'raw data'!B508</f>
        <v>3</v>
      </c>
      <c r="D515" s="2">
        <f>'raw data'!C508</f>
        <v>1</v>
      </c>
      <c r="E515" s="2">
        <f>'raw data'!D508</f>
        <v>0</v>
      </c>
      <c r="F515" s="2">
        <f>'raw data'!E508</f>
        <v>1</v>
      </c>
      <c r="G515" s="2">
        <f>'raw data'!F508</f>
        <v>0</v>
      </c>
      <c r="H515" s="2">
        <f>'raw data'!G508</f>
        <v>1</v>
      </c>
      <c r="I515" s="2">
        <f>'raw data'!H508</f>
        <v>0</v>
      </c>
      <c r="J515" s="2">
        <f>'raw data'!I508</f>
        <v>0</v>
      </c>
      <c r="K515" s="2">
        <f>'raw data'!J508</f>
        <v>1.9989999999999999</v>
      </c>
      <c r="L515" s="2">
        <f t="shared" si="50"/>
        <v>-0.62385489438857167</v>
      </c>
      <c r="M515" s="2">
        <v>0</v>
      </c>
      <c r="N515" s="4">
        <f t="shared" si="51"/>
        <v>0.53587471045364621</v>
      </c>
      <c r="O515" s="2">
        <f t="shared" si="52"/>
        <v>1</v>
      </c>
      <c r="P515" s="6">
        <f t="shared" si="53"/>
        <v>0.34890522436909366</v>
      </c>
      <c r="Q515" s="4">
        <f t="shared" si="54"/>
        <v>0.65109477563090623</v>
      </c>
      <c r="R515" s="4">
        <f t="shared" si="55"/>
        <v>0.34890522436909366</v>
      </c>
      <c r="S515" s="2">
        <f t="shared" si="56"/>
        <v>-1.0529549570720695</v>
      </c>
    </row>
    <row r="516" spans="2:19" x14ac:dyDescent="0.3">
      <c r="B516" s="2">
        <f>'raw data'!A509</f>
        <v>57</v>
      </c>
      <c r="C516" s="2">
        <f>'raw data'!B509</f>
        <v>4</v>
      </c>
      <c r="D516" s="2">
        <f>'raw data'!C509</f>
        <v>1</v>
      </c>
      <c r="E516" s="2">
        <f>'raw data'!D509</f>
        <v>0</v>
      </c>
      <c r="F516" s="2">
        <f>'raw data'!E509</f>
        <v>0</v>
      </c>
      <c r="G516" s="2">
        <f>'raw data'!F509</f>
        <v>1</v>
      </c>
      <c r="H516" s="2">
        <f>'raw data'!G509</f>
        <v>1</v>
      </c>
      <c r="I516" s="2">
        <f>'raw data'!H509</f>
        <v>0</v>
      </c>
      <c r="J516" s="2">
        <f>'raw data'!I509</f>
        <v>0</v>
      </c>
      <c r="K516" s="2">
        <f>'raw data'!J509</f>
        <v>1.6989999999999998</v>
      </c>
      <c r="L516" s="2">
        <f t="shared" si="50"/>
        <v>0.12368214619818219</v>
      </c>
      <c r="M516" s="2">
        <v>0</v>
      </c>
      <c r="N516" s="4">
        <f t="shared" si="51"/>
        <v>1.1316561126291718</v>
      </c>
      <c r="O516" s="2">
        <f t="shared" si="52"/>
        <v>1</v>
      </c>
      <c r="P516" s="6">
        <f t="shared" si="53"/>
        <v>0.53088118009494223</v>
      </c>
      <c r="Q516" s="4">
        <f t="shared" si="54"/>
        <v>0.46911881990505777</v>
      </c>
      <c r="R516" s="4">
        <f t="shared" si="55"/>
        <v>0.53088118009494223</v>
      </c>
      <c r="S516" s="2">
        <f t="shared" si="56"/>
        <v>-0.63321704907915588</v>
      </c>
    </row>
    <row r="517" spans="2:19" x14ac:dyDescent="0.3">
      <c r="B517" s="2">
        <f>'raw data'!A510</f>
        <v>57</v>
      </c>
      <c r="C517" s="2">
        <f>'raw data'!B510</f>
        <v>5</v>
      </c>
      <c r="D517" s="2">
        <f>'raw data'!C510</f>
        <v>0</v>
      </c>
      <c r="E517" s="2">
        <f>'raw data'!D510</f>
        <v>0</v>
      </c>
      <c r="F517" s="2">
        <f>'raw data'!E510</f>
        <v>0</v>
      </c>
      <c r="G517" s="2">
        <f>'raw data'!F510</f>
        <v>1</v>
      </c>
      <c r="H517" s="2">
        <f>'raw data'!G510</f>
        <v>0</v>
      </c>
      <c r="I517" s="2">
        <f>'raw data'!H510</f>
        <v>0</v>
      </c>
      <c r="J517" s="2">
        <f>'raw data'!I510</f>
        <v>1</v>
      </c>
      <c r="K517" s="2">
        <f>'raw data'!J510</f>
        <v>1.9989999999999999</v>
      </c>
      <c r="L517" s="2">
        <f t="shared" si="50"/>
        <v>-2.3955417421544354</v>
      </c>
      <c r="M517" s="2">
        <v>0</v>
      </c>
      <c r="N517" s="4">
        <f t="shared" si="51"/>
        <v>9.1123300215563904E-2</v>
      </c>
      <c r="O517" s="2">
        <f t="shared" si="52"/>
        <v>1</v>
      </c>
      <c r="P517" s="6">
        <f t="shared" si="53"/>
        <v>8.3513293316677825E-2</v>
      </c>
      <c r="Q517" s="4">
        <f t="shared" si="54"/>
        <v>0.91648670668332222</v>
      </c>
      <c r="R517" s="4">
        <f t="shared" si="55"/>
        <v>0.91648670668332222</v>
      </c>
      <c r="S517" s="2">
        <f t="shared" si="56"/>
        <v>-8.7207716244750239E-2</v>
      </c>
    </row>
    <row r="518" spans="2:19" x14ac:dyDescent="0.3">
      <c r="B518" s="2">
        <f>'raw data'!A511</f>
        <v>57</v>
      </c>
      <c r="C518" s="2">
        <f>'raw data'!B511</f>
        <v>6</v>
      </c>
      <c r="D518" s="2">
        <f>'raw data'!C511</f>
        <v>0</v>
      </c>
      <c r="E518" s="2">
        <f>'raw data'!D511</f>
        <v>1</v>
      </c>
      <c r="F518" s="2">
        <f>'raw data'!E511</f>
        <v>0</v>
      </c>
      <c r="G518" s="2">
        <f>'raw data'!F511</f>
        <v>0</v>
      </c>
      <c r="H518" s="2">
        <f>'raw data'!G511</f>
        <v>1</v>
      </c>
      <c r="I518" s="2">
        <f>'raw data'!H511</f>
        <v>0</v>
      </c>
      <c r="J518" s="2">
        <f>'raw data'!I511</f>
        <v>0</v>
      </c>
      <c r="K518" s="2">
        <f>'raw data'!J511</f>
        <v>1.399</v>
      </c>
      <c r="L518" s="2">
        <f t="shared" si="50"/>
        <v>9.5601638535809719E-2</v>
      </c>
      <c r="M518" s="2">
        <v>0</v>
      </c>
      <c r="N518" s="4">
        <f t="shared" si="51"/>
        <v>1.1003206513306785</v>
      </c>
      <c r="O518" s="2">
        <f t="shared" si="52"/>
        <v>1</v>
      </c>
      <c r="P518" s="6">
        <f t="shared" si="53"/>
        <v>0.52388222276134822</v>
      </c>
      <c r="Q518" s="4">
        <f t="shared" si="54"/>
        <v>0.47611777723865184</v>
      </c>
      <c r="R518" s="4">
        <f t="shared" si="55"/>
        <v>0.47611777723865184</v>
      </c>
      <c r="S518" s="2">
        <f t="shared" si="56"/>
        <v>-0.74209002418312309</v>
      </c>
    </row>
    <row r="519" spans="2:19" x14ac:dyDescent="0.3">
      <c r="B519" s="2">
        <f>'raw data'!A512</f>
        <v>57</v>
      </c>
      <c r="C519" s="2">
        <f>'raw data'!B512</f>
        <v>7</v>
      </c>
      <c r="D519" s="2">
        <f>'raw data'!C512</f>
        <v>0</v>
      </c>
      <c r="E519" s="2">
        <f>'raw data'!D512</f>
        <v>0</v>
      </c>
      <c r="F519" s="2">
        <f>'raw data'!E512</f>
        <v>0</v>
      </c>
      <c r="G519" s="2">
        <f>'raw data'!F512</f>
        <v>1</v>
      </c>
      <c r="H519" s="2">
        <f>'raw data'!G512</f>
        <v>0</v>
      </c>
      <c r="I519" s="2">
        <f>'raw data'!H512</f>
        <v>1</v>
      </c>
      <c r="J519" s="2">
        <f>'raw data'!I512</f>
        <v>0</v>
      </c>
      <c r="K519" s="2">
        <f>'raw data'!J512</f>
        <v>1.399</v>
      </c>
      <c r="L519" s="2">
        <f t="shared" si="50"/>
        <v>-0.87670779181482739</v>
      </c>
      <c r="M519" s="2">
        <v>0</v>
      </c>
      <c r="N519" s="4">
        <f t="shared" si="51"/>
        <v>0.41615071368754375</v>
      </c>
      <c r="O519" s="2">
        <f t="shared" si="52"/>
        <v>1</v>
      </c>
      <c r="P519" s="6">
        <f t="shared" si="53"/>
        <v>0.29386046955688805</v>
      </c>
      <c r="Q519" s="4">
        <f t="shared" si="54"/>
        <v>0.70613953044311195</v>
      </c>
      <c r="R519" s="4">
        <f t="shared" si="55"/>
        <v>0.70613953044311195</v>
      </c>
      <c r="S519" s="2">
        <f t="shared" si="56"/>
        <v>-0.3479424258276122</v>
      </c>
    </row>
    <row r="520" spans="2:19" x14ac:dyDescent="0.3">
      <c r="B520" s="2">
        <f>'raw data'!A513</f>
        <v>57</v>
      </c>
      <c r="C520" s="2">
        <f>'raw data'!B513</f>
        <v>8</v>
      </c>
      <c r="D520" s="2">
        <f>'raw data'!C513</f>
        <v>0</v>
      </c>
      <c r="E520" s="2">
        <f>'raw data'!D513</f>
        <v>1</v>
      </c>
      <c r="F520" s="2">
        <f>'raw data'!E513</f>
        <v>0</v>
      </c>
      <c r="G520" s="2">
        <f>'raw data'!F513</f>
        <v>0</v>
      </c>
      <c r="H520" s="2">
        <f>'raw data'!G513</f>
        <v>0</v>
      </c>
      <c r="I520" s="2">
        <f>'raw data'!H513</f>
        <v>0</v>
      </c>
      <c r="J520" s="2">
        <f>'raw data'!I513</f>
        <v>1</v>
      </c>
      <c r="K520" s="2">
        <f>'raw data'!J513</f>
        <v>1.6989999999999998</v>
      </c>
      <c r="L520" s="2">
        <f t="shared" si="50"/>
        <v>-2.4236222498168076</v>
      </c>
      <c r="M520" s="2">
        <v>0</v>
      </c>
      <c r="N520" s="4">
        <f t="shared" si="51"/>
        <v>8.8600103799771263E-2</v>
      </c>
      <c r="O520" s="2">
        <f t="shared" si="52"/>
        <v>1</v>
      </c>
      <c r="P520" s="6">
        <f t="shared" si="53"/>
        <v>8.1389027513879136E-2</v>
      </c>
      <c r="Q520" s="4">
        <f t="shared" si="54"/>
        <v>0.91861097248612089</v>
      </c>
      <c r="R520" s="4">
        <f t="shared" si="55"/>
        <v>0.91861097248612089</v>
      </c>
      <c r="S520" s="2">
        <f t="shared" si="56"/>
        <v>-8.4892562369575944E-2</v>
      </c>
    </row>
    <row r="521" spans="2:19" x14ac:dyDescent="0.3">
      <c r="B521" s="2">
        <f>'raw data'!A514</f>
        <v>57</v>
      </c>
      <c r="C521" s="2">
        <f>'raw data'!B514</f>
        <v>9</v>
      </c>
      <c r="D521" s="2">
        <f>'raw data'!C514</f>
        <v>1</v>
      </c>
      <c r="E521" s="2">
        <f>'raw data'!D514</f>
        <v>0</v>
      </c>
      <c r="F521" s="2">
        <f>'raw data'!E514</f>
        <v>1</v>
      </c>
      <c r="G521" s="2">
        <f>'raw data'!F514</f>
        <v>0</v>
      </c>
      <c r="H521" s="2">
        <f>'raw data'!G514</f>
        <v>0</v>
      </c>
      <c r="I521" s="2">
        <f>'raw data'!H514</f>
        <v>1</v>
      </c>
      <c r="J521" s="2">
        <f>'raw data'!I514</f>
        <v>0</v>
      </c>
      <c r="K521" s="2">
        <f>'raw data'!J514</f>
        <v>1.6989999999999998</v>
      </c>
      <c r="L521" s="2">
        <f t="shared" si="50"/>
        <v>-1.6242448324015815</v>
      </c>
      <c r="M521" s="2">
        <v>0</v>
      </c>
      <c r="N521" s="4">
        <f t="shared" si="51"/>
        <v>0.19706043268240292</v>
      </c>
      <c r="O521" s="2">
        <f t="shared" si="52"/>
        <v>1</v>
      </c>
      <c r="P521" s="6">
        <f t="shared" si="53"/>
        <v>0.16462028758299613</v>
      </c>
      <c r="Q521" s="4">
        <f t="shared" si="54"/>
        <v>0.83537971241700393</v>
      </c>
      <c r="R521" s="4">
        <f t="shared" si="55"/>
        <v>0.16462028758299613</v>
      </c>
      <c r="S521" s="2">
        <f t="shared" si="56"/>
        <v>-1.8041137444886357</v>
      </c>
    </row>
    <row r="522" spans="2:19" x14ac:dyDescent="0.3">
      <c r="B522" s="2">
        <f>'raw data'!A515</f>
        <v>58</v>
      </c>
      <c r="C522" s="2">
        <f>'raw data'!B515</f>
        <v>1</v>
      </c>
      <c r="D522" s="2">
        <f>'raw data'!C515</f>
        <v>0</v>
      </c>
      <c r="E522" s="2">
        <f>'raw data'!D515</f>
        <v>1</v>
      </c>
      <c r="F522" s="2">
        <f>'raw data'!E515</f>
        <v>0</v>
      </c>
      <c r="G522" s="2">
        <f>'raw data'!F515</f>
        <v>0</v>
      </c>
      <c r="H522" s="2">
        <f>'raw data'!G515</f>
        <v>0</v>
      </c>
      <c r="I522" s="2">
        <f>'raw data'!H515</f>
        <v>1</v>
      </c>
      <c r="J522" s="2">
        <f>'raw data'!I515</f>
        <v>0</v>
      </c>
      <c r="K522" s="2">
        <f>'raw data'!J515</f>
        <v>1.9989999999999999</v>
      </c>
      <c r="L522" s="2">
        <f t="shared" ref="L522:L585" si="57">($B$5+SUMPRODUCT($C$5:$I$5,$E522:$K522))</f>
        <v>-1.7581540084789209</v>
      </c>
      <c r="M522" s="2">
        <v>0</v>
      </c>
      <c r="N522" s="4">
        <f t="shared" ref="N522:N585" si="58">EXP($L522)</f>
        <v>0.17236275050069744</v>
      </c>
      <c r="O522" s="2">
        <f t="shared" ref="O522:O585" si="59">EXP($M522)</f>
        <v>1</v>
      </c>
      <c r="P522" s="6">
        <f t="shared" ref="P522:P585" si="60">$N522/($N522+$O522)</f>
        <v>0.14702168797761961</v>
      </c>
      <c r="Q522" s="4">
        <f t="shared" ref="Q522:Q585" si="61">$O522/($N522+$O522)</f>
        <v>0.85297831202238039</v>
      </c>
      <c r="R522" s="4">
        <f t="shared" ref="R522:R585" si="62">$P522^$D522*$Q522^(1-$D522)</f>
        <v>0.85297831202238039</v>
      </c>
      <c r="S522" s="2">
        <f t="shared" ref="S522:S585" si="63">LN($R522)</f>
        <v>-0.1590211573443131</v>
      </c>
    </row>
    <row r="523" spans="2:19" x14ac:dyDescent="0.3">
      <c r="B523" s="2">
        <f>'raw data'!A516</f>
        <v>58</v>
      </c>
      <c r="C523" s="2">
        <f>'raw data'!B516</f>
        <v>2</v>
      </c>
      <c r="D523" s="2">
        <f>'raw data'!C516</f>
        <v>0</v>
      </c>
      <c r="E523" s="2">
        <f>'raw data'!D516</f>
        <v>0</v>
      </c>
      <c r="F523" s="2">
        <f>'raw data'!E516</f>
        <v>1</v>
      </c>
      <c r="G523" s="2">
        <f>'raw data'!F516</f>
        <v>0</v>
      </c>
      <c r="H523" s="2">
        <f>'raw data'!G516</f>
        <v>0</v>
      </c>
      <c r="I523" s="2">
        <f>'raw data'!H516</f>
        <v>0</v>
      </c>
      <c r="J523" s="2">
        <f>'raw data'!I516</f>
        <v>1</v>
      </c>
      <c r="K523" s="2">
        <f>'raw data'!J516</f>
        <v>1.399</v>
      </c>
      <c r="L523" s="2">
        <f t="shared" si="57"/>
        <v>-2.2897130737394682</v>
      </c>
      <c r="M523" s="2">
        <v>0</v>
      </c>
      <c r="N523" s="4">
        <f t="shared" si="58"/>
        <v>0.10129552202996489</v>
      </c>
      <c r="O523" s="2">
        <f t="shared" si="59"/>
        <v>1</v>
      </c>
      <c r="P523" s="6">
        <f t="shared" si="60"/>
        <v>9.1978510766348831E-2</v>
      </c>
      <c r="Q523" s="4">
        <f t="shared" si="61"/>
        <v>0.90802148923365111</v>
      </c>
      <c r="R523" s="4">
        <f t="shared" si="62"/>
        <v>0.90802148923365111</v>
      </c>
      <c r="S523" s="2">
        <f t="shared" si="63"/>
        <v>-9.6487234104007807E-2</v>
      </c>
    </row>
    <row r="524" spans="2:19" x14ac:dyDescent="0.3">
      <c r="B524" s="2">
        <f>'raw data'!A517</f>
        <v>58</v>
      </c>
      <c r="C524" s="2">
        <f>'raw data'!B517</f>
        <v>3</v>
      </c>
      <c r="D524" s="2">
        <f>'raw data'!C517</f>
        <v>0</v>
      </c>
      <c r="E524" s="2">
        <f>'raw data'!D517</f>
        <v>0</v>
      </c>
      <c r="F524" s="2">
        <f>'raw data'!E517</f>
        <v>1</v>
      </c>
      <c r="G524" s="2">
        <f>'raw data'!F517</f>
        <v>0</v>
      </c>
      <c r="H524" s="2">
        <f>'raw data'!G517</f>
        <v>1</v>
      </c>
      <c r="I524" s="2">
        <f>'raw data'!H517</f>
        <v>0</v>
      </c>
      <c r="J524" s="2">
        <f>'raw data'!I517</f>
        <v>0</v>
      </c>
      <c r="K524" s="2">
        <f>'raw data'!J517</f>
        <v>1.9989999999999999</v>
      </c>
      <c r="L524" s="2">
        <f t="shared" si="57"/>
        <v>-0.62385489438857167</v>
      </c>
      <c r="M524" s="2">
        <v>0</v>
      </c>
      <c r="N524" s="4">
        <f t="shared" si="58"/>
        <v>0.53587471045364621</v>
      </c>
      <c r="O524" s="2">
        <f t="shared" si="59"/>
        <v>1</v>
      </c>
      <c r="P524" s="6">
        <f t="shared" si="60"/>
        <v>0.34890522436909366</v>
      </c>
      <c r="Q524" s="4">
        <f t="shared" si="61"/>
        <v>0.65109477563090623</v>
      </c>
      <c r="R524" s="4">
        <f t="shared" si="62"/>
        <v>0.65109477563090623</v>
      </c>
      <c r="S524" s="2">
        <f t="shared" si="63"/>
        <v>-0.42910006268349793</v>
      </c>
    </row>
    <row r="525" spans="2:19" x14ac:dyDescent="0.3">
      <c r="B525" s="2">
        <f>'raw data'!A518</f>
        <v>58</v>
      </c>
      <c r="C525" s="2">
        <f>'raw data'!B518</f>
        <v>4</v>
      </c>
      <c r="D525" s="2">
        <f>'raw data'!C518</f>
        <v>1</v>
      </c>
      <c r="E525" s="2">
        <f>'raw data'!D518</f>
        <v>0</v>
      </c>
      <c r="F525" s="2">
        <f>'raw data'!E518</f>
        <v>0</v>
      </c>
      <c r="G525" s="2">
        <f>'raw data'!F518</f>
        <v>1</v>
      </c>
      <c r="H525" s="2">
        <f>'raw data'!G518</f>
        <v>1</v>
      </c>
      <c r="I525" s="2">
        <f>'raw data'!H518</f>
        <v>0</v>
      </c>
      <c r="J525" s="2">
        <f>'raw data'!I518</f>
        <v>0</v>
      </c>
      <c r="K525" s="2">
        <f>'raw data'!J518</f>
        <v>1.6989999999999998</v>
      </c>
      <c r="L525" s="2">
        <f t="shared" si="57"/>
        <v>0.12368214619818219</v>
      </c>
      <c r="M525" s="2">
        <v>0</v>
      </c>
      <c r="N525" s="4">
        <f t="shared" si="58"/>
        <v>1.1316561126291718</v>
      </c>
      <c r="O525" s="2">
        <f t="shared" si="59"/>
        <v>1</v>
      </c>
      <c r="P525" s="6">
        <f t="shared" si="60"/>
        <v>0.53088118009494223</v>
      </c>
      <c r="Q525" s="4">
        <f t="shared" si="61"/>
        <v>0.46911881990505777</v>
      </c>
      <c r="R525" s="4">
        <f t="shared" si="62"/>
        <v>0.53088118009494223</v>
      </c>
      <c r="S525" s="2">
        <f t="shared" si="63"/>
        <v>-0.63321704907915588</v>
      </c>
    </row>
    <row r="526" spans="2:19" x14ac:dyDescent="0.3">
      <c r="B526" s="2">
        <f>'raw data'!A519</f>
        <v>58</v>
      </c>
      <c r="C526" s="2">
        <f>'raw data'!B519</f>
        <v>5</v>
      </c>
      <c r="D526" s="2">
        <f>'raw data'!C519</f>
        <v>0</v>
      </c>
      <c r="E526" s="2">
        <f>'raw data'!D519</f>
        <v>0</v>
      </c>
      <c r="F526" s="2">
        <f>'raw data'!E519</f>
        <v>0</v>
      </c>
      <c r="G526" s="2">
        <f>'raw data'!F519</f>
        <v>1</v>
      </c>
      <c r="H526" s="2">
        <f>'raw data'!G519</f>
        <v>0</v>
      </c>
      <c r="I526" s="2">
        <f>'raw data'!H519</f>
        <v>0</v>
      </c>
      <c r="J526" s="2">
        <f>'raw data'!I519</f>
        <v>1</v>
      </c>
      <c r="K526" s="2">
        <f>'raw data'!J519</f>
        <v>1.9989999999999999</v>
      </c>
      <c r="L526" s="2">
        <f t="shared" si="57"/>
        <v>-2.3955417421544354</v>
      </c>
      <c r="M526" s="2">
        <v>0</v>
      </c>
      <c r="N526" s="4">
        <f t="shared" si="58"/>
        <v>9.1123300215563904E-2</v>
      </c>
      <c r="O526" s="2">
        <f t="shared" si="59"/>
        <v>1</v>
      </c>
      <c r="P526" s="6">
        <f t="shared" si="60"/>
        <v>8.3513293316677825E-2</v>
      </c>
      <c r="Q526" s="4">
        <f t="shared" si="61"/>
        <v>0.91648670668332222</v>
      </c>
      <c r="R526" s="4">
        <f t="shared" si="62"/>
        <v>0.91648670668332222</v>
      </c>
      <c r="S526" s="2">
        <f t="shared" si="63"/>
        <v>-8.7207716244750239E-2</v>
      </c>
    </row>
    <row r="527" spans="2:19" x14ac:dyDescent="0.3">
      <c r="B527" s="2">
        <f>'raw data'!A520</f>
        <v>58</v>
      </c>
      <c r="C527" s="2">
        <f>'raw data'!B520</f>
        <v>6</v>
      </c>
      <c r="D527" s="2">
        <f>'raw data'!C520</f>
        <v>0</v>
      </c>
      <c r="E527" s="2">
        <f>'raw data'!D520</f>
        <v>1</v>
      </c>
      <c r="F527" s="2">
        <f>'raw data'!E520</f>
        <v>0</v>
      </c>
      <c r="G527" s="2">
        <f>'raw data'!F520</f>
        <v>0</v>
      </c>
      <c r="H527" s="2">
        <f>'raw data'!G520</f>
        <v>1</v>
      </c>
      <c r="I527" s="2">
        <f>'raw data'!H520</f>
        <v>0</v>
      </c>
      <c r="J527" s="2">
        <f>'raw data'!I520</f>
        <v>0</v>
      </c>
      <c r="K527" s="2">
        <f>'raw data'!J520</f>
        <v>1.399</v>
      </c>
      <c r="L527" s="2">
        <f t="shared" si="57"/>
        <v>9.5601638535809719E-2</v>
      </c>
      <c r="M527" s="2">
        <v>0</v>
      </c>
      <c r="N527" s="4">
        <f t="shared" si="58"/>
        <v>1.1003206513306785</v>
      </c>
      <c r="O527" s="2">
        <f t="shared" si="59"/>
        <v>1</v>
      </c>
      <c r="P527" s="6">
        <f t="shared" si="60"/>
        <v>0.52388222276134822</v>
      </c>
      <c r="Q527" s="4">
        <f t="shared" si="61"/>
        <v>0.47611777723865184</v>
      </c>
      <c r="R527" s="4">
        <f t="shared" si="62"/>
        <v>0.47611777723865184</v>
      </c>
      <c r="S527" s="2">
        <f t="shared" si="63"/>
        <v>-0.74209002418312309</v>
      </c>
    </row>
    <row r="528" spans="2:19" x14ac:dyDescent="0.3">
      <c r="B528" s="2">
        <f>'raw data'!A521</f>
        <v>58</v>
      </c>
      <c r="C528" s="2">
        <f>'raw data'!B521</f>
        <v>7</v>
      </c>
      <c r="D528" s="2">
        <f>'raw data'!C521</f>
        <v>0</v>
      </c>
      <c r="E528" s="2">
        <f>'raw data'!D521</f>
        <v>0</v>
      </c>
      <c r="F528" s="2">
        <f>'raw data'!E521</f>
        <v>0</v>
      </c>
      <c r="G528" s="2">
        <f>'raw data'!F521</f>
        <v>1</v>
      </c>
      <c r="H528" s="2">
        <f>'raw data'!G521</f>
        <v>0</v>
      </c>
      <c r="I528" s="2">
        <f>'raw data'!H521</f>
        <v>1</v>
      </c>
      <c r="J528" s="2">
        <f>'raw data'!I521</f>
        <v>0</v>
      </c>
      <c r="K528" s="2">
        <f>'raw data'!J521</f>
        <v>1.399</v>
      </c>
      <c r="L528" s="2">
        <f t="shared" si="57"/>
        <v>-0.87670779181482739</v>
      </c>
      <c r="M528" s="2">
        <v>0</v>
      </c>
      <c r="N528" s="4">
        <f t="shared" si="58"/>
        <v>0.41615071368754375</v>
      </c>
      <c r="O528" s="2">
        <f t="shared" si="59"/>
        <v>1</v>
      </c>
      <c r="P528" s="6">
        <f t="shared" si="60"/>
        <v>0.29386046955688805</v>
      </c>
      <c r="Q528" s="4">
        <f t="shared" si="61"/>
        <v>0.70613953044311195</v>
      </c>
      <c r="R528" s="4">
        <f t="shared" si="62"/>
        <v>0.70613953044311195</v>
      </c>
      <c r="S528" s="2">
        <f t="shared" si="63"/>
        <v>-0.3479424258276122</v>
      </c>
    </row>
    <row r="529" spans="2:19" x14ac:dyDescent="0.3">
      <c r="B529" s="2">
        <f>'raw data'!A522</f>
        <v>58</v>
      </c>
      <c r="C529" s="2">
        <f>'raw data'!B522</f>
        <v>8</v>
      </c>
      <c r="D529" s="2">
        <f>'raw data'!C522</f>
        <v>0</v>
      </c>
      <c r="E529" s="2">
        <f>'raw data'!D522</f>
        <v>1</v>
      </c>
      <c r="F529" s="2">
        <f>'raw data'!E522</f>
        <v>0</v>
      </c>
      <c r="G529" s="2">
        <f>'raw data'!F522</f>
        <v>0</v>
      </c>
      <c r="H529" s="2">
        <f>'raw data'!G522</f>
        <v>0</v>
      </c>
      <c r="I529" s="2">
        <f>'raw data'!H522</f>
        <v>0</v>
      </c>
      <c r="J529" s="2">
        <f>'raw data'!I522</f>
        <v>1</v>
      </c>
      <c r="K529" s="2">
        <f>'raw data'!J522</f>
        <v>1.6989999999999998</v>
      </c>
      <c r="L529" s="2">
        <f t="shared" si="57"/>
        <v>-2.4236222498168076</v>
      </c>
      <c r="M529" s="2">
        <v>0</v>
      </c>
      <c r="N529" s="4">
        <f t="shared" si="58"/>
        <v>8.8600103799771263E-2</v>
      </c>
      <c r="O529" s="2">
        <f t="shared" si="59"/>
        <v>1</v>
      </c>
      <c r="P529" s="6">
        <f t="shared" si="60"/>
        <v>8.1389027513879136E-2</v>
      </c>
      <c r="Q529" s="4">
        <f t="shared" si="61"/>
        <v>0.91861097248612089</v>
      </c>
      <c r="R529" s="4">
        <f t="shared" si="62"/>
        <v>0.91861097248612089</v>
      </c>
      <c r="S529" s="2">
        <f t="shared" si="63"/>
        <v>-8.4892562369575944E-2</v>
      </c>
    </row>
    <row r="530" spans="2:19" x14ac:dyDescent="0.3">
      <c r="B530" s="2">
        <f>'raw data'!A523</f>
        <v>58</v>
      </c>
      <c r="C530" s="2">
        <f>'raw data'!B523</f>
        <v>9</v>
      </c>
      <c r="D530" s="2">
        <f>'raw data'!C523</f>
        <v>0</v>
      </c>
      <c r="E530" s="2">
        <f>'raw data'!D523</f>
        <v>0</v>
      </c>
      <c r="F530" s="2">
        <f>'raw data'!E523</f>
        <v>1</v>
      </c>
      <c r="G530" s="2">
        <f>'raw data'!F523</f>
        <v>0</v>
      </c>
      <c r="H530" s="2">
        <f>'raw data'!G523</f>
        <v>0</v>
      </c>
      <c r="I530" s="2">
        <f>'raw data'!H523</f>
        <v>1</v>
      </c>
      <c r="J530" s="2">
        <f>'raw data'!I523</f>
        <v>0</v>
      </c>
      <c r="K530" s="2">
        <f>'raw data'!J523</f>
        <v>1.6989999999999998</v>
      </c>
      <c r="L530" s="2">
        <f t="shared" si="57"/>
        <v>-1.6242448324015815</v>
      </c>
      <c r="M530" s="2">
        <v>0</v>
      </c>
      <c r="N530" s="4">
        <f t="shared" si="58"/>
        <v>0.19706043268240292</v>
      </c>
      <c r="O530" s="2">
        <f t="shared" si="59"/>
        <v>1</v>
      </c>
      <c r="P530" s="6">
        <f t="shared" si="60"/>
        <v>0.16462028758299613</v>
      </c>
      <c r="Q530" s="4">
        <f t="shared" si="61"/>
        <v>0.83537971241700393</v>
      </c>
      <c r="R530" s="4">
        <f t="shared" si="62"/>
        <v>0.83537971241700393</v>
      </c>
      <c r="S530" s="2">
        <f t="shared" si="63"/>
        <v>-0.17986891208705438</v>
      </c>
    </row>
    <row r="531" spans="2:19" x14ac:dyDescent="0.3">
      <c r="B531" s="2">
        <f>'raw data'!A524</f>
        <v>59</v>
      </c>
      <c r="C531" s="2">
        <f>'raw data'!B524</f>
        <v>1</v>
      </c>
      <c r="D531" s="2">
        <f>'raw data'!C524</f>
        <v>0</v>
      </c>
      <c r="E531" s="2">
        <f>'raw data'!D524</f>
        <v>1</v>
      </c>
      <c r="F531" s="2">
        <f>'raw data'!E524</f>
        <v>0</v>
      </c>
      <c r="G531" s="2">
        <f>'raw data'!F524</f>
        <v>0</v>
      </c>
      <c r="H531" s="2">
        <f>'raw data'!G524</f>
        <v>0</v>
      </c>
      <c r="I531" s="2">
        <f>'raw data'!H524</f>
        <v>1</v>
      </c>
      <c r="J531" s="2">
        <f>'raw data'!I524</f>
        <v>0</v>
      </c>
      <c r="K531" s="2">
        <f>'raw data'!J524</f>
        <v>1.9989999999999999</v>
      </c>
      <c r="L531" s="2">
        <f t="shared" si="57"/>
        <v>-1.7581540084789209</v>
      </c>
      <c r="M531" s="2">
        <v>0</v>
      </c>
      <c r="N531" s="4">
        <f t="shared" si="58"/>
        <v>0.17236275050069744</v>
      </c>
      <c r="O531" s="2">
        <f t="shared" si="59"/>
        <v>1</v>
      </c>
      <c r="P531" s="6">
        <f t="shared" si="60"/>
        <v>0.14702168797761961</v>
      </c>
      <c r="Q531" s="4">
        <f t="shared" si="61"/>
        <v>0.85297831202238039</v>
      </c>
      <c r="R531" s="4">
        <f t="shared" si="62"/>
        <v>0.85297831202238039</v>
      </c>
      <c r="S531" s="2">
        <f t="shared" si="63"/>
        <v>-0.1590211573443131</v>
      </c>
    </row>
    <row r="532" spans="2:19" x14ac:dyDescent="0.3">
      <c r="B532" s="2">
        <f>'raw data'!A525</f>
        <v>59</v>
      </c>
      <c r="C532" s="2">
        <f>'raw data'!B525</f>
        <v>2</v>
      </c>
      <c r="D532" s="2">
        <f>'raw data'!C525</f>
        <v>0</v>
      </c>
      <c r="E532" s="2">
        <f>'raw data'!D525</f>
        <v>0</v>
      </c>
      <c r="F532" s="2">
        <f>'raw data'!E525</f>
        <v>1</v>
      </c>
      <c r="G532" s="2">
        <f>'raw data'!F525</f>
        <v>0</v>
      </c>
      <c r="H532" s="2">
        <f>'raw data'!G525</f>
        <v>0</v>
      </c>
      <c r="I532" s="2">
        <f>'raw data'!H525</f>
        <v>0</v>
      </c>
      <c r="J532" s="2">
        <f>'raw data'!I525</f>
        <v>1</v>
      </c>
      <c r="K532" s="2">
        <f>'raw data'!J525</f>
        <v>1.399</v>
      </c>
      <c r="L532" s="2">
        <f t="shared" si="57"/>
        <v>-2.2897130737394682</v>
      </c>
      <c r="M532" s="2">
        <v>0</v>
      </c>
      <c r="N532" s="4">
        <f t="shared" si="58"/>
        <v>0.10129552202996489</v>
      </c>
      <c r="O532" s="2">
        <f t="shared" si="59"/>
        <v>1</v>
      </c>
      <c r="P532" s="6">
        <f t="shared" si="60"/>
        <v>9.1978510766348831E-2</v>
      </c>
      <c r="Q532" s="4">
        <f t="shared" si="61"/>
        <v>0.90802148923365111</v>
      </c>
      <c r="R532" s="4">
        <f t="shared" si="62"/>
        <v>0.90802148923365111</v>
      </c>
      <c r="S532" s="2">
        <f t="shared" si="63"/>
        <v>-9.6487234104007807E-2</v>
      </c>
    </row>
    <row r="533" spans="2:19" x14ac:dyDescent="0.3">
      <c r="B533" s="2">
        <f>'raw data'!A526</f>
        <v>59</v>
      </c>
      <c r="C533" s="2">
        <f>'raw data'!B526</f>
        <v>3</v>
      </c>
      <c r="D533" s="2">
        <f>'raw data'!C526</f>
        <v>0</v>
      </c>
      <c r="E533" s="2">
        <f>'raw data'!D526</f>
        <v>0</v>
      </c>
      <c r="F533" s="2">
        <f>'raw data'!E526</f>
        <v>1</v>
      </c>
      <c r="G533" s="2">
        <f>'raw data'!F526</f>
        <v>0</v>
      </c>
      <c r="H533" s="2">
        <f>'raw data'!G526</f>
        <v>1</v>
      </c>
      <c r="I533" s="2">
        <f>'raw data'!H526</f>
        <v>0</v>
      </c>
      <c r="J533" s="2">
        <f>'raw data'!I526</f>
        <v>0</v>
      </c>
      <c r="K533" s="2">
        <f>'raw data'!J526</f>
        <v>1.9989999999999999</v>
      </c>
      <c r="L533" s="2">
        <f t="shared" si="57"/>
        <v>-0.62385489438857167</v>
      </c>
      <c r="M533" s="2">
        <v>0</v>
      </c>
      <c r="N533" s="4">
        <f t="shared" si="58"/>
        <v>0.53587471045364621</v>
      </c>
      <c r="O533" s="2">
        <f t="shared" si="59"/>
        <v>1</v>
      </c>
      <c r="P533" s="6">
        <f t="shared" si="60"/>
        <v>0.34890522436909366</v>
      </c>
      <c r="Q533" s="4">
        <f t="shared" si="61"/>
        <v>0.65109477563090623</v>
      </c>
      <c r="R533" s="4">
        <f t="shared" si="62"/>
        <v>0.65109477563090623</v>
      </c>
      <c r="S533" s="2">
        <f t="shared" si="63"/>
        <v>-0.42910006268349793</v>
      </c>
    </row>
    <row r="534" spans="2:19" x14ac:dyDescent="0.3">
      <c r="B534" s="2">
        <f>'raw data'!A527</f>
        <v>59</v>
      </c>
      <c r="C534" s="2">
        <f>'raw data'!B527</f>
        <v>4</v>
      </c>
      <c r="D534" s="2">
        <f>'raw data'!C527</f>
        <v>0</v>
      </c>
      <c r="E534" s="2">
        <f>'raw data'!D527</f>
        <v>0</v>
      </c>
      <c r="F534" s="2">
        <f>'raw data'!E527</f>
        <v>0</v>
      </c>
      <c r="G534" s="2">
        <f>'raw data'!F527</f>
        <v>1</v>
      </c>
      <c r="H534" s="2">
        <f>'raw data'!G527</f>
        <v>1</v>
      </c>
      <c r="I534" s="2">
        <f>'raw data'!H527</f>
        <v>0</v>
      </c>
      <c r="J534" s="2">
        <f>'raw data'!I527</f>
        <v>0</v>
      </c>
      <c r="K534" s="2">
        <f>'raw data'!J527</f>
        <v>1.6989999999999998</v>
      </c>
      <c r="L534" s="2">
        <f t="shared" si="57"/>
        <v>0.12368214619818219</v>
      </c>
      <c r="M534" s="2">
        <v>0</v>
      </c>
      <c r="N534" s="4">
        <f t="shared" si="58"/>
        <v>1.1316561126291718</v>
      </c>
      <c r="O534" s="2">
        <f t="shared" si="59"/>
        <v>1</v>
      </c>
      <c r="P534" s="6">
        <f t="shared" si="60"/>
        <v>0.53088118009494223</v>
      </c>
      <c r="Q534" s="4">
        <f t="shared" si="61"/>
        <v>0.46911881990505777</v>
      </c>
      <c r="R534" s="4">
        <f t="shared" si="62"/>
        <v>0.46911881990505777</v>
      </c>
      <c r="S534" s="2">
        <f t="shared" si="63"/>
        <v>-0.75689919527733818</v>
      </c>
    </row>
    <row r="535" spans="2:19" x14ac:dyDescent="0.3">
      <c r="B535" s="2">
        <f>'raw data'!A528</f>
        <v>59</v>
      </c>
      <c r="C535" s="2">
        <f>'raw data'!B528</f>
        <v>5</v>
      </c>
      <c r="D535" s="2">
        <f>'raw data'!C528</f>
        <v>0</v>
      </c>
      <c r="E535" s="2">
        <f>'raw data'!D528</f>
        <v>0</v>
      </c>
      <c r="F535" s="2">
        <f>'raw data'!E528</f>
        <v>0</v>
      </c>
      <c r="G535" s="2">
        <f>'raw data'!F528</f>
        <v>1</v>
      </c>
      <c r="H535" s="2">
        <f>'raw data'!G528</f>
        <v>0</v>
      </c>
      <c r="I535" s="2">
        <f>'raw data'!H528</f>
        <v>0</v>
      </c>
      <c r="J535" s="2">
        <f>'raw data'!I528</f>
        <v>1</v>
      </c>
      <c r="K535" s="2">
        <f>'raw data'!J528</f>
        <v>1.9989999999999999</v>
      </c>
      <c r="L535" s="2">
        <f t="shared" si="57"/>
        <v>-2.3955417421544354</v>
      </c>
      <c r="M535" s="2">
        <v>0</v>
      </c>
      <c r="N535" s="4">
        <f t="shared" si="58"/>
        <v>9.1123300215563904E-2</v>
      </c>
      <c r="O535" s="2">
        <f t="shared" si="59"/>
        <v>1</v>
      </c>
      <c r="P535" s="6">
        <f t="shared" si="60"/>
        <v>8.3513293316677825E-2</v>
      </c>
      <c r="Q535" s="4">
        <f t="shared" si="61"/>
        <v>0.91648670668332222</v>
      </c>
      <c r="R535" s="4">
        <f t="shared" si="62"/>
        <v>0.91648670668332222</v>
      </c>
      <c r="S535" s="2">
        <f t="shared" si="63"/>
        <v>-8.7207716244750239E-2</v>
      </c>
    </row>
    <row r="536" spans="2:19" x14ac:dyDescent="0.3">
      <c r="B536" s="2">
        <f>'raw data'!A529</f>
        <v>59</v>
      </c>
      <c r="C536" s="2">
        <f>'raw data'!B529</f>
        <v>6</v>
      </c>
      <c r="D536" s="2">
        <f>'raw data'!C529</f>
        <v>0</v>
      </c>
      <c r="E536" s="2">
        <f>'raw data'!D529</f>
        <v>1</v>
      </c>
      <c r="F536" s="2">
        <f>'raw data'!E529</f>
        <v>0</v>
      </c>
      <c r="G536" s="2">
        <f>'raw data'!F529</f>
        <v>0</v>
      </c>
      <c r="H536" s="2">
        <f>'raw data'!G529</f>
        <v>1</v>
      </c>
      <c r="I536" s="2">
        <f>'raw data'!H529</f>
        <v>0</v>
      </c>
      <c r="J536" s="2">
        <f>'raw data'!I529</f>
        <v>0</v>
      </c>
      <c r="K536" s="2">
        <f>'raw data'!J529</f>
        <v>1.399</v>
      </c>
      <c r="L536" s="2">
        <f t="shared" si="57"/>
        <v>9.5601638535809719E-2</v>
      </c>
      <c r="M536" s="2">
        <v>0</v>
      </c>
      <c r="N536" s="4">
        <f t="shared" si="58"/>
        <v>1.1003206513306785</v>
      </c>
      <c r="O536" s="2">
        <f t="shared" si="59"/>
        <v>1</v>
      </c>
      <c r="P536" s="6">
        <f t="shared" si="60"/>
        <v>0.52388222276134822</v>
      </c>
      <c r="Q536" s="4">
        <f t="shared" si="61"/>
        <v>0.47611777723865184</v>
      </c>
      <c r="R536" s="4">
        <f t="shared" si="62"/>
        <v>0.47611777723865184</v>
      </c>
      <c r="S536" s="2">
        <f t="shared" si="63"/>
        <v>-0.74209002418312309</v>
      </c>
    </row>
    <row r="537" spans="2:19" x14ac:dyDescent="0.3">
      <c r="B537" s="2">
        <f>'raw data'!A530</f>
        <v>59</v>
      </c>
      <c r="C537" s="2">
        <f>'raw data'!B530</f>
        <v>7</v>
      </c>
      <c r="D537" s="2">
        <f>'raw data'!C530</f>
        <v>0</v>
      </c>
      <c r="E537" s="2">
        <f>'raw data'!D530</f>
        <v>0</v>
      </c>
      <c r="F537" s="2">
        <f>'raw data'!E530</f>
        <v>0</v>
      </c>
      <c r="G537" s="2">
        <f>'raw data'!F530</f>
        <v>1</v>
      </c>
      <c r="H537" s="2">
        <f>'raw data'!G530</f>
        <v>0</v>
      </c>
      <c r="I537" s="2">
        <f>'raw data'!H530</f>
        <v>1</v>
      </c>
      <c r="J537" s="2">
        <f>'raw data'!I530</f>
        <v>0</v>
      </c>
      <c r="K537" s="2">
        <f>'raw data'!J530</f>
        <v>1.399</v>
      </c>
      <c r="L537" s="2">
        <f t="shared" si="57"/>
        <v>-0.87670779181482739</v>
      </c>
      <c r="M537" s="2">
        <v>0</v>
      </c>
      <c r="N537" s="4">
        <f t="shared" si="58"/>
        <v>0.41615071368754375</v>
      </c>
      <c r="O537" s="2">
        <f t="shared" si="59"/>
        <v>1</v>
      </c>
      <c r="P537" s="6">
        <f t="shared" si="60"/>
        <v>0.29386046955688805</v>
      </c>
      <c r="Q537" s="4">
        <f t="shared" si="61"/>
        <v>0.70613953044311195</v>
      </c>
      <c r="R537" s="4">
        <f t="shared" si="62"/>
        <v>0.70613953044311195</v>
      </c>
      <c r="S537" s="2">
        <f t="shared" si="63"/>
        <v>-0.3479424258276122</v>
      </c>
    </row>
    <row r="538" spans="2:19" x14ac:dyDescent="0.3">
      <c r="B538" s="2">
        <f>'raw data'!A531</f>
        <v>59</v>
      </c>
      <c r="C538" s="2">
        <f>'raw data'!B531</f>
        <v>8</v>
      </c>
      <c r="D538" s="2">
        <f>'raw data'!C531</f>
        <v>0</v>
      </c>
      <c r="E538" s="2">
        <f>'raw data'!D531</f>
        <v>1</v>
      </c>
      <c r="F538" s="2">
        <f>'raw data'!E531</f>
        <v>0</v>
      </c>
      <c r="G538" s="2">
        <f>'raw data'!F531</f>
        <v>0</v>
      </c>
      <c r="H538" s="2">
        <f>'raw data'!G531</f>
        <v>0</v>
      </c>
      <c r="I538" s="2">
        <f>'raw data'!H531</f>
        <v>0</v>
      </c>
      <c r="J538" s="2">
        <f>'raw data'!I531</f>
        <v>1</v>
      </c>
      <c r="K538" s="2">
        <f>'raw data'!J531</f>
        <v>1.6989999999999998</v>
      </c>
      <c r="L538" s="2">
        <f t="shared" si="57"/>
        <v>-2.4236222498168076</v>
      </c>
      <c r="M538" s="2">
        <v>0</v>
      </c>
      <c r="N538" s="4">
        <f t="shared" si="58"/>
        <v>8.8600103799771263E-2</v>
      </c>
      <c r="O538" s="2">
        <f t="shared" si="59"/>
        <v>1</v>
      </c>
      <c r="P538" s="6">
        <f t="shared" si="60"/>
        <v>8.1389027513879136E-2</v>
      </c>
      <c r="Q538" s="4">
        <f t="shared" si="61"/>
        <v>0.91861097248612089</v>
      </c>
      <c r="R538" s="4">
        <f t="shared" si="62"/>
        <v>0.91861097248612089</v>
      </c>
      <c r="S538" s="2">
        <f t="shared" si="63"/>
        <v>-8.4892562369575944E-2</v>
      </c>
    </row>
    <row r="539" spans="2:19" x14ac:dyDescent="0.3">
      <c r="B539" s="2">
        <f>'raw data'!A532</f>
        <v>59</v>
      </c>
      <c r="C539" s="2">
        <f>'raw data'!B532</f>
        <v>9</v>
      </c>
      <c r="D539" s="2">
        <f>'raw data'!C532</f>
        <v>0</v>
      </c>
      <c r="E539" s="2">
        <f>'raw data'!D532</f>
        <v>0</v>
      </c>
      <c r="F539" s="2">
        <f>'raw data'!E532</f>
        <v>1</v>
      </c>
      <c r="G539" s="2">
        <f>'raw data'!F532</f>
        <v>0</v>
      </c>
      <c r="H539" s="2">
        <f>'raw data'!G532</f>
        <v>0</v>
      </c>
      <c r="I539" s="2">
        <f>'raw data'!H532</f>
        <v>1</v>
      </c>
      <c r="J539" s="2">
        <f>'raw data'!I532</f>
        <v>0</v>
      </c>
      <c r="K539" s="2">
        <f>'raw data'!J532</f>
        <v>1.6989999999999998</v>
      </c>
      <c r="L539" s="2">
        <f t="shared" si="57"/>
        <v>-1.6242448324015815</v>
      </c>
      <c r="M539" s="2">
        <v>0</v>
      </c>
      <c r="N539" s="4">
        <f t="shared" si="58"/>
        <v>0.19706043268240292</v>
      </c>
      <c r="O539" s="2">
        <f t="shared" si="59"/>
        <v>1</v>
      </c>
      <c r="P539" s="6">
        <f t="shared" si="60"/>
        <v>0.16462028758299613</v>
      </c>
      <c r="Q539" s="4">
        <f t="shared" si="61"/>
        <v>0.83537971241700393</v>
      </c>
      <c r="R539" s="4">
        <f t="shared" si="62"/>
        <v>0.83537971241700393</v>
      </c>
      <c r="S539" s="2">
        <f t="shared" si="63"/>
        <v>-0.17986891208705438</v>
      </c>
    </row>
    <row r="540" spans="2:19" x14ac:dyDescent="0.3">
      <c r="B540" s="2">
        <f>'raw data'!A533</f>
        <v>60</v>
      </c>
      <c r="C540" s="2">
        <f>'raw data'!B533</f>
        <v>1</v>
      </c>
      <c r="D540" s="2">
        <f>'raw data'!C533</f>
        <v>0</v>
      </c>
      <c r="E540" s="2">
        <f>'raw data'!D533</f>
        <v>1</v>
      </c>
      <c r="F540" s="2">
        <f>'raw data'!E533</f>
        <v>0</v>
      </c>
      <c r="G540" s="2">
        <f>'raw data'!F533</f>
        <v>0</v>
      </c>
      <c r="H540" s="2">
        <f>'raw data'!G533</f>
        <v>0</v>
      </c>
      <c r="I540" s="2">
        <f>'raw data'!H533</f>
        <v>1</v>
      </c>
      <c r="J540" s="2">
        <f>'raw data'!I533</f>
        <v>0</v>
      </c>
      <c r="K540" s="2">
        <f>'raw data'!J533</f>
        <v>1.9989999999999999</v>
      </c>
      <c r="L540" s="2">
        <f t="shared" si="57"/>
        <v>-1.7581540084789209</v>
      </c>
      <c r="M540" s="2">
        <v>0</v>
      </c>
      <c r="N540" s="4">
        <f t="shared" si="58"/>
        <v>0.17236275050069744</v>
      </c>
      <c r="O540" s="2">
        <f t="shared" si="59"/>
        <v>1</v>
      </c>
      <c r="P540" s="6">
        <f t="shared" si="60"/>
        <v>0.14702168797761961</v>
      </c>
      <c r="Q540" s="4">
        <f t="shared" si="61"/>
        <v>0.85297831202238039</v>
      </c>
      <c r="R540" s="4">
        <f t="shared" si="62"/>
        <v>0.85297831202238039</v>
      </c>
      <c r="S540" s="2">
        <f t="shared" si="63"/>
        <v>-0.1590211573443131</v>
      </c>
    </row>
    <row r="541" spans="2:19" x14ac:dyDescent="0.3">
      <c r="B541" s="2">
        <f>'raw data'!A534</f>
        <v>60</v>
      </c>
      <c r="C541" s="2">
        <f>'raw data'!B534</f>
        <v>2</v>
      </c>
      <c r="D541" s="2">
        <f>'raw data'!C534</f>
        <v>0</v>
      </c>
      <c r="E541" s="2">
        <f>'raw data'!D534</f>
        <v>0</v>
      </c>
      <c r="F541" s="2">
        <f>'raw data'!E534</f>
        <v>1</v>
      </c>
      <c r="G541" s="2">
        <f>'raw data'!F534</f>
        <v>0</v>
      </c>
      <c r="H541" s="2">
        <f>'raw data'!G534</f>
        <v>0</v>
      </c>
      <c r="I541" s="2">
        <f>'raw data'!H534</f>
        <v>0</v>
      </c>
      <c r="J541" s="2">
        <f>'raw data'!I534</f>
        <v>1</v>
      </c>
      <c r="K541" s="2">
        <f>'raw data'!J534</f>
        <v>1.399</v>
      </c>
      <c r="L541" s="2">
        <f t="shared" si="57"/>
        <v>-2.2897130737394682</v>
      </c>
      <c r="M541" s="2">
        <v>0</v>
      </c>
      <c r="N541" s="4">
        <f t="shared" si="58"/>
        <v>0.10129552202996489</v>
      </c>
      <c r="O541" s="2">
        <f t="shared" si="59"/>
        <v>1</v>
      </c>
      <c r="P541" s="6">
        <f t="shared" si="60"/>
        <v>9.1978510766348831E-2</v>
      </c>
      <c r="Q541" s="4">
        <f t="shared" si="61"/>
        <v>0.90802148923365111</v>
      </c>
      <c r="R541" s="4">
        <f t="shared" si="62"/>
        <v>0.90802148923365111</v>
      </c>
      <c r="S541" s="2">
        <f t="shared" si="63"/>
        <v>-9.6487234104007807E-2</v>
      </c>
    </row>
    <row r="542" spans="2:19" x14ac:dyDescent="0.3">
      <c r="B542" s="2">
        <f>'raw data'!A535</f>
        <v>60</v>
      </c>
      <c r="C542" s="2">
        <f>'raw data'!B535</f>
        <v>3</v>
      </c>
      <c r="D542" s="2">
        <f>'raw data'!C535</f>
        <v>1</v>
      </c>
      <c r="E542" s="2">
        <f>'raw data'!D535</f>
        <v>0</v>
      </c>
      <c r="F542" s="2">
        <f>'raw data'!E535</f>
        <v>1</v>
      </c>
      <c r="G542" s="2">
        <f>'raw data'!F535</f>
        <v>0</v>
      </c>
      <c r="H542" s="2">
        <f>'raw data'!G535</f>
        <v>1</v>
      </c>
      <c r="I542" s="2">
        <f>'raw data'!H535</f>
        <v>0</v>
      </c>
      <c r="J542" s="2">
        <f>'raw data'!I535</f>
        <v>0</v>
      </c>
      <c r="K542" s="2">
        <f>'raw data'!J535</f>
        <v>1.9989999999999999</v>
      </c>
      <c r="L542" s="2">
        <f t="shared" si="57"/>
        <v>-0.62385489438857167</v>
      </c>
      <c r="M542" s="2">
        <v>0</v>
      </c>
      <c r="N542" s="4">
        <f t="shared" si="58"/>
        <v>0.53587471045364621</v>
      </c>
      <c r="O542" s="2">
        <f t="shared" si="59"/>
        <v>1</v>
      </c>
      <c r="P542" s="6">
        <f t="shared" si="60"/>
        <v>0.34890522436909366</v>
      </c>
      <c r="Q542" s="4">
        <f t="shared" si="61"/>
        <v>0.65109477563090623</v>
      </c>
      <c r="R542" s="4">
        <f t="shared" si="62"/>
        <v>0.34890522436909366</v>
      </c>
      <c r="S542" s="2">
        <f t="shared" si="63"/>
        <v>-1.0529549570720695</v>
      </c>
    </row>
    <row r="543" spans="2:19" x14ac:dyDescent="0.3">
      <c r="B543" s="2">
        <f>'raw data'!A536</f>
        <v>60</v>
      </c>
      <c r="C543" s="2">
        <f>'raw data'!B536</f>
        <v>4</v>
      </c>
      <c r="D543" s="2">
        <f>'raw data'!C536</f>
        <v>1</v>
      </c>
      <c r="E543" s="2">
        <f>'raw data'!D536</f>
        <v>0</v>
      </c>
      <c r="F543" s="2">
        <f>'raw data'!E536</f>
        <v>0</v>
      </c>
      <c r="G543" s="2">
        <f>'raw data'!F536</f>
        <v>1</v>
      </c>
      <c r="H543" s="2">
        <f>'raw data'!G536</f>
        <v>1</v>
      </c>
      <c r="I543" s="2">
        <f>'raw data'!H536</f>
        <v>0</v>
      </c>
      <c r="J543" s="2">
        <f>'raw data'!I536</f>
        <v>0</v>
      </c>
      <c r="K543" s="2">
        <f>'raw data'!J536</f>
        <v>1.6989999999999998</v>
      </c>
      <c r="L543" s="2">
        <f t="shared" si="57"/>
        <v>0.12368214619818219</v>
      </c>
      <c r="M543" s="2">
        <v>0</v>
      </c>
      <c r="N543" s="4">
        <f t="shared" si="58"/>
        <v>1.1316561126291718</v>
      </c>
      <c r="O543" s="2">
        <f t="shared" si="59"/>
        <v>1</v>
      </c>
      <c r="P543" s="6">
        <f t="shared" si="60"/>
        <v>0.53088118009494223</v>
      </c>
      <c r="Q543" s="4">
        <f t="shared" si="61"/>
        <v>0.46911881990505777</v>
      </c>
      <c r="R543" s="4">
        <f t="shared" si="62"/>
        <v>0.53088118009494223</v>
      </c>
      <c r="S543" s="2">
        <f t="shared" si="63"/>
        <v>-0.63321704907915588</v>
      </c>
    </row>
    <row r="544" spans="2:19" x14ac:dyDescent="0.3">
      <c r="B544" s="2">
        <f>'raw data'!A537</f>
        <v>60</v>
      </c>
      <c r="C544" s="2">
        <f>'raw data'!B537</f>
        <v>5</v>
      </c>
      <c r="D544" s="2">
        <f>'raw data'!C537</f>
        <v>0</v>
      </c>
      <c r="E544" s="2">
        <f>'raw data'!D537</f>
        <v>0</v>
      </c>
      <c r="F544" s="2">
        <f>'raw data'!E537</f>
        <v>0</v>
      </c>
      <c r="G544" s="2">
        <f>'raw data'!F537</f>
        <v>1</v>
      </c>
      <c r="H544" s="2">
        <f>'raw data'!G537</f>
        <v>0</v>
      </c>
      <c r="I544" s="2">
        <f>'raw data'!H537</f>
        <v>0</v>
      </c>
      <c r="J544" s="2">
        <f>'raw data'!I537</f>
        <v>1</v>
      </c>
      <c r="K544" s="2">
        <f>'raw data'!J537</f>
        <v>1.9989999999999999</v>
      </c>
      <c r="L544" s="2">
        <f t="shared" si="57"/>
        <v>-2.3955417421544354</v>
      </c>
      <c r="M544" s="2">
        <v>0</v>
      </c>
      <c r="N544" s="4">
        <f t="shared" si="58"/>
        <v>9.1123300215563904E-2</v>
      </c>
      <c r="O544" s="2">
        <f t="shared" si="59"/>
        <v>1</v>
      </c>
      <c r="P544" s="6">
        <f t="shared" si="60"/>
        <v>8.3513293316677825E-2</v>
      </c>
      <c r="Q544" s="4">
        <f t="shared" si="61"/>
        <v>0.91648670668332222</v>
      </c>
      <c r="R544" s="4">
        <f t="shared" si="62"/>
        <v>0.91648670668332222</v>
      </c>
      <c r="S544" s="2">
        <f t="shared" si="63"/>
        <v>-8.7207716244750239E-2</v>
      </c>
    </row>
    <row r="545" spans="2:19" x14ac:dyDescent="0.3">
      <c r="B545" s="2">
        <f>'raw data'!A538</f>
        <v>60</v>
      </c>
      <c r="C545" s="2">
        <f>'raw data'!B538</f>
        <v>6</v>
      </c>
      <c r="D545" s="2">
        <f>'raw data'!C538</f>
        <v>1</v>
      </c>
      <c r="E545" s="2">
        <f>'raw data'!D538</f>
        <v>1</v>
      </c>
      <c r="F545" s="2">
        <f>'raw data'!E538</f>
        <v>0</v>
      </c>
      <c r="G545" s="2">
        <f>'raw data'!F538</f>
        <v>0</v>
      </c>
      <c r="H545" s="2">
        <f>'raw data'!G538</f>
        <v>1</v>
      </c>
      <c r="I545" s="2">
        <f>'raw data'!H538</f>
        <v>0</v>
      </c>
      <c r="J545" s="2">
        <f>'raw data'!I538</f>
        <v>0</v>
      </c>
      <c r="K545" s="2">
        <f>'raw data'!J538</f>
        <v>1.399</v>
      </c>
      <c r="L545" s="2">
        <f t="shared" si="57"/>
        <v>9.5601638535809719E-2</v>
      </c>
      <c r="M545" s="2">
        <v>0</v>
      </c>
      <c r="N545" s="4">
        <f t="shared" si="58"/>
        <v>1.1003206513306785</v>
      </c>
      <c r="O545" s="2">
        <f t="shared" si="59"/>
        <v>1</v>
      </c>
      <c r="P545" s="6">
        <f t="shared" si="60"/>
        <v>0.52388222276134822</v>
      </c>
      <c r="Q545" s="4">
        <f t="shared" si="61"/>
        <v>0.47611777723865184</v>
      </c>
      <c r="R545" s="4">
        <f t="shared" si="62"/>
        <v>0.52388222276134822</v>
      </c>
      <c r="S545" s="2">
        <f t="shared" si="63"/>
        <v>-0.64648838564731348</v>
      </c>
    </row>
    <row r="546" spans="2:19" x14ac:dyDescent="0.3">
      <c r="B546" s="2">
        <f>'raw data'!A539</f>
        <v>60</v>
      </c>
      <c r="C546" s="2">
        <f>'raw data'!B539</f>
        <v>7</v>
      </c>
      <c r="D546" s="2">
        <f>'raw data'!C539</f>
        <v>0</v>
      </c>
      <c r="E546" s="2">
        <f>'raw data'!D539</f>
        <v>0</v>
      </c>
      <c r="F546" s="2">
        <f>'raw data'!E539</f>
        <v>0</v>
      </c>
      <c r="G546" s="2">
        <f>'raw data'!F539</f>
        <v>1</v>
      </c>
      <c r="H546" s="2">
        <f>'raw data'!G539</f>
        <v>0</v>
      </c>
      <c r="I546" s="2">
        <f>'raw data'!H539</f>
        <v>1</v>
      </c>
      <c r="J546" s="2">
        <f>'raw data'!I539</f>
        <v>0</v>
      </c>
      <c r="K546" s="2">
        <f>'raw data'!J539</f>
        <v>1.399</v>
      </c>
      <c r="L546" s="2">
        <f t="shared" si="57"/>
        <v>-0.87670779181482739</v>
      </c>
      <c r="M546" s="2">
        <v>0</v>
      </c>
      <c r="N546" s="4">
        <f t="shared" si="58"/>
        <v>0.41615071368754375</v>
      </c>
      <c r="O546" s="2">
        <f t="shared" si="59"/>
        <v>1</v>
      </c>
      <c r="P546" s="6">
        <f t="shared" si="60"/>
        <v>0.29386046955688805</v>
      </c>
      <c r="Q546" s="4">
        <f t="shared" si="61"/>
        <v>0.70613953044311195</v>
      </c>
      <c r="R546" s="4">
        <f t="shared" si="62"/>
        <v>0.70613953044311195</v>
      </c>
      <c r="S546" s="2">
        <f t="shared" si="63"/>
        <v>-0.3479424258276122</v>
      </c>
    </row>
    <row r="547" spans="2:19" x14ac:dyDescent="0.3">
      <c r="B547" s="2">
        <f>'raw data'!A540</f>
        <v>60</v>
      </c>
      <c r="C547" s="2">
        <f>'raw data'!B540</f>
        <v>8</v>
      </c>
      <c r="D547" s="2">
        <f>'raw data'!C540</f>
        <v>0</v>
      </c>
      <c r="E547" s="2">
        <f>'raw data'!D540</f>
        <v>1</v>
      </c>
      <c r="F547" s="2">
        <f>'raw data'!E540</f>
        <v>0</v>
      </c>
      <c r="G547" s="2">
        <f>'raw data'!F540</f>
        <v>0</v>
      </c>
      <c r="H547" s="2">
        <f>'raw data'!G540</f>
        <v>0</v>
      </c>
      <c r="I547" s="2">
        <f>'raw data'!H540</f>
        <v>0</v>
      </c>
      <c r="J547" s="2">
        <f>'raw data'!I540</f>
        <v>1</v>
      </c>
      <c r="K547" s="2">
        <f>'raw data'!J540</f>
        <v>1.6989999999999998</v>
      </c>
      <c r="L547" s="2">
        <f t="shared" si="57"/>
        <v>-2.4236222498168076</v>
      </c>
      <c r="M547" s="2">
        <v>0</v>
      </c>
      <c r="N547" s="4">
        <f t="shared" si="58"/>
        <v>8.8600103799771263E-2</v>
      </c>
      <c r="O547" s="2">
        <f t="shared" si="59"/>
        <v>1</v>
      </c>
      <c r="P547" s="6">
        <f t="shared" si="60"/>
        <v>8.1389027513879136E-2</v>
      </c>
      <c r="Q547" s="4">
        <f t="shared" si="61"/>
        <v>0.91861097248612089</v>
      </c>
      <c r="R547" s="4">
        <f t="shared" si="62"/>
        <v>0.91861097248612089</v>
      </c>
      <c r="S547" s="2">
        <f t="shared" si="63"/>
        <v>-8.4892562369575944E-2</v>
      </c>
    </row>
    <row r="548" spans="2:19" x14ac:dyDescent="0.3">
      <c r="B548" s="2">
        <f>'raw data'!A541</f>
        <v>60</v>
      </c>
      <c r="C548" s="2">
        <f>'raw data'!B541</f>
        <v>9</v>
      </c>
      <c r="D548" s="2">
        <f>'raw data'!C541</f>
        <v>0</v>
      </c>
      <c r="E548" s="2">
        <f>'raw data'!D541</f>
        <v>0</v>
      </c>
      <c r="F548" s="2">
        <f>'raw data'!E541</f>
        <v>1</v>
      </c>
      <c r="G548" s="2">
        <f>'raw data'!F541</f>
        <v>0</v>
      </c>
      <c r="H548" s="2">
        <f>'raw data'!G541</f>
        <v>0</v>
      </c>
      <c r="I548" s="2">
        <f>'raw data'!H541</f>
        <v>1</v>
      </c>
      <c r="J548" s="2">
        <f>'raw data'!I541</f>
        <v>0</v>
      </c>
      <c r="K548" s="2">
        <f>'raw data'!J541</f>
        <v>1.6989999999999998</v>
      </c>
      <c r="L548" s="2">
        <f t="shared" si="57"/>
        <v>-1.6242448324015815</v>
      </c>
      <c r="M548" s="2">
        <v>0</v>
      </c>
      <c r="N548" s="4">
        <f t="shared" si="58"/>
        <v>0.19706043268240292</v>
      </c>
      <c r="O548" s="2">
        <f t="shared" si="59"/>
        <v>1</v>
      </c>
      <c r="P548" s="6">
        <f t="shared" si="60"/>
        <v>0.16462028758299613</v>
      </c>
      <c r="Q548" s="4">
        <f t="shared" si="61"/>
        <v>0.83537971241700393</v>
      </c>
      <c r="R548" s="4">
        <f t="shared" si="62"/>
        <v>0.83537971241700393</v>
      </c>
      <c r="S548" s="2">
        <f t="shared" si="63"/>
        <v>-0.17986891208705438</v>
      </c>
    </row>
    <row r="549" spans="2:19" x14ac:dyDescent="0.3">
      <c r="B549" s="2">
        <f>'raw data'!A542</f>
        <v>61</v>
      </c>
      <c r="C549" s="2">
        <f>'raw data'!B542</f>
        <v>1</v>
      </c>
      <c r="D549" s="2">
        <f>'raw data'!C542</f>
        <v>0</v>
      </c>
      <c r="E549" s="2">
        <f>'raw data'!D542</f>
        <v>1</v>
      </c>
      <c r="F549" s="2">
        <f>'raw data'!E542</f>
        <v>0</v>
      </c>
      <c r="G549" s="2">
        <f>'raw data'!F542</f>
        <v>0</v>
      </c>
      <c r="H549" s="2">
        <f>'raw data'!G542</f>
        <v>0</v>
      </c>
      <c r="I549" s="2">
        <f>'raw data'!H542</f>
        <v>1</v>
      </c>
      <c r="J549" s="2">
        <f>'raw data'!I542</f>
        <v>0</v>
      </c>
      <c r="K549" s="2">
        <f>'raw data'!J542</f>
        <v>1.9989999999999999</v>
      </c>
      <c r="L549" s="2">
        <f t="shared" si="57"/>
        <v>-1.7581540084789209</v>
      </c>
      <c r="M549" s="2">
        <v>0</v>
      </c>
      <c r="N549" s="4">
        <f t="shared" si="58"/>
        <v>0.17236275050069744</v>
      </c>
      <c r="O549" s="2">
        <f t="shared" si="59"/>
        <v>1</v>
      </c>
      <c r="P549" s="6">
        <f t="shared" si="60"/>
        <v>0.14702168797761961</v>
      </c>
      <c r="Q549" s="4">
        <f t="shared" si="61"/>
        <v>0.85297831202238039</v>
      </c>
      <c r="R549" s="4">
        <f t="shared" si="62"/>
        <v>0.85297831202238039</v>
      </c>
      <c r="S549" s="2">
        <f t="shared" si="63"/>
        <v>-0.1590211573443131</v>
      </c>
    </row>
    <row r="550" spans="2:19" x14ac:dyDescent="0.3">
      <c r="B550" s="2">
        <f>'raw data'!A543</f>
        <v>61</v>
      </c>
      <c r="C550" s="2">
        <f>'raw data'!B543</f>
        <v>2</v>
      </c>
      <c r="D550" s="2">
        <f>'raw data'!C543</f>
        <v>0</v>
      </c>
      <c r="E550" s="2">
        <f>'raw data'!D543</f>
        <v>0</v>
      </c>
      <c r="F550" s="2">
        <f>'raw data'!E543</f>
        <v>1</v>
      </c>
      <c r="G550" s="2">
        <f>'raw data'!F543</f>
        <v>0</v>
      </c>
      <c r="H550" s="2">
        <f>'raw data'!G543</f>
        <v>0</v>
      </c>
      <c r="I550" s="2">
        <f>'raw data'!H543</f>
        <v>0</v>
      </c>
      <c r="J550" s="2">
        <f>'raw data'!I543</f>
        <v>1</v>
      </c>
      <c r="K550" s="2">
        <f>'raw data'!J543</f>
        <v>1.399</v>
      </c>
      <c r="L550" s="2">
        <f t="shared" si="57"/>
        <v>-2.2897130737394682</v>
      </c>
      <c r="M550" s="2">
        <v>0</v>
      </c>
      <c r="N550" s="4">
        <f t="shared" si="58"/>
        <v>0.10129552202996489</v>
      </c>
      <c r="O550" s="2">
        <f t="shared" si="59"/>
        <v>1</v>
      </c>
      <c r="P550" s="6">
        <f t="shared" si="60"/>
        <v>9.1978510766348831E-2</v>
      </c>
      <c r="Q550" s="4">
        <f t="shared" si="61"/>
        <v>0.90802148923365111</v>
      </c>
      <c r="R550" s="4">
        <f t="shared" si="62"/>
        <v>0.90802148923365111</v>
      </c>
      <c r="S550" s="2">
        <f t="shared" si="63"/>
        <v>-9.6487234104007807E-2</v>
      </c>
    </row>
    <row r="551" spans="2:19" x14ac:dyDescent="0.3">
      <c r="B551" s="2">
        <f>'raw data'!A544</f>
        <v>61</v>
      </c>
      <c r="C551" s="2">
        <f>'raw data'!B544</f>
        <v>3</v>
      </c>
      <c r="D551" s="2">
        <f>'raw data'!C544</f>
        <v>0</v>
      </c>
      <c r="E551" s="2">
        <f>'raw data'!D544</f>
        <v>0</v>
      </c>
      <c r="F551" s="2">
        <f>'raw data'!E544</f>
        <v>1</v>
      </c>
      <c r="G551" s="2">
        <f>'raw data'!F544</f>
        <v>0</v>
      </c>
      <c r="H551" s="2">
        <f>'raw data'!G544</f>
        <v>1</v>
      </c>
      <c r="I551" s="2">
        <f>'raw data'!H544</f>
        <v>0</v>
      </c>
      <c r="J551" s="2">
        <f>'raw data'!I544</f>
        <v>0</v>
      </c>
      <c r="K551" s="2">
        <f>'raw data'!J544</f>
        <v>1.9989999999999999</v>
      </c>
      <c r="L551" s="2">
        <f t="shared" si="57"/>
        <v>-0.62385489438857167</v>
      </c>
      <c r="M551" s="2">
        <v>0</v>
      </c>
      <c r="N551" s="4">
        <f t="shared" si="58"/>
        <v>0.53587471045364621</v>
      </c>
      <c r="O551" s="2">
        <f t="shared" si="59"/>
        <v>1</v>
      </c>
      <c r="P551" s="6">
        <f t="shared" si="60"/>
        <v>0.34890522436909366</v>
      </c>
      <c r="Q551" s="4">
        <f t="shared" si="61"/>
        <v>0.65109477563090623</v>
      </c>
      <c r="R551" s="4">
        <f t="shared" si="62"/>
        <v>0.65109477563090623</v>
      </c>
      <c r="S551" s="2">
        <f t="shared" si="63"/>
        <v>-0.42910006268349793</v>
      </c>
    </row>
    <row r="552" spans="2:19" x14ac:dyDescent="0.3">
      <c r="B552" s="2">
        <f>'raw data'!A545</f>
        <v>61</v>
      </c>
      <c r="C552" s="2">
        <f>'raw data'!B545</f>
        <v>4</v>
      </c>
      <c r="D552" s="2">
        <f>'raw data'!C545</f>
        <v>0</v>
      </c>
      <c r="E552" s="2">
        <f>'raw data'!D545</f>
        <v>0</v>
      </c>
      <c r="F552" s="2">
        <f>'raw data'!E545</f>
        <v>0</v>
      </c>
      <c r="G552" s="2">
        <f>'raw data'!F545</f>
        <v>1</v>
      </c>
      <c r="H552" s="2">
        <f>'raw data'!G545</f>
        <v>1</v>
      </c>
      <c r="I552" s="2">
        <f>'raw data'!H545</f>
        <v>0</v>
      </c>
      <c r="J552" s="2">
        <f>'raw data'!I545</f>
        <v>0</v>
      </c>
      <c r="K552" s="2">
        <f>'raw data'!J545</f>
        <v>1.6989999999999998</v>
      </c>
      <c r="L552" s="2">
        <f t="shared" si="57"/>
        <v>0.12368214619818219</v>
      </c>
      <c r="M552" s="2">
        <v>0</v>
      </c>
      <c r="N552" s="4">
        <f t="shared" si="58"/>
        <v>1.1316561126291718</v>
      </c>
      <c r="O552" s="2">
        <f t="shared" si="59"/>
        <v>1</v>
      </c>
      <c r="P552" s="6">
        <f t="shared" si="60"/>
        <v>0.53088118009494223</v>
      </c>
      <c r="Q552" s="4">
        <f t="shared" si="61"/>
        <v>0.46911881990505777</v>
      </c>
      <c r="R552" s="4">
        <f t="shared" si="62"/>
        <v>0.46911881990505777</v>
      </c>
      <c r="S552" s="2">
        <f t="shared" si="63"/>
        <v>-0.75689919527733818</v>
      </c>
    </row>
    <row r="553" spans="2:19" x14ac:dyDescent="0.3">
      <c r="B553" s="2">
        <f>'raw data'!A546</f>
        <v>61</v>
      </c>
      <c r="C553" s="2">
        <f>'raw data'!B546</f>
        <v>5</v>
      </c>
      <c r="D553" s="2">
        <f>'raw data'!C546</f>
        <v>0</v>
      </c>
      <c r="E553" s="2">
        <f>'raw data'!D546</f>
        <v>0</v>
      </c>
      <c r="F553" s="2">
        <f>'raw data'!E546</f>
        <v>0</v>
      </c>
      <c r="G553" s="2">
        <f>'raw data'!F546</f>
        <v>1</v>
      </c>
      <c r="H553" s="2">
        <f>'raw data'!G546</f>
        <v>0</v>
      </c>
      <c r="I553" s="2">
        <f>'raw data'!H546</f>
        <v>0</v>
      </c>
      <c r="J553" s="2">
        <f>'raw data'!I546</f>
        <v>1</v>
      </c>
      <c r="K553" s="2">
        <f>'raw data'!J546</f>
        <v>1.9989999999999999</v>
      </c>
      <c r="L553" s="2">
        <f t="shared" si="57"/>
        <v>-2.3955417421544354</v>
      </c>
      <c r="M553" s="2">
        <v>0</v>
      </c>
      <c r="N553" s="4">
        <f t="shared" si="58"/>
        <v>9.1123300215563904E-2</v>
      </c>
      <c r="O553" s="2">
        <f t="shared" si="59"/>
        <v>1</v>
      </c>
      <c r="P553" s="6">
        <f t="shared" si="60"/>
        <v>8.3513293316677825E-2</v>
      </c>
      <c r="Q553" s="4">
        <f t="shared" si="61"/>
        <v>0.91648670668332222</v>
      </c>
      <c r="R553" s="4">
        <f t="shared" si="62"/>
        <v>0.91648670668332222</v>
      </c>
      <c r="S553" s="2">
        <f t="shared" si="63"/>
        <v>-8.7207716244750239E-2</v>
      </c>
    </row>
    <row r="554" spans="2:19" x14ac:dyDescent="0.3">
      <c r="B554" s="2">
        <f>'raw data'!A547</f>
        <v>61</v>
      </c>
      <c r="C554" s="2">
        <f>'raw data'!B547</f>
        <v>6</v>
      </c>
      <c r="D554" s="2">
        <f>'raw data'!C547</f>
        <v>0</v>
      </c>
      <c r="E554" s="2">
        <f>'raw data'!D547</f>
        <v>1</v>
      </c>
      <c r="F554" s="2">
        <f>'raw data'!E547</f>
        <v>0</v>
      </c>
      <c r="G554" s="2">
        <f>'raw data'!F547</f>
        <v>0</v>
      </c>
      <c r="H554" s="2">
        <f>'raw data'!G547</f>
        <v>1</v>
      </c>
      <c r="I554" s="2">
        <f>'raw data'!H547</f>
        <v>0</v>
      </c>
      <c r="J554" s="2">
        <f>'raw data'!I547</f>
        <v>0</v>
      </c>
      <c r="K554" s="2">
        <f>'raw data'!J547</f>
        <v>1.399</v>
      </c>
      <c r="L554" s="2">
        <f t="shared" si="57"/>
        <v>9.5601638535809719E-2</v>
      </c>
      <c r="M554" s="2">
        <v>0</v>
      </c>
      <c r="N554" s="4">
        <f t="shared" si="58"/>
        <v>1.1003206513306785</v>
      </c>
      <c r="O554" s="2">
        <f t="shared" si="59"/>
        <v>1</v>
      </c>
      <c r="P554" s="6">
        <f t="shared" si="60"/>
        <v>0.52388222276134822</v>
      </c>
      <c r="Q554" s="4">
        <f t="shared" si="61"/>
        <v>0.47611777723865184</v>
      </c>
      <c r="R554" s="4">
        <f t="shared" si="62"/>
        <v>0.47611777723865184</v>
      </c>
      <c r="S554" s="2">
        <f t="shared" si="63"/>
        <v>-0.74209002418312309</v>
      </c>
    </row>
    <row r="555" spans="2:19" x14ac:dyDescent="0.3">
      <c r="B555" s="2">
        <f>'raw data'!A548</f>
        <v>61</v>
      </c>
      <c r="C555" s="2">
        <f>'raw data'!B548</f>
        <v>7</v>
      </c>
      <c r="D555" s="2">
        <f>'raw data'!C548</f>
        <v>0</v>
      </c>
      <c r="E555" s="2">
        <f>'raw data'!D548</f>
        <v>0</v>
      </c>
      <c r="F555" s="2">
        <f>'raw data'!E548</f>
        <v>0</v>
      </c>
      <c r="G555" s="2">
        <f>'raw data'!F548</f>
        <v>1</v>
      </c>
      <c r="H555" s="2">
        <f>'raw data'!G548</f>
        <v>0</v>
      </c>
      <c r="I555" s="2">
        <f>'raw data'!H548</f>
        <v>1</v>
      </c>
      <c r="J555" s="2">
        <f>'raw data'!I548</f>
        <v>0</v>
      </c>
      <c r="K555" s="2">
        <f>'raw data'!J548</f>
        <v>1.399</v>
      </c>
      <c r="L555" s="2">
        <f t="shared" si="57"/>
        <v>-0.87670779181482739</v>
      </c>
      <c r="M555" s="2">
        <v>0</v>
      </c>
      <c r="N555" s="4">
        <f t="shared" si="58"/>
        <v>0.41615071368754375</v>
      </c>
      <c r="O555" s="2">
        <f t="shared" si="59"/>
        <v>1</v>
      </c>
      <c r="P555" s="6">
        <f t="shared" si="60"/>
        <v>0.29386046955688805</v>
      </c>
      <c r="Q555" s="4">
        <f t="shared" si="61"/>
        <v>0.70613953044311195</v>
      </c>
      <c r="R555" s="4">
        <f t="shared" si="62"/>
        <v>0.70613953044311195</v>
      </c>
      <c r="S555" s="2">
        <f t="shared" si="63"/>
        <v>-0.3479424258276122</v>
      </c>
    </row>
    <row r="556" spans="2:19" x14ac:dyDescent="0.3">
      <c r="B556" s="2">
        <f>'raw data'!A549</f>
        <v>61</v>
      </c>
      <c r="C556" s="2">
        <f>'raw data'!B549</f>
        <v>8</v>
      </c>
      <c r="D556" s="2">
        <f>'raw data'!C549</f>
        <v>0</v>
      </c>
      <c r="E556" s="2">
        <f>'raw data'!D549</f>
        <v>1</v>
      </c>
      <c r="F556" s="2">
        <f>'raw data'!E549</f>
        <v>0</v>
      </c>
      <c r="G556" s="2">
        <f>'raw data'!F549</f>
        <v>0</v>
      </c>
      <c r="H556" s="2">
        <f>'raw data'!G549</f>
        <v>0</v>
      </c>
      <c r="I556" s="2">
        <f>'raw data'!H549</f>
        <v>0</v>
      </c>
      <c r="J556" s="2">
        <f>'raw data'!I549</f>
        <v>1</v>
      </c>
      <c r="K556" s="2">
        <f>'raw data'!J549</f>
        <v>1.6989999999999998</v>
      </c>
      <c r="L556" s="2">
        <f t="shared" si="57"/>
        <v>-2.4236222498168076</v>
      </c>
      <c r="M556" s="2">
        <v>0</v>
      </c>
      <c r="N556" s="4">
        <f t="shared" si="58"/>
        <v>8.8600103799771263E-2</v>
      </c>
      <c r="O556" s="2">
        <f t="shared" si="59"/>
        <v>1</v>
      </c>
      <c r="P556" s="6">
        <f t="shared" si="60"/>
        <v>8.1389027513879136E-2</v>
      </c>
      <c r="Q556" s="4">
        <f t="shared" si="61"/>
        <v>0.91861097248612089</v>
      </c>
      <c r="R556" s="4">
        <f t="shared" si="62"/>
        <v>0.91861097248612089</v>
      </c>
      <c r="S556" s="2">
        <f t="shared" si="63"/>
        <v>-8.4892562369575944E-2</v>
      </c>
    </row>
    <row r="557" spans="2:19" x14ac:dyDescent="0.3">
      <c r="B557" s="2">
        <f>'raw data'!A550</f>
        <v>61</v>
      </c>
      <c r="C557" s="2">
        <f>'raw data'!B550</f>
        <v>9</v>
      </c>
      <c r="D557" s="2">
        <f>'raw data'!C550</f>
        <v>0</v>
      </c>
      <c r="E557" s="2">
        <f>'raw data'!D550</f>
        <v>0</v>
      </c>
      <c r="F557" s="2">
        <f>'raw data'!E550</f>
        <v>1</v>
      </c>
      <c r="G557" s="2">
        <f>'raw data'!F550</f>
        <v>0</v>
      </c>
      <c r="H557" s="2">
        <f>'raw data'!G550</f>
        <v>0</v>
      </c>
      <c r="I557" s="2">
        <f>'raw data'!H550</f>
        <v>1</v>
      </c>
      <c r="J557" s="2">
        <f>'raw data'!I550</f>
        <v>0</v>
      </c>
      <c r="K557" s="2">
        <f>'raw data'!J550</f>
        <v>1.6989999999999998</v>
      </c>
      <c r="L557" s="2">
        <f t="shared" si="57"/>
        <v>-1.6242448324015815</v>
      </c>
      <c r="M557" s="2">
        <v>0</v>
      </c>
      <c r="N557" s="4">
        <f t="shared" si="58"/>
        <v>0.19706043268240292</v>
      </c>
      <c r="O557" s="2">
        <f t="shared" si="59"/>
        <v>1</v>
      </c>
      <c r="P557" s="6">
        <f t="shared" si="60"/>
        <v>0.16462028758299613</v>
      </c>
      <c r="Q557" s="4">
        <f t="shared" si="61"/>
        <v>0.83537971241700393</v>
      </c>
      <c r="R557" s="4">
        <f t="shared" si="62"/>
        <v>0.83537971241700393</v>
      </c>
      <c r="S557" s="2">
        <f t="shared" si="63"/>
        <v>-0.17986891208705438</v>
      </c>
    </row>
    <row r="558" spans="2:19" x14ac:dyDescent="0.3">
      <c r="B558" s="2">
        <f>'raw data'!A551</f>
        <v>62</v>
      </c>
      <c r="C558" s="2">
        <f>'raw data'!B551</f>
        <v>1</v>
      </c>
      <c r="D558" s="2">
        <f>'raw data'!C551</f>
        <v>1</v>
      </c>
      <c r="E558" s="2">
        <f>'raw data'!D551</f>
        <v>1</v>
      </c>
      <c r="F558" s="2">
        <f>'raw data'!E551</f>
        <v>0</v>
      </c>
      <c r="G558" s="2">
        <f>'raw data'!F551</f>
        <v>0</v>
      </c>
      <c r="H558" s="2">
        <f>'raw data'!G551</f>
        <v>0</v>
      </c>
      <c r="I558" s="2">
        <f>'raw data'!H551</f>
        <v>1</v>
      </c>
      <c r="J558" s="2">
        <f>'raw data'!I551</f>
        <v>0</v>
      </c>
      <c r="K558" s="2">
        <f>'raw data'!J551</f>
        <v>1.9989999999999999</v>
      </c>
      <c r="L558" s="2">
        <f t="shared" si="57"/>
        <v>-1.7581540084789209</v>
      </c>
      <c r="M558" s="2">
        <v>0</v>
      </c>
      <c r="N558" s="4">
        <f t="shared" si="58"/>
        <v>0.17236275050069744</v>
      </c>
      <c r="O558" s="2">
        <f t="shared" si="59"/>
        <v>1</v>
      </c>
      <c r="P558" s="6">
        <f t="shared" si="60"/>
        <v>0.14702168797761961</v>
      </c>
      <c r="Q558" s="4">
        <f t="shared" si="61"/>
        <v>0.85297831202238039</v>
      </c>
      <c r="R558" s="4">
        <f t="shared" si="62"/>
        <v>0.14702168797761961</v>
      </c>
      <c r="S558" s="2">
        <f t="shared" si="63"/>
        <v>-1.9171751658232339</v>
      </c>
    </row>
    <row r="559" spans="2:19" x14ac:dyDescent="0.3">
      <c r="B559" s="2">
        <f>'raw data'!A552</f>
        <v>62</v>
      </c>
      <c r="C559" s="2">
        <f>'raw data'!B552</f>
        <v>2</v>
      </c>
      <c r="D559" s="2">
        <f>'raw data'!C552</f>
        <v>0</v>
      </c>
      <c r="E559" s="2">
        <f>'raw data'!D552</f>
        <v>0</v>
      </c>
      <c r="F559" s="2">
        <f>'raw data'!E552</f>
        <v>1</v>
      </c>
      <c r="G559" s="2">
        <f>'raw data'!F552</f>
        <v>0</v>
      </c>
      <c r="H559" s="2">
        <f>'raw data'!G552</f>
        <v>0</v>
      </c>
      <c r="I559" s="2">
        <f>'raw data'!H552</f>
        <v>0</v>
      </c>
      <c r="J559" s="2">
        <f>'raw data'!I552</f>
        <v>1</v>
      </c>
      <c r="K559" s="2">
        <f>'raw data'!J552</f>
        <v>1.399</v>
      </c>
      <c r="L559" s="2">
        <f t="shared" si="57"/>
        <v>-2.2897130737394682</v>
      </c>
      <c r="M559" s="2">
        <v>0</v>
      </c>
      <c r="N559" s="4">
        <f t="shared" si="58"/>
        <v>0.10129552202996489</v>
      </c>
      <c r="O559" s="2">
        <f t="shared" si="59"/>
        <v>1</v>
      </c>
      <c r="P559" s="6">
        <f t="shared" si="60"/>
        <v>9.1978510766348831E-2</v>
      </c>
      <c r="Q559" s="4">
        <f t="shared" si="61"/>
        <v>0.90802148923365111</v>
      </c>
      <c r="R559" s="4">
        <f t="shared" si="62"/>
        <v>0.90802148923365111</v>
      </c>
      <c r="S559" s="2">
        <f t="shared" si="63"/>
        <v>-9.6487234104007807E-2</v>
      </c>
    </row>
    <row r="560" spans="2:19" x14ac:dyDescent="0.3">
      <c r="B560" s="2">
        <f>'raw data'!A553</f>
        <v>62</v>
      </c>
      <c r="C560" s="2">
        <f>'raw data'!B553</f>
        <v>3</v>
      </c>
      <c r="D560" s="2">
        <f>'raw data'!C553</f>
        <v>1</v>
      </c>
      <c r="E560" s="2">
        <f>'raw data'!D553</f>
        <v>0</v>
      </c>
      <c r="F560" s="2">
        <f>'raw data'!E553</f>
        <v>1</v>
      </c>
      <c r="G560" s="2">
        <f>'raw data'!F553</f>
        <v>0</v>
      </c>
      <c r="H560" s="2">
        <f>'raw data'!G553</f>
        <v>1</v>
      </c>
      <c r="I560" s="2">
        <f>'raw data'!H553</f>
        <v>0</v>
      </c>
      <c r="J560" s="2">
        <f>'raw data'!I553</f>
        <v>0</v>
      </c>
      <c r="K560" s="2">
        <f>'raw data'!J553</f>
        <v>1.9989999999999999</v>
      </c>
      <c r="L560" s="2">
        <f t="shared" si="57"/>
        <v>-0.62385489438857167</v>
      </c>
      <c r="M560" s="2">
        <v>0</v>
      </c>
      <c r="N560" s="4">
        <f t="shared" si="58"/>
        <v>0.53587471045364621</v>
      </c>
      <c r="O560" s="2">
        <f t="shared" si="59"/>
        <v>1</v>
      </c>
      <c r="P560" s="6">
        <f t="shared" si="60"/>
        <v>0.34890522436909366</v>
      </c>
      <c r="Q560" s="4">
        <f t="shared" si="61"/>
        <v>0.65109477563090623</v>
      </c>
      <c r="R560" s="4">
        <f t="shared" si="62"/>
        <v>0.34890522436909366</v>
      </c>
      <c r="S560" s="2">
        <f t="shared" si="63"/>
        <v>-1.0529549570720695</v>
      </c>
    </row>
    <row r="561" spans="2:19" x14ac:dyDescent="0.3">
      <c r="B561" s="2">
        <f>'raw data'!A554</f>
        <v>62</v>
      </c>
      <c r="C561" s="2">
        <f>'raw data'!B554</f>
        <v>4</v>
      </c>
      <c r="D561" s="2">
        <f>'raw data'!C554</f>
        <v>1</v>
      </c>
      <c r="E561" s="2">
        <f>'raw data'!D554</f>
        <v>0</v>
      </c>
      <c r="F561" s="2">
        <f>'raw data'!E554</f>
        <v>0</v>
      </c>
      <c r="G561" s="2">
        <f>'raw data'!F554</f>
        <v>1</v>
      </c>
      <c r="H561" s="2">
        <f>'raw data'!G554</f>
        <v>1</v>
      </c>
      <c r="I561" s="2">
        <f>'raw data'!H554</f>
        <v>0</v>
      </c>
      <c r="J561" s="2">
        <f>'raw data'!I554</f>
        <v>0</v>
      </c>
      <c r="K561" s="2">
        <f>'raw data'!J554</f>
        <v>1.6989999999999998</v>
      </c>
      <c r="L561" s="2">
        <f t="shared" si="57"/>
        <v>0.12368214619818219</v>
      </c>
      <c r="M561" s="2">
        <v>0</v>
      </c>
      <c r="N561" s="4">
        <f t="shared" si="58"/>
        <v>1.1316561126291718</v>
      </c>
      <c r="O561" s="2">
        <f t="shared" si="59"/>
        <v>1</v>
      </c>
      <c r="P561" s="6">
        <f t="shared" si="60"/>
        <v>0.53088118009494223</v>
      </c>
      <c r="Q561" s="4">
        <f t="shared" si="61"/>
        <v>0.46911881990505777</v>
      </c>
      <c r="R561" s="4">
        <f t="shared" si="62"/>
        <v>0.53088118009494223</v>
      </c>
      <c r="S561" s="2">
        <f t="shared" si="63"/>
        <v>-0.63321704907915588</v>
      </c>
    </row>
    <row r="562" spans="2:19" x14ac:dyDescent="0.3">
      <c r="B562" s="2">
        <f>'raw data'!A555</f>
        <v>62</v>
      </c>
      <c r="C562" s="2">
        <f>'raw data'!B555</f>
        <v>5</v>
      </c>
      <c r="D562" s="2">
        <f>'raw data'!C555</f>
        <v>0</v>
      </c>
      <c r="E562" s="2">
        <f>'raw data'!D555</f>
        <v>0</v>
      </c>
      <c r="F562" s="2">
        <f>'raw data'!E555</f>
        <v>0</v>
      </c>
      <c r="G562" s="2">
        <f>'raw data'!F555</f>
        <v>1</v>
      </c>
      <c r="H562" s="2">
        <f>'raw data'!G555</f>
        <v>0</v>
      </c>
      <c r="I562" s="2">
        <f>'raw data'!H555</f>
        <v>0</v>
      </c>
      <c r="J562" s="2">
        <f>'raw data'!I555</f>
        <v>1</v>
      </c>
      <c r="K562" s="2">
        <f>'raw data'!J555</f>
        <v>1.9989999999999999</v>
      </c>
      <c r="L562" s="2">
        <f t="shared" si="57"/>
        <v>-2.3955417421544354</v>
      </c>
      <c r="M562" s="2">
        <v>0</v>
      </c>
      <c r="N562" s="4">
        <f t="shared" si="58"/>
        <v>9.1123300215563904E-2</v>
      </c>
      <c r="O562" s="2">
        <f t="shared" si="59"/>
        <v>1</v>
      </c>
      <c r="P562" s="6">
        <f t="shared" si="60"/>
        <v>8.3513293316677825E-2</v>
      </c>
      <c r="Q562" s="4">
        <f t="shared" si="61"/>
        <v>0.91648670668332222</v>
      </c>
      <c r="R562" s="4">
        <f t="shared" si="62"/>
        <v>0.91648670668332222</v>
      </c>
      <c r="S562" s="2">
        <f t="shared" si="63"/>
        <v>-8.7207716244750239E-2</v>
      </c>
    </row>
    <row r="563" spans="2:19" x14ac:dyDescent="0.3">
      <c r="B563" s="2">
        <f>'raw data'!A556</f>
        <v>62</v>
      </c>
      <c r="C563" s="2">
        <f>'raw data'!B556</f>
        <v>6</v>
      </c>
      <c r="D563" s="2">
        <f>'raw data'!C556</f>
        <v>1</v>
      </c>
      <c r="E563" s="2">
        <f>'raw data'!D556</f>
        <v>1</v>
      </c>
      <c r="F563" s="2">
        <f>'raw data'!E556</f>
        <v>0</v>
      </c>
      <c r="G563" s="2">
        <f>'raw data'!F556</f>
        <v>0</v>
      </c>
      <c r="H563" s="2">
        <f>'raw data'!G556</f>
        <v>1</v>
      </c>
      <c r="I563" s="2">
        <f>'raw data'!H556</f>
        <v>0</v>
      </c>
      <c r="J563" s="2">
        <f>'raw data'!I556</f>
        <v>0</v>
      </c>
      <c r="K563" s="2">
        <f>'raw data'!J556</f>
        <v>1.399</v>
      </c>
      <c r="L563" s="2">
        <f t="shared" si="57"/>
        <v>9.5601638535809719E-2</v>
      </c>
      <c r="M563" s="2">
        <v>0</v>
      </c>
      <c r="N563" s="4">
        <f t="shared" si="58"/>
        <v>1.1003206513306785</v>
      </c>
      <c r="O563" s="2">
        <f t="shared" si="59"/>
        <v>1</v>
      </c>
      <c r="P563" s="6">
        <f t="shared" si="60"/>
        <v>0.52388222276134822</v>
      </c>
      <c r="Q563" s="4">
        <f t="shared" si="61"/>
        <v>0.47611777723865184</v>
      </c>
      <c r="R563" s="4">
        <f t="shared" si="62"/>
        <v>0.52388222276134822</v>
      </c>
      <c r="S563" s="2">
        <f t="shared" si="63"/>
        <v>-0.64648838564731348</v>
      </c>
    </row>
    <row r="564" spans="2:19" x14ac:dyDescent="0.3">
      <c r="B564" s="2">
        <f>'raw data'!A557</f>
        <v>62</v>
      </c>
      <c r="C564" s="2">
        <f>'raw data'!B557</f>
        <v>7</v>
      </c>
      <c r="D564" s="2">
        <f>'raw data'!C557</f>
        <v>1</v>
      </c>
      <c r="E564" s="2">
        <f>'raw data'!D557</f>
        <v>0</v>
      </c>
      <c r="F564" s="2">
        <f>'raw data'!E557</f>
        <v>0</v>
      </c>
      <c r="G564" s="2">
        <f>'raw data'!F557</f>
        <v>1</v>
      </c>
      <c r="H564" s="2">
        <f>'raw data'!G557</f>
        <v>0</v>
      </c>
      <c r="I564" s="2">
        <f>'raw data'!H557</f>
        <v>1</v>
      </c>
      <c r="J564" s="2">
        <f>'raw data'!I557</f>
        <v>0</v>
      </c>
      <c r="K564" s="2">
        <f>'raw data'!J557</f>
        <v>1.399</v>
      </c>
      <c r="L564" s="2">
        <f t="shared" si="57"/>
        <v>-0.87670779181482739</v>
      </c>
      <c r="M564" s="2">
        <v>0</v>
      </c>
      <c r="N564" s="4">
        <f t="shared" si="58"/>
        <v>0.41615071368754375</v>
      </c>
      <c r="O564" s="2">
        <f t="shared" si="59"/>
        <v>1</v>
      </c>
      <c r="P564" s="6">
        <f t="shared" si="60"/>
        <v>0.29386046955688805</v>
      </c>
      <c r="Q564" s="4">
        <f t="shared" si="61"/>
        <v>0.70613953044311195</v>
      </c>
      <c r="R564" s="4">
        <f t="shared" si="62"/>
        <v>0.29386046955688805</v>
      </c>
      <c r="S564" s="2">
        <f t="shared" si="63"/>
        <v>-1.2246502176424396</v>
      </c>
    </row>
    <row r="565" spans="2:19" x14ac:dyDescent="0.3">
      <c r="B565" s="2">
        <f>'raw data'!A558</f>
        <v>62</v>
      </c>
      <c r="C565" s="2">
        <f>'raw data'!B558</f>
        <v>8</v>
      </c>
      <c r="D565" s="2">
        <f>'raw data'!C558</f>
        <v>0</v>
      </c>
      <c r="E565" s="2">
        <f>'raw data'!D558</f>
        <v>1</v>
      </c>
      <c r="F565" s="2">
        <f>'raw data'!E558</f>
        <v>0</v>
      </c>
      <c r="G565" s="2">
        <f>'raw data'!F558</f>
        <v>0</v>
      </c>
      <c r="H565" s="2">
        <f>'raw data'!G558</f>
        <v>0</v>
      </c>
      <c r="I565" s="2">
        <f>'raw data'!H558</f>
        <v>0</v>
      </c>
      <c r="J565" s="2">
        <f>'raw data'!I558</f>
        <v>1</v>
      </c>
      <c r="K565" s="2">
        <f>'raw data'!J558</f>
        <v>1.6989999999999998</v>
      </c>
      <c r="L565" s="2">
        <f t="shared" si="57"/>
        <v>-2.4236222498168076</v>
      </c>
      <c r="M565" s="2">
        <v>0</v>
      </c>
      <c r="N565" s="4">
        <f t="shared" si="58"/>
        <v>8.8600103799771263E-2</v>
      </c>
      <c r="O565" s="2">
        <f t="shared" si="59"/>
        <v>1</v>
      </c>
      <c r="P565" s="6">
        <f t="shared" si="60"/>
        <v>8.1389027513879136E-2</v>
      </c>
      <c r="Q565" s="4">
        <f t="shared" si="61"/>
        <v>0.91861097248612089</v>
      </c>
      <c r="R565" s="4">
        <f t="shared" si="62"/>
        <v>0.91861097248612089</v>
      </c>
      <c r="S565" s="2">
        <f t="shared" si="63"/>
        <v>-8.4892562369575944E-2</v>
      </c>
    </row>
    <row r="566" spans="2:19" x14ac:dyDescent="0.3">
      <c r="B566" s="2">
        <f>'raw data'!A559</f>
        <v>62</v>
      </c>
      <c r="C566" s="2">
        <f>'raw data'!B559</f>
        <v>9</v>
      </c>
      <c r="D566" s="2">
        <f>'raw data'!C559</f>
        <v>1</v>
      </c>
      <c r="E566" s="2">
        <f>'raw data'!D559</f>
        <v>0</v>
      </c>
      <c r="F566" s="2">
        <f>'raw data'!E559</f>
        <v>1</v>
      </c>
      <c r="G566" s="2">
        <f>'raw data'!F559</f>
        <v>0</v>
      </c>
      <c r="H566" s="2">
        <f>'raw data'!G559</f>
        <v>0</v>
      </c>
      <c r="I566" s="2">
        <f>'raw data'!H559</f>
        <v>1</v>
      </c>
      <c r="J566" s="2">
        <f>'raw data'!I559</f>
        <v>0</v>
      </c>
      <c r="K566" s="2">
        <f>'raw data'!J559</f>
        <v>1.6989999999999998</v>
      </c>
      <c r="L566" s="2">
        <f t="shared" si="57"/>
        <v>-1.6242448324015815</v>
      </c>
      <c r="M566" s="2">
        <v>0</v>
      </c>
      <c r="N566" s="4">
        <f t="shared" si="58"/>
        <v>0.19706043268240292</v>
      </c>
      <c r="O566" s="2">
        <f t="shared" si="59"/>
        <v>1</v>
      </c>
      <c r="P566" s="6">
        <f t="shared" si="60"/>
        <v>0.16462028758299613</v>
      </c>
      <c r="Q566" s="4">
        <f t="shared" si="61"/>
        <v>0.83537971241700393</v>
      </c>
      <c r="R566" s="4">
        <f t="shared" si="62"/>
        <v>0.16462028758299613</v>
      </c>
      <c r="S566" s="2">
        <f t="shared" si="63"/>
        <v>-1.8041137444886357</v>
      </c>
    </row>
    <row r="567" spans="2:19" x14ac:dyDescent="0.3">
      <c r="B567" s="2">
        <f>'raw data'!A560</f>
        <v>63</v>
      </c>
      <c r="C567" s="2">
        <f>'raw data'!B560</f>
        <v>1</v>
      </c>
      <c r="D567" s="2">
        <f>'raw data'!C560</f>
        <v>0</v>
      </c>
      <c r="E567" s="2">
        <f>'raw data'!D560</f>
        <v>1</v>
      </c>
      <c r="F567" s="2">
        <f>'raw data'!E560</f>
        <v>0</v>
      </c>
      <c r="G567" s="2">
        <f>'raw data'!F560</f>
        <v>0</v>
      </c>
      <c r="H567" s="2">
        <f>'raw data'!G560</f>
        <v>0</v>
      </c>
      <c r="I567" s="2">
        <f>'raw data'!H560</f>
        <v>1</v>
      </c>
      <c r="J567" s="2">
        <f>'raw data'!I560</f>
        <v>0</v>
      </c>
      <c r="K567" s="2">
        <f>'raw data'!J560</f>
        <v>1.9989999999999999</v>
      </c>
      <c r="L567" s="2">
        <f t="shared" si="57"/>
        <v>-1.7581540084789209</v>
      </c>
      <c r="M567" s="2">
        <v>0</v>
      </c>
      <c r="N567" s="4">
        <f t="shared" si="58"/>
        <v>0.17236275050069744</v>
      </c>
      <c r="O567" s="2">
        <f t="shared" si="59"/>
        <v>1</v>
      </c>
      <c r="P567" s="6">
        <f t="shared" si="60"/>
        <v>0.14702168797761961</v>
      </c>
      <c r="Q567" s="4">
        <f t="shared" si="61"/>
        <v>0.85297831202238039</v>
      </c>
      <c r="R567" s="4">
        <f t="shared" si="62"/>
        <v>0.85297831202238039</v>
      </c>
      <c r="S567" s="2">
        <f t="shared" si="63"/>
        <v>-0.1590211573443131</v>
      </c>
    </row>
    <row r="568" spans="2:19" x14ac:dyDescent="0.3">
      <c r="B568" s="2">
        <f>'raw data'!A561</f>
        <v>63</v>
      </c>
      <c r="C568" s="2">
        <f>'raw data'!B561</f>
        <v>2</v>
      </c>
      <c r="D568" s="2">
        <f>'raw data'!C561</f>
        <v>1</v>
      </c>
      <c r="E568" s="2">
        <f>'raw data'!D561</f>
        <v>0</v>
      </c>
      <c r="F568" s="2">
        <f>'raw data'!E561</f>
        <v>1</v>
      </c>
      <c r="G568" s="2">
        <f>'raw data'!F561</f>
        <v>0</v>
      </c>
      <c r="H568" s="2">
        <f>'raw data'!G561</f>
        <v>0</v>
      </c>
      <c r="I568" s="2">
        <f>'raw data'!H561</f>
        <v>0</v>
      </c>
      <c r="J568" s="2">
        <f>'raw data'!I561</f>
        <v>1</v>
      </c>
      <c r="K568" s="2">
        <f>'raw data'!J561</f>
        <v>1.399</v>
      </c>
      <c r="L568" s="2">
        <f t="shared" si="57"/>
        <v>-2.2897130737394682</v>
      </c>
      <c r="M568" s="2">
        <v>0</v>
      </c>
      <c r="N568" s="4">
        <f t="shared" si="58"/>
        <v>0.10129552202996489</v>
      </c>
      <c r="O568" s="2">
        <f t="shared" si="59"/>
        <v>1</v>
      </c>
      <c r="P568" s="6">
        <f t="shared" si="60"/>
        <v>9.1978510766348831E-2</v>
      </c>
      <c r="Q568" s="4">
        <f t="shared" si="61"/>
        <v>0.90802148923365111</v>
      </c>
      <c r="R568" s="4">
        <f t="shared" si="62"/>
        <v>9.1978510766348831E-2</v>
      </c>
      <c r="S568" s="2">
        <f t="shared" si="63"/>
        <v>-2.3862003078434761</v>
      </c>
    </row>
    <row r="569" spans="2:19" x14ac:dyDescent="0.3">
      <c r="B569" s="2">
        <f>'raw data'!A562</f>
        <v>63</v>
      </c>
      <c r="C569" s="2">
        <f>'raw data'!B562</f>
        <v>3</v>
      </c>
      <c r="D569" s="2">
        <f>'raw data'!C562</f>
        <v>1</v>
      </c>
      <c r="E569" s="2">
        <f>'raw data'!D562</f>
        <v>0</v>
      </c>
      <c r="F569" s="2">
        <f>'raw data'!E562</f>
        <v>1</v>
      </c>
      <c r="G569" s="2">
        <f>'raw data'!F562</f>
        <v>0</v>
      </c>
      <c r="H569" s="2">
        <f>'raw data'!G562</f>
        <v>1</v>
      </c>
      <c r="I569" s="2">
        <f>'raw data'!H562</f>
        <v>0</v>
      </c>
      <c r="J569" s="2">
        <f>'raw data'!I562</f>
        <v>0</v>
      </c>
      <c r="K569" s="2">
        <f>'raw data'!J562</f>
        <v>1.9989999999999999</v>
      </c>
      <c r="L569" s="2">
        <f t="shared" si="57"/>
        <v>-0.62385489438857167</v>
      </c>
      <c r="M569" s="2">
        <v>0</v>
      </c>
      <c r="N569" s="4">
        <f t="shared" si="58"/>
        <v>0.53587471045364621</v>
      </c>
      <c r="O569" s="2">
        <f t="shared" si="59"/>
        <v>1</v>
      </c>
      <c r="P569" s="6">
        <f t="shared" si="60"/>
        <v>0.34890522436909366</v>
      </c>
      <c r="Q569" s="4">
        <f t="shared" si="61"/>
        <v>0.65109477563090623</v>
      </c>
      <c r="R569" s="4">
        <f t="shared" si="62"/>
        <v>0.34890522436909366</v>
      </c>
      <c r="S569" s="2">
        <f t="shared" si="63"/>
        <v>-1.0529549570720695</v>
      </c>
    </row>
    <row r="570" spans="2:19" x14ac:dyDescent="0.3">
      <c r="B570" s="2">
        <f>'raw data'!A563</f>
        <v>63</v>
      </c>
      <c r="C570" s="2">
        <f>'raw data'!B563</f>
        <v>4</v>
      </c>
      <c r="D570" s="2">
        <f>'raw data'!C563</f>
        <v>1</v>
      </c>
      <c r="E570" s="2">
        <f>'raw data'!D563</f>
        <v>0</v>
      </c>
      <c r="F570" s="2">
        <f>'raw data'!E563</f>
        <v>0</v>
      </c>
      <c r="G570" s="2">
        <f>'raw data'!F563</f>
        <v>1</v>
      </c>
      <c r="H570" s="2">
        <f>'raw data'!G563</f>
        <v>1</v>
      </c>
      <c r="I570" s="2">
        <f>'raw data'!H563</f>
        <v>0</v>
      </c>
      <c r="J570" s="2">
        <f>'raw data'!I563</f>
        <v>0</v>
      </c>
      <c r="K570" s="2">
        <f>'raw data'!J563</f>
        <v>1.6989999999999998</v>
      </c>
      <c r="L570" s="2">
        <f t="shared" si="57"/>
        <v>0.12368214619818219</v>
      </c>
      <c r="M570" s="2">
        <v>0</v>
      </c>
      <c r="N570" s="4">
        <f t="shared" si="58"/>
        <v>1.1316561126291718</v>
      </c>
      <c r="O570" s="2">
        <f t="shared" si="59"/>
        <v>1</v>
      </c>
      <c r="P570" s="6">
        <f t="shared" si="60"/>
        <v>0.53088118009494223</v>
      </c>
      <c r="Q570" s="4">
        <f t="shared" si="61"/>
        <v>0.46911881990505777</v>
      </c>
      <c r="R570" s="4">
        <f t="shared" si="62"/>
        <v>0.53088118009494223</v>
      </c>
      <c r="S570" s="2">
        <f t="shared" si="63"/>
        <v>-0.63321704907915588</v>
      </c>
    </row>
    <row r="571" spans="2:19" x14ac:dyDescent="0.3">
      <c r="B571" s="2">
        <f>'raw data'!A564</f>
        <v>63</v>
      </c>
      <c r="C571" s="2">
        <f>'raw data'!B564</f>
        <v>5</v>
      </c>
      <c r="D571" s="2">
        <f>'raw data'!C564</f>
        <v>1</v>
      </c>
      <c r="E571" s="2">
        <f>'raw data'!D564</f>
        <v>0</v>
      </c>
      <c r="F571" s="2">
        <f>'raw data'!E564</f>
        <v>0</v>
      </c>
      <c r="G571" s="2">
        <f>'raw data'!F564</f>
        <v>1</v>
      </c>
      <c r="H571" s="2">
        <f>'raw data'!G564</f>
        <v>0</v>
      </c>
      <c r="I571" s="2">
        <f>'raw data'!H564</f>
        <v>0</v>
      </c>
      <c r="J571" s="2">
        <f>'raw data'!I564</f>
        <v>1</v>
      </c>
      <c r="K571" s="2">
        <f>'raw data'!J564</f>
        <v>1.9989999999999999</v>
      </c>
      <c r="L571" s="2">
        <f t="shared" si="57"/>
        <v>-2.3955417421544354</v>
      </c>
      <c r="M571" s="2">
        <v>0</v>
      </c>
      <c r="N571" s="4">
        <f t="shared" si="58"/>
        <v>9.1123300215563904E-2</v>
      </c>
      <c r="O571" s="2">
        <f t="shared" si="59"/>
        <v>1</v>
      </c>
      <c r="P571" s="6">
        <f t="shared" si="60"/>
        <v>8.3513293316677825E-2</v>
      </c>
      <c r="Q571" s="4">
        <f t="shared" si="61"/>
        <v>0.91648670668332222</v>
      </c>
      <c r="R571" s="4">
        <f t="shared" si="62"/>
        <v>8.3513293316677825E-2</v>
      </c>
      <c r="S571" s="2">
        <f t="shared" si="63"/>
        <v>-2.4827494583991858</v>
      </c>
    </row>
    <row r="572" spans="2:19" x14ac:dyDescent="0.3">
      <c r="B572" s="2">
        <f>'raw data'!A565</f>
        <v>63</v>
      </c>
      <c r="C572" s="2">
        <f>'raw data'!B565</f>
        <v>6</v>
      </c>
      <c r="D572" s="2">
        <f>'raw data'!C565</f>
        <v>0</v>
      </c>
      <c r="E572" s="2">
        <f>'raw data'!D565</f>
        <v>1</v>
      </c>
      <c r="F572" s="2">
        <f>'raw data'!E565</f>
        <v>0</v>
      </c>
      <c r="G572" s="2">
        <f>'raw data'!F565</f>
        <v>0</v>
      </c>
      <c r="H572" s="2">
        <f>'raw data'!G565</f>
        <v>1</v>
      </c>
      <c r="I572" s="2">
        <f>'raw data'!H565</f>
        <v>0</v>
      </c>
      <c r="J572" s="2">
        <f>'raw data'!I565</f>
        <v>0</v>
      </c>
      <c r="K572" s="2">
        <f>'raw data'!J565</f>
        <v>1.399</v>
      </c>
      <c r="L572" s="2">
        <f t="shared" si="57"/>
        <v>9.5601638535809719E-2</v>
      </c>
      <c r="M572" s="2">
        <v>0</v>
      </c>
      <c r="N572" s="4">
        <f t="shared" si="58"/>
        <v>1.1003206513306785</v>
      </c>
      <c r="O572" s="2">
        <f t="shared" si="59"/>
        <v>1</v>
      </c>
      <c r="P572" s="6">
        <f t="shared" si="60"/>
        <v>0.52388222276134822</v>
      </c>
      <c r="Q572" s="4">
        <f t="shared" si="61"/>
        <v>0.47611777723865184</v>
      </c>
      <c r="R572" s="4">
        <f t="shared" si="62"/>
        <v>0.47611777723865184</v>
      </c>
      <c r="S572" s="2">
        <f t="shared" si="63"/>
        <v>-0.74209002418312309</v>
      </c>
    </row>
    <row r="573" spans="2:19" x14ac:dyDescent="0.3">
      <c r="B573" s="2">
        <f>'raw data'!A566</f>
        <v>63</v>
      </c>
      <c r="C573" s="2">
        <f>'raw data'!B566</f>
        <v>7</v>
      </c>
      <c r="D573" s="2">
        <f>'raw data'!C566</f>
        <v>1</v>
      </c>
      <c r="E573" s="2">
        <f>'raw data'!D566</f>
        <v>0</v>
      </c>
      <c r="F573" s="2">
        <f>'raw data'!E566</f>
        <v>0</v>
      </c>
      <c r="G573" s="2">
        <f>'raw data'!F566</f>
        <v>1</v>
      </c>
      <c r="H573" s="2">
        <f>'raw data'!G566</f>
        <v>0</v>
      </c>
      <c r="I573" s="2">
        <f>'raw data'!H566</f>
        <v>1</v>
      </c>
      <c r="J573" s="2">
        <f>'raw data'!I566</f>
        <v>0</v>
      </c>
      <c r="K573" s="2">
        <f>'raw data'!J566</f>
        <v>1.399</v>
      </c>
      <c r="L573" s="2">
        <f t="shared" si="57"/>
        <v>-0.87670779181482739</v>
      </c>
      <c r="M573" s="2">
        <v>0</v>
      </c>
      <c r="N573" s="4">
        <f t="shared" si="58"/>
        <v>0.41615071368754375</v>
      </c>
      <c r="O573" s="2">
        <f t="shared" si="59"/>
        <v>1</v>
      </c>
      <c r="P573" s="6">
        <f t="shared" si="60"/>
        <v>0.29386046955688805</v>
      </c>
      <c r="Q573" s="4">
        <f t="shared" si="61"/>
        <v>0.70613953044311195</v>
      </c>
      <c r="R573" s="4">
        <f t="shared" si="62"/>
        <v>0.29386046955688805</v>
      </c>
      <c r="S573" s="2">
        <f t="shared" si="63"/>
        <v>-1.2246502176424396</v>
      </c>
    </row>
    <row r="574" spans="2:19" x14ac:dyDescent="0.3">
      <c r="B574" s="2">
        <f>'raw data'!A567</f>
        <v>63</v>
      </c>
      <c r="C574" s="2">
        <f>'raw data'!B567</f>
        <v>8</v>
      </c>
      <c r="D574" s="2">
        <f>'raw data'!C567</f>
        <v>0</v>
      </c>
      <c r="E574" s="2">
        <f>'raw data'!D567</f>
        <v>1</v>
      </c>
      <c r="F574" s="2">
        <f>'raw data'!E567</f>
        <v>0</v>
      </c>
      <c r="G574" s="2">
        <f>'raw data'!F567</f>
        <v>0</v>
      </c>
      <c r="H574" s="2">
        <f>'raw data'!G567</f>
        <v>0</v>
      </c>
      <c r="I574" s="2">
        <f>'raw data'!H567</f>
        <v>0</v>
      </c>
      <c r="J574" s="2">
        <f>'raw data'!I567</f>
        <v>1</v>
      </c>
      <c r="K574" s="2">
        <f>'raw data'!J567</f>
        <v>1.6989999999999998</v>
      </c>
      <c r="L574" s="2">
        <f t="shared" si="57"/>
        <v>-2.4236222498168076</v>
      </c>
      <c r="M574" s="2">
        <v>0</v>
      </c>
      <c r="N574" s="4">
        <f t="shared" si="58"/>
        <v>8.8600103799771263E-2</v>
      </c>
      <c r="O574" s="2">
        <f t="shared" si="59"/>
        <v>1</v>
      </c>
      <c r="P574" s="6">
        <f t="shared" si="60"/>
        <v>8.1389027513879136E-2</v>
      </c>
      <c r="Q574" s="4">
        <f t="shared" si="61"/>
        <v>0.91861097248612089</v>
      </c>
      <c r="R574" s="4">
        <f t="shared" si="62"/>
        <v>0.91861097248612089</v>
      </c>
      <c r="S574" s="2">
        <f t="shared" si="63"/>
        <v>-8.4892562369575944E-2</v>
      </c>
    </row>
    <row r="575" spans="2:19" x14ac:dyDescent="0.3">
      <c r="B575" s="2">
        <f>'raw data'!A568</f>
        <v>63</v>
      </c>
      <c r="C575" s="2">
        <f>'raw data'!B568</f>
        <v>9</v>
      </c>
      <c r="D575" s="2">
        <f>'raw data'!C568</f>
        <v>1</v>
      </c>
      <c r="E575" s="2">
        <f>'raw data'!D568</f>
        <v>0</v>
      </c>
      <c r="F575" s="2">
        <f>'raw data'!E568</f>
        <v>1</v>
      </c>
      <c r="G575" s="2">
        <f>'raw data'!F568</f>
        <v>0</v>
      </c>
      <c r="H575" s="2">
        <f>'raw data'!G568</f>
        <v>0</v>
      </c>
      <c r="I575" s="2">
        <f>'raw data'!H568</f>
        <v>1</v>
      </c>
      <c r="J575" s="2">
        <f>'raw data'!I568</f>
        <v>0</v>
      </c>
      <c r="K575" s="2">
        <f>'raw data'!J568</f>
        <v>1.6989999999999998</v>
      </c>
      <c r="L575" s="2">
        <f t="shared" si="57"/>
        <v>-1.6242448324015815</v>
      </c>
      <c r="M575" s="2">
        <v>0</v>
      </c>
      <c r="N575" s="4">
        <f t="shared" si="58"/>
        <v>0.19706043268240292</v>
      </c>
      <c r="O575" s="2">
        <f t="shared" si="59"/>
        <v>1</v>
      </c>
      <c r="P575" s="6">
        <f t="shared" si="60"/>
        <v>0.16462028758299613</v>
      </c>
      <c r="Q575" s="4">
        <f t="shared" si="61"/>
        <v>0.83537971241700393</v>
      </c>
      <c r="R575" s="4">
        <f t="shared" si="62"/>
        <v>0.16462028758299613</v>
      </c>
      <c r="S575" s="2">
        <f t="shared" si="63"/>
        <v>-1.8041137444886357</v>
      </c>
    </row>
    <row r="576" spans="2:19" x14ac:dyDescent="0.3">
      <c r="B576" s="2">
        <f>'raw data'!A569</f>
        <v>64</v>
      </c>
      <c r="C576" s="2">
        <f>'raw data'!B569</f>
        <v>1</v>
      </c>
      <c r="D576" s="2">
        <f>'raw data'!C569</f>
        <v>0</v>
      </c>
      <c r="E576" s="2">
        <f>'raw data'!D569</f>
        <v>1</v>
      </c>
      <c r="F576" s="2">
        <f>'raw data'!E569</f>
        <v>0</v>
      </c>
      <c r="G576" s="2">
        <f>'raw data'!F569</f>
        <v>0</v>
      </c>
      <c r="H576" s="2">
        <f>'raw data'!G569</f>
        <v>0</v>
      </c>
      <c r="I576" s="2">
        <f>'raw data'!H569</f>
        <v>1</v>
      </c>
      <c r="J576" s="2">
        <f>'raw data'!I569</f>
        <v>0</v>
      </c>
      <c r="K576" s="2">
        <f>'raw data'!J569</f>
        <v>1.9989999999999999</v>
      </c>
      <c r="L576" s="2">
        <f t="shared" si="57"/>
        <v>-1.7581540084789209</v>
      </c>
      <c r="M576" s="2">
        <v>0</v>
      </c>
      <c r="N576" s="4">
        <f t="shared" si="58"/>
        <v>0.17236275050069744</v>
      </c>
      <c r="O576" s="2">
        <f t="shared" si="59"/>
        <v>1</v>
      </c>
      <c r="P576" s="6">
        <f t="shared" si="60"/>
        <v>0.14702168797761961</v>
      </c>
      <c r="Q576" s="4">
        <f t="shared" si="61"/>
        <v>0.85297831202238039</v>
      </c>
      <c r="R576" s="4">
        <f t="shared" si="62"/>
        <v>0.85297831202238039</v>
      </c>
      <c r="S576" s="2">
        <f t="shared" si="63"/>
        <v>-0.1590211573443131</v>
      </c>
    </row>
    <row r="577" spans="2:19" x14ac:dyDescent="0.3">
      <c r="B577" s="2">
        <f>'raw data'!A570</f>
        <v>64</v>
      </c>
      <c r="C577" s="2">
        <f>'raw data'!B570</f>
        <v>2</v>
      </c>
      <c r="D577" s="2">
        <f>'raw data'!C570</f>
        <v>0</v>
      </c>
      <c r="E577" s="2">
        <f>'raw data'!D570</f>
        <v>0</v>
      </c>
      <c r="F577" s="2">
        <f>'raw data'!E570</f>
        <v>1</v>
      </c>
      <c r="G577" s="2">
        <f>'raw data'!F570</f>
        <v>0</v>
      </c>
      <c r="H577" s="2">
        <f>'raw data'!G570</f>
        <v>0</v>
      </c>
      <c r="I577" s="2">
        <f>'raw data'!H570</f>
        <v>0</v>
      </c>
      <c r="J577" s="2">
        <f>'raw data'!I570</f>
        <v>1</v>
      </c>
      <c r="K577" s="2">
        <f>'raw data'!J570</f>
        <v>1.399</v>
      </c>
      <c r="L577" s="2">
        <f t="shared" si="57"/>
        <v>-2.2897130737394682</v>
      </c>
      <c r="M577" s="2">
        <v>0</v>
      </c>
      <c r="N577" s="4">
        <f t="shared" si="58"/>
        <v>0.10129552202996489</v>
      </c>
      <c r="O577" s="2">
        <f t="shared" si="59"/>
        <v>1</v>
      </c>
      <c r="P577" s="6">
        <f t="shared" si="60"/>
        <v>9.1978510766348831E-2</v>
      </c>
      <c r="Q577" s="4">
        <f t="shared" si="61"/>
        <v>0.90802148923365111</v>
      </c>
      <c r="R577" s="4">
        <f t="shared" si="62"/>
        <v>0.90802148923365111</v>
      </c>
      <c r="S577" s="2">
        <f t="shared" si="63"/>
        <v>-9.6487234104007807E-2</v>
      </c>
    </row>
    <row r="578" spans="2:19" x14ac:dyDescent="0.3">
      <c r="B578" s="2">
        <f>'raw data'!A571</f>
        <v>64</v>
      </c>
      <c r="C578" s="2">
        <f>'raw data'!B571</f>
        <v>3</v>
      </c>
      <c r="D578" s="2">
        <f>'raw data'!C571</f>
        <v>0</v>
      </c>
      <c r="E578" s="2">
        <f>'raw data'!D571</f>
        <v>0</v>
      </c>
      <c r="F578" s="2">
        <f>'raw data'!E571</f>
        <v>1</v>
      </c>
      <c r="G578" s="2">
        <f>'raw data'!F571</f>
        <v>0</v>
      </c>
      <c r="H578" s="2">
        <f>'raw data'!G571</f>
        <v>1</v>
      </c>
      <c r="I578" s="2">
        <f>'raw data'!H571</f>
        <v>0</v>
      </c>
      <c r="J578" s="2">
        <f>'raw data'!I571</f>
        <v>0</v>
      </c>
      <c r="K578" s="2">
        <f>'raw data'!J571</f>
        <v>1.9989999999999999</v>
      </c>
      <c r="L578" s="2">
        <f t="shared" si="57"/>
        <v>-0.62385489438857167</v>
      </c>
      <c r="M578" s="2">
        <v>0</v>
      </c>
      <c r="N578" s="4">
        <f t="shared" si="58"/>
        <v>0.53587471045364621</v>
      </c>
      <c r="O578" s="2">
        <f t="shared" si="59"/>
        <v>1</v>
      </c>
      <c r="P578" s="6">
        <f t="shared" si="60"/>
        <v>0.34890522436909366</v>
      </c>
      <c r="Q578" s="4">
        <f t="shared" si="61"/>
        <v>0.65109477563090623</v>
      </c>
      <c r="R578" s="4">
        <f t="shared" si="62"/>
        <v>0.65109477563090623</v>
      </c>
      <c r="S578" s="2">
        <f t="shared" si="63"/>
        <v>-0.42910006268349793</v>
      </c>
    </row>
    <row r="579" spans="2:19" x14ac:dyDescent="0.3">
      <c r="B579" s="2">
        <f>'raw data'!A572</f>
        <v>64</v>
      </c>
      <c r="C579" s="2">
        <f>'raw data'!B572</f>
        <v>4</v>
      </c>
      <c r="D579" s="2">
        <f>'raw data'!C572</f>
        <v>0</v>
      </c>
      <c r="E579" s="2">
        <f>'raw data'!D572</f>
        <v>0</v>
      </c>
      <c r="F579" s="2">
        <f>'raw data'!E572</f>
        <v>0</v>
      </c>
      <c r="G579" s="2">
        <f>'raw data'!F572</f>
        <v>1</v>
      </c>
      <c r="H579" s="2">
        <f>'raw data'!G572</f>
        <v>1</v>
      </c>
      <c r="I579" s="2">
        <f>'raw data'!H572</f>
        <v>0</v>
      </c>
      <c r="J579" s="2">
        <f>'raw data'!I572</f>
        <v>0</v>
      </c>
      <c r="K579" s="2">
        <f>'raw data'!J572</f>
        <v>1.6989999999999998</v>
      </c>
      <c r="L579" s="2">
        <f t="shared" si="57"/>
        <v>0.12368214619818219</v>
      </c>
      <c r="M579" s="2">
        <v>0</v>
      </c>
      <c r="N579" s="4">
        <f t="shared" si="58"/>
        <v>1.1316561126291718</v>
      </c>
      <c r="O579" s="2">
        <f t="shared" si="59"/>
        <v>1</v>
      </c>
      <c r="P579" s="6">
        <f t="shared" si="60"/>
        <v>0.53088118009494223</v>
      </c>
      <c r="Q579" s="4">
        <f t="shared" si="61"/>
        <v>0.46911881990505777</v>
      </c>
      <c r="R579" s="4">
        <f t="shared" si="62"/>
        <v>0.46911881990505777</v>
      </c>
      <c r="S579" s="2">
        <f t="shared" si="63"/>
        <v>-0.75689919527733818</v>
      </c>
    </row>
    <row r="580" spans="2:19" x14ac:dyDescent="0.3">
      <c r="B580" s="2">
        <f>'raw data'!A573</f>
        <v>64</v>
      </c>
      <c r="C580" s="2">
        <f>'raw data'!B573</f>
        <v>5</v>
      </c>
      <c r="D580" s="2">
        <f>'raw data'!C573</f>
        <v>0</v>
      </c>
      <c r="E580" s="2">
        <f>'raw data'!D573</f>
        <v>0</v>
      </c>
      <c r="F580" s="2">
        <f>'raw data'!E573</f>
        <v>0</v>
      </c>
      <c r="G580" s="2">
        <f>'raw data'!F573</f>
        <v>1</v>
      </c>
      <c r="H580" s="2">
        <f>'raw data'!G573</f>
        <v>0</v>
      </c>
      <c r="I580" s="2">
        <f>'raw data'!H573</f>
        <v>0</v>
      </c>
      <c r="J580" s="2">
        <f>'raw data'!I573</f>
        <v>1</v>
      </c>
      <c r="K580" s="2">
        <f>'raw data'!J573</f>
        <v>1.9989999999999999</v>
      </c>
      <c r="L580" s="2">
        <f t="shared" si="57"/>
        <v>-2.3955417421544354</v>
      </c>
      <c r="M580" s="2">
        <v>0</v>
      </c>
      <c r="N580" s="4">
        <f t="shared" si="58"/>
        <v>9.1123300215563904E-2</v>
      </c>
      <c r="O580" s="2">
        <f t="shared" si="59"/>
        <v>1</v>
      </c>
      <c r="P580" s="6">
        <f t="shared" si="60"/>
        <v>8.3513293316677825E-2</v>
      </c>
      <c r="Q580" s="4">
        <f t="shared" si="61"/>
        <v>0.91648670668332222</v>
      </c>
      <c r="R580" s="4">
        <f t="shared" si="62"/>
        <v>0.91648670668332222</v>
      </c>
      <c r="S580" s="2">
        <f t="shared" si="63"/>
        <v>-8.7207716244750239E-2</v>
      </c>
    </row>
    <row r="581" spans="2:19" x14ac:dyDescent="0.3">
      <c r="B581" s="2">
        <f>'raw data'!A574</f>
        <v>64</v>
      </c>
      <c r="C581" s="2">
        <f>'raw data'!B574</f>
        <v>6</v>
      </c>
      <c r="D581" s="2">
        <f>'raw data'!C574</f>
        <v>0</v>
      </c>
      <c r="E581" s="2">
        <f>'raw data'!D574</f>
        <v>1</v>
      </c>
      <c r="F581" s="2">
        <f>'raw data'!E574</f>
        <v>0</v>
      </c>
      <c r="G581" s="2">
        <f>'raw data'!F574</f>
        <v>0</v>
      </c>
      <c r="H581" s="2">
        <f>'raw data'!G574</f>
        <v>1</v>
      </c>
      <c r="I581" s="2">
        <f>'raw data'!H574</f>
        <v>0</v>
      </c>
      <c r="J581" s="2">
        <f>'raw data'!I574</f>
        <v>0</v>
      </c>
      <c r="K581" s="2">
        <f>'raw data'!J574</f>
        <v>1.399</v>
      </c>
      <c r="L581" s="2">
        <f t="shared" si="57"/>
        <v>9.5601638535809719E-2</v>
      </c>
      <c r="M581" s="2">
        <v>0</v>
      </c>
      <c r="N581" s="4">
        <f t="shared" si="58"/>
        <v>1.1003206513306785</v>
      </c>
      <c r="O581" s="2">
        <f t="shared" si="59"/>
        <v>1</v>
      </c>
      <c r="P581" s="6">
        <f t="shared" si="60"/>
        <v>0.52388222276134822</v>
      </c>
      <c r="Q581" s="4">
        <f t="shared" si="61"/>
        <v>0.47611777723865184</v>
      </c>
      <c r="R581" s="4">
        <f t="shared" si="62"/>
        <v>0.47611777723865184</v>
      </c>
      <c r="S581" s="2">
        <f t="shared" si="63"/>
        <v>-0.74209002418312309</v>
      </c>
    </row>
    <row r="582" spans="2:19" x14ac:dyDescent="0.3">
      <c r="B582" s="2">
        <f>'raw data'!A575</f>
        <v>64</v>
      </c>
      <c r="C582" s="2">
        <f>'raw data'!B575</f>
        <v>7</v>
      </c>
      <c r="D582" s="2">
        <f>'raw data'!C575</f>
        <v>0</v>
      </c>
      <c r="E582" s="2">
        <f>'raw data'!D575</f>
        <v>0</v>
      </c>
      <c r="F582" s="2">
        <f>'raw data'!E575</f>
        <v>0</v>
      </c>
      <c r="G582" s="2">
        <f>'raw data'!F575</f>
        <v>1</v>
      </c>
      <c r="H582" s="2">
        <f>'raw data'!G575</f>
        <v>0</v>
      </c>
      <c r="I582" s="2">
        <f>'raw data'!H575</f>
        <v>1</v>
      </c>
      <c r="J582" s="2">
        <f>'raw data'!I575</f>
        <v>0</v>
      </c>
      <c r="K582" s="2">
        <f>'raw data'!J575</f>
        <v>1.399</v>
      </c>
      <c r="L582" s="2">
        <f t="shared" si="57"/>
        <v>-0.87670779181482739</v>
      </c>
      <c r="M582" s="2">
        <v>0</v>
      </c>
      <c r="N582" s="4">
        <f t="shared" si="58"/>
        <v>0.41615071368754375</v>
      </c>
      <c r="O582" s="2">
        <f t="shared" si="59"/>
        <v>1</v>
      </c>
      <c r="P582" s="6">
        <f t="shared" si="60"/>
        <v>0.29386046955688805</v>
      </c>
      <c r="Q582" s="4">
        <f t="shared" si="61"/>
        <v>0.70613953044311195</v>
      </c>
      <c r="R582" s="4">
        <f t="shared" si="62"/>
        <v>0.70613953044311195</v>
      </c>
      <c r="S582" s="2">
        <f t="shared" si="63"/>
        <v>-0.3479424258276122</v>
      </c>
    </row>
    <row r="583" spans="2:19" x14ac:dyDescent="0.3">
      <c r="B583" s="2">
        <f>'raw data'!A576</f>
        <v>64</v>
      </c>
      <c r="C583" s="2">
        <f>'raw data'!B576</f>
        <v>8</v>
      </c>
      <c r="D583" s="2">
        <f>'raw data'!C576</f>
        <v>0</v>
      </c>
      <c r="E583" s="2">
        <f>'raw data'!D576</f>
        <v>1</v>
      </c>
      <c r="F583" s="2">
        <f>'raw data'!E576</f>
        <v>0</v>
      </c>
      <c r="G583" s="2">
        <f>'raw data'!F576</f>
        <v>0</v>
      </c>
      <c r="H583" s="2">
        <f>'raw data'!G576</f>
        <v>0</v>
      </c>
      <c r="I583" s="2">
        <f>'raw data'!H576</f>
        <v>0</v>
      </c>
      <c r="J583" s="2">
        <f>'raw data'!I576</f>
        <v>1</v>
      </c>
      <c r="K583" s="2">
        <f>'raw data'!J576</f>
        <v>1.6989999999999998</v>
      </c>
      <c r="L583" s="2">
        <f t="shared" si="57"/>
        <v>-2.4236222498168076</v>
      </c>
      <c r="M583" s="2">
        <v>0</v>
      </c>
      <c r="N583" s="4">
        <f t="shared" si="58"/>
        <v>8.8600103799771263E-2</v>
      </c>
      <c r="O583" s="2">
        <f t="shared" si="59"/>
        <v>1</v>
      </c>
      <c r="P583" s="6">
        <f t="shared" si="60"/>
        <v>8.1389027513879136E-2</v>
      </c>
      <c r="Q583" s="4">
        <f t="shared" si="61"/>
        <v>0.91861097248612089</v>
      </c>
      <c r="R583" s="4">
        <f t="shared" si="62"/>
        <v>0.91861097248612089</v>
      </c>
      <c r="S583" s="2">
        <f t="shared" si="63"/>
        <v>-8.4892562369575944E-2</v>
      </c>
    </row>
    <row r="584" spans="2:19" x14ac:dyDescent="0.3">
      <c r="B584" s="2">
        <f>'raw data'!A577</f>
        <v>64</v>
      </c>
      <c r="C584" s="2">
        <f>'raw data'!B577</f>
        <v>9</v>
      </c>
      <c r="D584" s="2">
        <f>'raw data'!C577</f>
        <v>0</v>
      </c>
      <c r="E584" s="2">
        <f>'raw data'!D577</f>
        <v>0</v>
      </c>
      <c r="F584" s="2">
        <f>'raw data'!E577</f>
        <v>1</v>
      </c>
      <c r="G584" s="2">
        <f>'raw data'!F577</f>
        <v>0</v>
      </c>
      <c r="H584" s="2">
        <f>'raw data'!G577</f>
        <v>0</v>
      </c>
      <c r="I584" s="2">
        <f>'raw data'!H577</f>
        <v>1</v>
      </c>
      <c r="J584" s="2">
        <f>'raw data'!I577</f>
        <v>0</v>
      </c>
      <c r="K584" s="2">
        <f>'raw data'!J577</f>
        <v>1.6989999999999998</v>
      </c>
      <c r="L584" s="2">
        <f t="shared" si="57"/>
        <v>-1.6242448324015815</v>
      </c>
      <c r="M584" s="2">
        <v>0</v>
      </c>
      <c r="N584" s="4">
        <f t="shared" si="58"/>
        <v>0.19706043268240292</v>
      </c>
      <c r="O584" s="2">
        <f t="shared" si="59"/>
        <v>1</v>
      </c>
      <c r="P584" s="6">
        <f t="shared" si="60"/>
        <v>0.16462028758299613</v>
      </c>
      <c r="Q584" s="4">
        <f t="shared" si="61"/>
        <v>0.83537971241700393</v>
      </c>
      <c r="R584" s="4">
        <f t="shared" si="62"/>
        <v>0.83537971241700393</v>
      </c>
      <c r="S584" s="2">
        <f t="shared" si="63"/>
        <v>-0.17986891208705438</v>
      </c>
    </row>
    <row r="585" spans="2:19" x14ac:dyDescent="0.3">
      <c r="B585" s="2">
        <f>'raw data'!A578</f>
        <v>65</v>
      </c>
      <c r="C585" s="2">
        <f>'raw data'!B578</f>
        <v>1</v>
      </c>
      <c r="D585" s="2">
        <f>'raw data'!C578</f>
        <v>0</v>
      </c>
      <c r="E585" s="2">
        <f>'raw data'!D578</f>
        <v>1</v>
      </c>
      <c r="F585" s="2">
        <f>'raw data'!E578</f>
        <v>0</v>
      </c>
      <c r="G585" s="2">
        <f>'raw data'!F578</f>
        <v>0</v>
      </c>
      <c r="H585" s="2">
        <f>'raw data'!G578</f>
        <v>0</v>
      </c>
      <c r="I585" s="2">
        <f>'raw data'!H578</f>
        <v>1</v>
      </c>
      <c r="J585" s="2">
        <f>'raw data'!I578</f>
        <v>0</v>
      </c>
      <c r="K585" s="2">
        <f>'raw data'!J578</f>
        <v>1.9989999999999999</v>
      </c>
      <c r="L585" s="2">
        <f t="shared" si="57"/>
        <v>-1.7581540084789209</v>
      </c>
      <c r="M585" s="2">
        <v>0</v>
      </c>
      <c r="N585" s="4">
        <f t="shared" si="58"/>
        <v>0.17236275050069744</v>
      </c>
      <c r="O585" s="2">
        <f t="shared" si="59"/>
        <v>1</v>
      </c>
      <c r="P585" s="6">
        <f t="shared" si="60"/>
        <v>0.14702168797761961</v>
      </c>
      <c r="Q585" s="4">
        <f t="shared" si="61"/>
        <v>0.85297831202238039</v>
      </c>
      <c r="R585" s="4">
        <f t="shared" si="62"/>
        <v>0.85297831202238039</v>
      </c>
      <c r="S585" s="2">
        <f t="shared" si="63"/>
        <v>-0.1590211573443131</v>
      </c>
    </row>
    <row r="586" spans="2:19" x14ac:dyDescent="0.3">
      <c r="B586" s="2">
        <f>'raw data'!A579</f>
        <v>65</v>
      </c>
      <c r="C586" s="2">
        <f>'raw data'!B579</f>
        <v>2</v>
      </c>
      <c r="D586" s="2">
        <f>'raw data'!C579</f>
        <v>0</v>
      </c>
      <c r="E586" s="2">
        <f>'raw data'!D579</f>
        <v>0</v>
      </c>
      <c r="F586" s="2">
        <f>'raw data'!E579</f>
        <v>1</v>
      </c>
      <c r="G586" s="2">
        <f>'raw data'!F579</f>
        <v>0</v>
      </c>
      <c r="H586" s="2">
        <f>'raw data'!G579</f>
        <v>0</v>
      </c>
      <c r="I586" s="2">
        <f>'raw data'!H579</f>
        <v>0</v>
      </c>
      <c r="J586" s="2">
        <f>'raw data'!I579</f>
        <v>1</v>
      </c>
      <c r="K586" s="2">
        <f>'raw data'!J579</f>
        <v>1.399</v>
      </c>
      <c r="L586" s="2">
        <f t="shared" ref="L586:L649" si="64">($B$5+SUMPRODUCT($C$5:$I$5,$E586:$K586))</f>
        <v>-2.2897130737394682</v>
      </c>
      <c r="M586" s="2">
        <v>0</v>
      </c>
      <c r="N586" s="4">
        <f t="shared" ref="N586:N649" si="65">EXP($L586)</f>
        <v>0.10129552202996489</v>
      </c>
      <c r="O586" s="2">
        <f t="shared" ref="O586:O649" si="66">EXP($M586)</f>
        <v>1</v>
      </c>
      <c r="P586" s="6">
        <f t="shared" ref="P586:P649" si="67">$N586/($N586+$O586)</f>
        <v>9.1978510766348831E-2</v>
      </c>
      <c r="Q586" s="4">
        <f t="shared" ref="Q586:Q649" si="68">$O586/($N586+$O586)</f>
        <v>0.90802148923365111</v>
      </c>
      <c r="R586" s="4">
        <f t="shared" ref="R586:R649" si="69">$P586^$D586*$Q586^(1-$D586)</f>
        <v>0.90802148923365111</v>
      </c>
      <c r="S586" s="2">
        <f t="shared" ref="S586:S649" si="70">LN($R586)</f>
        <v>-9.6487234104007807E-2</v>
      </c>
    </row>
    <row r="587" spans="2:19" x14ac:dyDescent="0.3">
      <c r="B587" s="2">
        <f>'raw data'!A580</f>
        <v>65</v>
      </c>
      <c r="C587" s="2">
        <f>'raw data'!B580</f>
        <v>3</v>
      </c>
      <c r="D587" s="2">
        <f>'raw data'!C580</f>
        <v>1</v>
      </c>
      <c r="E587" s="2">
        <f>'raw data'!D580</f>
        <v>0</v>
      </c>
      <c r="F587" s="2">
        <f>'raw data'!E580</f>
        <v>1</v>
      </c>
      <c r="G587" s="2">
        <f>'raw data'!F580</f>
        <v>0</v>
      </c>
      <c r="H587" s="2">
        <f>'raw data'!G580</f>
        <v>1</v>
      </c>
      <c r="I587" s="2">
        <f>'raw data'!H580</f>
        <v>0</v>
      </c>
      <c r="J587" s="2">
        <f>'raw data'!I580</f>
        <v>0</v>
      </c>
      <c r="K587" s="2">
        <f>'raw data'!J580</f>
        <v>1.9989999999999999</v>
      </c>
      <c r="L587" s="2">
        <f t="shared" si="64"/>
        <v>-0.62385489438857167</v>
      </c>
      <c r="M587" s="2">
        <v>0</v>
      </c>
      <c r="N587" s="4">
        <f t="shared" si="65"/>
        <v>0.53587471045364621</v>
      </c>
      <c r="O587" s="2">
        <f t="shared" si="66"/>
        <v>1</v>
      </c>
      <c r="P587" s="6">
        <f t="shared" si="67"/>
        <v>0.34890522436909366</v>
      </c>
      <c r="Q587" s="4">
        <f t="shared" si="68"/>
        <v>0.65109477563090623</v>
      </c>
      <c r="R587" s="4">
        <f t="shared" si="69"/>
        <v>0.34890522436909366</v>
      </c>
      <c r="S587" s="2">
        <f t="shared" si="70"/>
        <v>-1.0529549570720695</v>
      </c>
    </row>
    <row r="588" spans="2:19" x14ac:dyDescent="0.3">
      <c r="B588" s="2">
        <f>'raw data'!A581</f>
        <v>65</v>
      </c>
      <c r="C588" s="2">
        <f>'raw data'!B581</f>
        <v>4</v>
      </c>
      <c r="D588" s="2">
        <f>'raw data'!C581</f>
        <v>1</v>
      </c>
      <c r="E588" s="2">
        <f>'raw data'!D581</f>
        <v>0</v>
      </c>
      <c r="F588" s="2">
        <f>'raw data'!E581</f>
        <v>0</v>
      </c>
      <c r="G588" s="2">
        <f>'raw data'!F581</f>
        <v>1</v>
      </c>
      <c r="H588" s="2">
        <f>'raw data'!G581</f>
        <v>1</v>
      </c>
      <c r="I588" s="2">
        <f>'raw data'!H581</f>
        <v>0</v>
      </c>
      <c r="J588" s="2">
        <f>'raw data'!I581</f>
        <v>0</v>
      </c>
      <c r="K588" s="2">
        <f>'raw data'!J581</f>
        <v>1.6989999999999998</v>
      </c>
      <c r="L588" s="2">
        <f t="shared" si="64"/>
        <v>0.12368214619818219</v>
      </c>
      <c r="M588" s="2">
        <v>0</v>
      </c>
      <c r="N588" s="4">
        <f t="shared" si="65"/>
        <v>1.1316561126291718</v>
      </c>
      <c r="O588" s="2">
        <f t="shared" si="66"/>
        <v>1</v>
      </c>
      <c r="P588" s="6">
        <f t="shared" si="67"/>
        <v>0.53088118009494223</v>
      </c>
      <c r="Q588" s="4">
        <f t="shared" si="68"/>
        <v>0.46911881990505777</v>
      </c>
      <c r="R588" s="4">
        <f t="shared" si="69"/>
        <v>0.53088118009494223</v>
      </c>
      <c r="S588" s="2">
        <f t="shared" si="70"/>
        <v>-0.63321704907915588</v>
      </c>
    </row>
    <row r="589" spans="2:19" x14ac:dyDescent="0.3">
      <c r="B589" s="2">
        <f>'raw data'!A582</f>
        <v>65</v>
      </c>
      <c r="C589" s="2">
        <f>'raw data'!B582</f>
        <v>5</v>
      </c>
      <c r="D589" s="2">
        <f>'raw data'!C582</f>
        <v>0</v>
      </c>
      <c r="E589" s="2">
        <f>'raw data'!D582</f>
        <v>0</v>
      </c>
      <c r="F589" s="2">
        <f>'raw data'!E582</f>
        <v>0</v>
      </c>
      <c r="G589" s="2">
        <f>'raw data'!F582</f>
        <v>1</v>
      </c>
      <c r="H589" s="2">
        <f>'raw data'!G582</f>
        <v>0</v>
      </c>
      <c r="I589" s="2">
        <f>'raw data'!H582</f>
        <v>0</v>
      </c>
      <c r="J589" s="2">
        <f>'raw data'!I582</f>
        <v>1</v>
      </c>
      <c r="K589" s="2">
        <f>'raw data'!J582</f>
        <v>1.9989999999999999</v>
      </c>
      <c r="L589" s="2">
        <f t="shared" si="64"/>
        <v>-2.3955417421544354</v>
      </c>
      <c r="M589" s="2">
        <v>0</v>
      </c>
      <c r="N589" s="4">
        <f t="shared" si="65"/>
        <v>9.1123300215563904E-2</v>
      </c>
      <c r="O589" s="2">
        <f t="shared" si="66"/>
        <v>1</v>
      </c>
      <c r="P589" s="6">
        <f t="shared" si="67"/>
        <v>8.3513293316677825E-2</v>
      </c>
      <c r="Q589" s="4">
        <f t="shared" si="68"/>
        <v>0.91648670668332222</v>
      </c>
      <c r="R589" s="4">
        <f t="shared" si="69"/>
        <v>0.91648670668332222</v>
      </c>
      <c r="S589" s="2">
        <f t="shared" si="70"/>
        <v>-8.7207716244750239E-2</v>
      </c>
    </row>
    <row r="590" spans="2:19" x14ac:dyDescent="0.3">
      <c r="B590" s="2">
        <f>'raw data'!A583</f>
        <v>65</v>
      </c>
      <c r="C590" s="2">
        <f>'raw data'!B583</f>
        <v>6</v>
      </c>
      <c r="D590" s="2">
        <f>'raw data'!C583</f>
        <v>1</v>
      </c>
      <c r="E590" s="2">
        <f>'raw data'!D583</f>
        <v>1</v>
      </c>
      <c r="F590" s="2">
        <f>'raw data'!E583</f>
        <v>0</v>
      </c>
      <c r="G590" s="2">
        <f>'raw data'!F583</f>
        <v>0</v>
      </c>
      <c r="H590" s="2">
        <f>'raw data'!G583</f>
        <v>1</v>
      </c>
      <c r="I590" s="2">
        <f>'raw data'!H583</f>
        <v>0</v>
      </c>
      <c r="J590" s="2">
        <f>'raw data'!I583</f>
        <v>0</v>
      </c>
      <c r="K590" s="2">
        <f>'raw data'!J583</f>
        <v>1.399</v>
      </c>
      <c r="L590" s="2">
        <f t="shared" si="64"/>
        <v>9.5601638535809719E-2</v>
      </c>
      <c r="M590" s="2">
        <v>0</v>
      </c>
      <c r="N590" s="4">
        <f t="shared" si="65"/>
        <v>1.1003206513306785</v>
      </c>
      <c r="O590" s="2">
        <f t="shared" si="66"/>
        <v>1</v>
      </c>
      <c r="P590" s="6">
        <f t="shared" si="67"/>
        <v>0.52388222276134822</v>
      </c>
      <c r="Q590" s="4">
        <f t="shared" si="68"/>
        <v>0.47611777723865184</v>
      </c>
      <c r="R590" s="4">
        <f t="shared" si="69"/>
        <v>0.52388222276134822</v>
      </c>
      <c r="S590" s="2">
        <f t="shared" si="70"/>
        <v>-0.64648838564731348</v>
      </c>
    </row>
    <row r="591" spans="2:19" x14ac:dyDescent="0.3">
      <c r="B591" s="2">
        <f>'raw data'!A584</f>
        <v>65</v>
      </c>
      <c r="C591" s="2">
        <f>'raw data'!B584</f>
        <v>7</v>
      </c>
      <c r="D591" s="2">
        <f>'raw data'!C584</f>
        <v>0</v>
      </c>
      <c r="E591" s="2">
        <f>'raw data'!D584</f>
        <v>0</v>
      </c>
      <c r="F591" s="2">
        <f>'raw data'!E584</f>
        <v>0</v>
      </c>
      <c r="G591" s="2">
        <f>'raw data'!F584</f>
        <v>1</v>
      </c>
      <c r="H591" s="2">
        <f>'raw data'!G584</f>
        <v>0</v>
      </c>
      <c r="I591" s="2">
        <f>'raw data'!H584</f>
        <v>1</v>
      </c>
      <c r="J591" s="2">
        <f>'raw data'!I584</f>
        <v>0</v>
      </c>
      <c r="K591" s="2">
        <f>'raw data'!J584</f>
        <v>1.399</v>
      </c>
      <c r="L591" s="2">
        <f t="shared" si="64"/>
        <v>-0.87670779181482739</v>
      </c>
      <c r="M591" s="2">
        <v>0</v>
      </c>
      <c r="N591" s="4">
        <f t="shared" si="65"/>
        <v>0.41615071368754375</v>
      </c>
      <c r="O591" s="2">
        <f t="shared" si="66"/>
        <v>1</v>
      </c>
      <c r="P591" s="6">
        <f t="shared" si="67"/>
        <v>0.29386046955688805</v>
      </c>
      <c r="Q591" s="4">
        <f t="shared" si="68"/>
        <v>0.70613953044311195</v>
      </c>
      <c r="R591" s="4">
        <f t="shared" si="69"/>
        <v>0.70613953044311195</v>
      </c>
      <c r="S591" s="2">
        <f t="shared" si="70"/>
        <v>-0.3479424258276122</v>
      </c>
    </row>
    <row r="592" spans="2:19" x14ac:dyDescent="0.3">
      <c r="B592" s="2">
        <f>'raw data'!A585</f>
        <v>65</v>
      </c>
      <c r="C592" s="2">
        <f>'raw data'!B585</f>
        <v>8</v>
      </c>
      <c r="D592" s="2">
        <f>'raw data'!C585</f>
        <v>0</v>
      </c>
      <c r="E592" s="2">
        <f>'raw data'!D585</f>
        <v>1</v>
      </c>
      <c r="F592" s="2">
        <f>'raw data'!E585</f>
        <v>0</v>
      </c>
      <c r="G592" s="2">
        <f>'raw data'!F585</f>
        <v>0</v>
      </c>
      <c r="H592" s="2">
        <f>'raw data'!G585</f>
        <v>0</v>
      </c>
      <c r="I592" s="2">
        <f>'raw data'!H585</f>
        <v>0</v>
      </c>
      <c r="J592" s="2">
        <f>'raw data'!I585</f>
        <v>1</v>
      </c>
      <c r="K592" s="2">
        <f>'raw data'!J585</f>
        <v>1.6989999999999998</v>
      </c>
      <c r="L592" s="2">
        <f t="shared" si="64"/>
        <v>-2.4236222498168076</v>
      </c>
      <c r="M592" s="2">
        <v>0</v>
      </c>
      <c r="N592" s="4">
        <f t="shared" si="65"/>
        <v>8.8600103799771263E-2</v>
      </c>
      <c r="O592" s="2">
        <f t="shared" si="66"/>
        <v>1</v>
      </c>
      <c r="P592" s="6">
        <f t="shared" si="67"/>
        <v>8.1389027513879136E-2</v>
      </c>
      <c r="Q592" s="4">
        <f t="shared" si="68"/>
        <v>0.91861097248612089</v>
      </c>
      <c r="R592" s="4">
        <f t="shared" si="69"/>
        <v>0.91861097248612089</v>
      </c>
      <c r="S592" s="2">
        <f t="shared" si="70"/>
        <v>-8.4892562369575944E-2</v>
      </c>
    </row>
    <row r="593" spans="2:19" x14ac:dyDescent="0.3">
      <c r="B593" s="2">
        <f>'raw data'!A586</f>
        <v>65</v>
      </c>
      <c r="C593" s="2">
        <f>'raw data'!B586</f>
        <v>9</v>
      </c>
      <c r="D593" s="2">
        <f>'raw data'!C586</f>
        <v>0</v>
      </c>
      <c r="E593" s="2">
        <f>'raw data'!D586</f>
        <v>0</v>
      </c>
      <c r="F593" s="2">
        <f>'raw data'!E586</f>
        <v>1</v>
      </c>
      <c r="G593" s="2">
        <f>'raw data'!F586</f>
        <v>0</v>
      </c>
      <c r="H593" s="2">
        <f>'raw data'!G586</f>
        <v>0</v>
      </c>
      <c r="I593" s="2">
        <f>'raw data'!H586</f>
        <v>1</v>
      </c>
      <c r="J593" s="2">
        <f>'raw data'!I586</f>
        <v>0</v>
      </c>
      <c r="K593" s="2">
        <f>'raw data'!J586</f>
        <v>1.6989999999999998</v>
      </c>
      <c r="L593" s="2">
        <f t="shared" si="64"/>
        <v>-1.6242448324015815</v>
      </c>
      <c r="M593" s="2">
        <v>0</v>
      </c>
      <c r="N593" s="4">
        <f t="shared" si="65"/>
        <v>0.19706043268240292</v>
      </c>
      <c r="O593" s="2">
        <f t="shared" si="66"/>
        <v>1</v>
      </c>
      <c r="P593" s="6">
        <f t="shared" si="67"/>
        <v>0.16462028758299613</v>
      </c>
      <c r="Q593" s="4">
        <f t="shared" si="68"/>
        <v>0.83537971241700393</v>
      </c>
      <c r="R593" s="4">
        <f t="shared" si="69"/>
        <v>0.83537971241700393</v>
      </c>
      <c r="S593" s="2">
        <f t="shared" si="70"/>
        <v>-0.17986891208705438</v>
      </c>
    </row>
    <row r="594" spans="2:19" x14ac:dyDescent="0.3">
      <c r="B594" s="2">
        <f>'raw data'!A587</f>
        <v>66</v>
      </c>
      <c r="C594" s="2">
        <f>'raw data'!B587</f>
        <v>1</v>
      </c>
      <c r="D594" s="2">
        <f>'raw data'!C587</f>
        <v>0</v>
      </c>
      <c r="E594" s="2">
        <f>'raw data'!D587</f>
        <v>1</v>
      </c>
      <c r="F594" s="2">
        <f>'raw data'!E587</f>
        <v>0</v>
      </c>
      <c r="G594" s="2">
        <f>'raw data'!F587</f>
        <v>0</v>
      </c>
      <c r="H594" s="2">
        <f>'raw data'!G587</f>
        <v>0</v>
      </c>
      <c r="I594" s="2">
        <f>'raw data'!H587</f>
        <v>1</v>
      </c>
      <c r="J594" s="2">
        <f>'raw data'!I587</f>
        <v>0</v>
      </c>
      <c r="K594" s="2">
        <f>'raw data'!J587</f>
        <v>1.9989999999999999</v>
      </c>
      <c r="L594" s="2">
        <f t="shared" si="64"/>
        <v>-1.7581540084789209</v>
      </c>
      <c r="M594" s="2">
        <v>0</v>
      </c>
      <c r="N594" s="4">
        <f t="shared" si="65"/>
        <v>0.17236275050069744</v>
      </c>
      <c r="O594" s="2">
        <f t="shared" si="66"/>
        <v>1</v>
      </c>
      <c r="P594" s="6">
        <f t="shared" si="67"/>
        <v>0.14702168797761961</v>
      </c>
      <c r="Q594" s="4">
        <f t="shared" si="68"/>
        <v>0.85297831202238039</v>
      </c>
      <c r="R594" s="4">
        <f t="shared" si="69"/>
        <v>0.85297831202238039</v>
      </c>
      <c r="S594" s="2">
        <f t="shared" si="70"/>
        <v>-0.1590211573443131</v>
      </c>
    </row>
    <row r="595" spans="2:19" x14ac:dyDescent="0.3">
      <c r="B595" s="2">
        <f>'raw data'!A588</f>
        <v>66</v>
      </c>
      <c r="C595" s="2">
        <f>'raw data'!B588</f>
        <v>2</v>
      </c>
      <c r="D595" s="2">
        <f>'raw data'!C588</f>
        <v>1</v>
      </c>
      <c r="E595" s="2">
        <f>'raw data'!D588</f>
        <v>0</v>
      </c>
      <c r="F595" s="2">
        <f>'raw data'!E588</f>
        <v>1</v>
      </c>
      <c r="G595" s="2">
        <f>'raw data'!F588</f>
        <v>0</v>
      </c>
      <c r="H595" s="2">
        <f>'raw data'!G588</f>
        <v>0</v>
      </c>
      <c r="I595" s="2">
        <f>'raw data'!H588</f>
        <v>0</v>
      </c>
      <c r="J595" s="2">
        <f>'raw data'!I588</f>
        <v>1</v>
      </c>
      <c r="K595" s="2">
        <f>'raw data'!J588</f>
        <v>1.399</v>
      </c>
      <c r="L595" s="2">
        <f t="shared" si="64"/>
        <v>-2.2897130737394682</v>
      </c>
      <c r="M595" s="2">
        <v>0</v>
      </c>
      <c r="N595" s="4">
        <f t="shared" si="65"/>
        <v>0.10129552202996489</v>
      </c>
      <c r="O595" s="2">
        <f t="shared" si="66"/>
        <v>1</v>
      </c>
      <c r="P595" s="6">
        <f t="shared" si="67"/>
        <v>9.1978510766348831E-2</v>
      </c>
      <c r="Q595" s="4">
        <f t="shared" si="68"/>
        <v>0.90802148923365111</v>
      </c>
      <c r="R595" s="4">
        <f t="shared" si="69"/>
        <v>9.1978510766348831E-2</v>
      </c>
      <c r="S595" s="2">
        <f t="shared" si="70"/>
        <v>-2.3862003078434761</v>
      </c>
    </row>
    <row r="596" spans="2:19" x14ac:dyDescent="0.3">
      <c r="B596" s="2">
        <f>'raw data'!A589</f>
        <v>66</v>
      </c>
      <c r="C596" s="2">
        <f>'raw data'!B589</f>
        <v>3</v>
      </c>
      <c r="D596" s="2">
        <f>'raw data'!C589</f>
        <v>0</v>
      </c>
      <c r="E596" s="2">
        <f>'raw data'!D589</f>
        <v>0</v>
      </c>
      <c r="F596" s="2">
        <f>'raw data'!E589</f>
        <v>1</v>
      </c>
      <c r="G596" s="2">
        <f>'raw data'!F589</f>
        <v>0</v>
      </c>
      <c r="H596" s="2">
        <f>'raw data'!G589</f>
        <v>1</v>
      </c>
      <c r="I596" s="2">
        <f>'raw data'!H589</f>
        <v>0</v>
      </c>
      <c r="J596" s="2">
        <f>'raw data'!I589</f>
        <v>0</v>
      </c>
      <c r="K596" s="2">
        <f>'raw data'!J589</f>
        <v>1.9989999999999999</v>
      </c>
      <c r="L596" s="2">
        <f t="shared" si="64"/>
        <v>-0.62385489438857167</v>
      </c>
      <c r="M596" s="2">
        <v>0</v>
      </c>
      <c r="N596" s="4">
        <f t="shared" si="65"/>
        <v>0.53587471045364621</v>
      </c>
      <c r="O596" s="2">
        <f t="shared" si="66"/>
        <v>1</v>
      </c>
      <c r="P596" s="6">
        <f t="shared" si="67"/>
        <v>0.34890522436909366</v>
      </c>
      <c r="Q596" s="4">
        <f t="shared" si="68"/>
        <v>0.65109477563090623</v>
      </c>
      <c r="R596" s="4">
        <f t="shared" si="69"/>
        <v>0.65109477563090623</v>
      </c>
      <c r="S596" s="2">
        <f t="shared" si="70"/>
        <v>-0.42910006268349793</v>
      </c>
    </row>
    <row r="597" spans="2:19" x14ac:dyDescent="0.3">
      <c r="B597" s="2">
        <f>'raw data'!A590</f>
        <v>66</v>
      </c>
      <c r="C597" s="2">
        <f>'raw data'!B590</f>
        <v>4</v>
      </c>
      <c r="D597" s="2">
        <f>'raw data'!C590</f>
        <v>0</v>
      </c>
      <c r="E597" s="2">
        <f>'raw data'!D590</f>
        <v>0</v>
      </c>
      <c r="F597" s="2">
        <f>'raw data'!E590</f>
        <v>0</v>
      </c>
      <c r="G597" s="2">
        <f>'raw data'!F590</f>
        <v>1</v>
      </c>
      <c r="H597" s="2">
        <f>'raw data'!G590</f>
        <v>1</v>
      </c>
      <c r="I597" s="2">
        <f>'raw data'!H590</f>
        <v>0</v>
      </c>
      <c r="J597" s="2">
        <f>'raw data'!I590</f>
        <v>0</v>
      </c>
      <c r="K597" s="2">
        <f>'raw data'!J590</f>
        <v>1.6989999999999998</v>
      </c>
      <c r="L597" s="2">
        <f t="shared" si="64"/>
        <v>0.12368214619818219</v>
      </c>
      <c r="M597" s="2">
        <v>0</v>
      </c>
      <c r="N597" s="4">
        <f t="shared" si="65"/>
        <v>1.1316561126291718</v>
      </c>
      <c r="O597" s="2">
        <f t="shared" si="66"/>
        <v>1</v>
      </c>
      <c r="P597" s="6">
        <f t="shared" si="67"/>
        <v>0.53088118009494223</v>
      </c>
      <c r="Q597" s="4">
        <f t="shared" si="68"/>
        <v>0.46911881990505777</v>
      </c>
      <c r="R597" s="4">
        <f t="shared" si="69"/>
        <v>0.46911881990505777</v>
      </c>
      <c r="S597" s="2">
        <f t="shared" si="70"/>
        <v>-0.75689919527733818</v>
      </c>
    </row>
    <row r="598" spans="2:19" x14ac:dyDescent="0.3">
      <c r="B598" s="2">
        <f>'raw data'!A591</f>
        <v>66</v>
      </c>
      <c r="C598" s="2">
        <f>'raw data'!B591</f>
        <v>5</v>
      </c>
      <c r="D598" s="2">
        <f>'raw data'!C591</f>
        <v>0</v>
      </c>
      <c r="E598" s="2">
        <f>'raw data'!D591</f>
        <v>0</v>
      </c>
      <c r="F598" s="2">
        <f>'raw data'!E591</f>
        <v>0</v>
      </c>
      <c r="G598" s="2">
        <f>'raw data'!F591</f>
        <v>1</v>
      </c>
      <c r="H598" s="2">
        <f>'raw data'!G591</f>
        <v>0</v>
      </c>
      <c r="I598" s="2">
        <f>'raw data'!H591</f>
        <v>0</v>
      </c>
      <c r="J598" s="2">
        <f>'raw data'!I591</f>
        <v>1</v>
      </c>
      <c r="K598" s="2">
        <f>'raw data'!J591</f>
        <v>1.9989999999999999</v>
      </c>
      <c r="L598" s="2">
        <f t="shared" si="64"/>
        <v>-2.3955417421544354</v>
      </c>
      <c r="M598" s="2">
        <v>0</v>
      </c>
      <c r="N598" s="4">
        <f t="shared" si="65"/>
        <v>9.1123300215563904E-2</v>
      </c>
      <c r="O598" s="2">
        <f t="shared" si="66"/>
        <v>1</v>
      </c>
      <c r="P598" s="6">
        <f t="shared" si="67"/>
        <v>8.3513293316677825E-2</v>
      </c>
      <c r="Q598" s="4">
        <f t="shared" si="68"/>
        <v>0.91648670668332222</v>
      </c>
      <c r="R598" s="4">
        <f t="shared" si="69"/>
        <v>0.91648670668332222</v>
      </c>
      <c r="S598" s="2">
        <f t="shared" si="70"/>
        <v>-8.7207716244750239E-2</v>
      </c>
    </row>
    <row r="599" spans="2:19" x14ac:dyDescent="0.3">
      <c r="B599" s="2">
        <f>'raw data'!A592</f>
        <v>66</v>
      </c>
      <c r="C599" s="2">
        <f>'raw data'!B592</f>
        <v>6</v>
      </c>
      <c r="D599" s="2">
        <f>'raw data'!C592</f>
        <v>0</v>
      </c>
      <c r="E599" s="2">
        <f>'raw data'!D592</f>
        <v>1</v>
      </c>
      <c r="F599" s="2">
        <f>'raw data'!E592</f>
        <v>0</v>
      </c>
      <c r="G599" s="2">
        <f>'raw data'!F592</f>
        <v>0</v>
      </c>
      <c r="H599" s="2">
        <f>'raw data'!G592</f>
        <v>1</v>
      </c>
      <c r="I599" s="2">
        <f>'raw data'!H592</f>
        <v>0</v>
      </c>
      <c r="J599" s="2">
        <f>'raw data'!I592</f>
        <v>0</v>
      </c>
      <c r="K599" s="2">
        <f>'raw data'!J592</f>
        <v>1.399</v>
      </c>
      <c r="L599" s="2">
        <f t="shared" si="64"/>
        <v>9.5601638535809719E-2</v>
      </c>
      <c r="M599" s="2">
        <v>0</v>
      </c>
      <c r="N599" s="4">
        <f t="shared" si="65"/>
        <v>1.1003206513306785</v>
      </c>
      <c r="O599" s="2">
        <f t="shared" si="66"/>
        <v>1</v>
      </c>
      <c r="P599" s="6">
        <f t="shared" si="67"/>
        <v>0.52388222276134822</v>
      </c>
      <c r="Q599" s="4">
        <f t="shared" si="68"/>
        <v>0.47611777723865184</v>
      </c>
      <c r="R599" s="4">
        <f t="shared" si="69"/>
        <v>0.47611777723865184</v>
      </c>
      <c r="S599" s="2">
        <f t="shared" si="70"/>
        <v>-0.74209002418312309</v>
      </c>
    </row>
    <row r="600" spans="2:19" x14ac:dyDescent="0.3">
      <c r="B600" s="2">
        <f>'raw data'!A593</f>
        <v>66</v>
      </c>
      <c r="C600" s="2">
        <f>'raw data'!B593</f>
        <v>7</v>
      </c>
      <c r="D600" s="2">
        <f>'raw data'!C593</f>
        <v>1</v>
      </c>
      <c r="E600" s="2">
        <f>'raw data'!D593</f>
        <v>0</v>
      </c>
      <c r="F600" s="2">
        <f>'raw data'!E593</f>
        <v>0</v>
      </c>
      <c r="G600" s="2">
        <f>'raw data'!F593</f>
        <v>1</v>
      </c>
      <c r="H600" s="2">
        <f>'raw data'!G593</f>
        <v>0</v>
      </c>
      <c r="I600" s="2">
        <f>'raw data'!H593</f>
        <v>1</v>
      </c>
      <c r="J600" s="2">
        <f>'raw data'!I593</f>
        <v>0</v>
      </c>
      <c r="K600" s="2">
        <f>'raw data'!J593</f>
        <v>1.399</v>
      </c>
      <c r="L600" s="2">
        <f t="shared" si="64"/>
        <v>-0.87670779181482739</v>
      </c>
      <c r="M600" s="2">
        <v>0</v>
      </c>
      <c r="N600" s="4">
        <f t="shared" si="65"/>
        <v>0.41615071368754375</v>
      </c>
      <c r="O600" s="2">
        <f t="shared" si="66"/>
        <v>1</v>
      </c>
      <c r="P600" s="6">
        <f t="shared" si="67"/>
        <v>0.29386046955688805</v>
      </c>
      <c r="Q600" s="4">
        <f t="shared" si="68"/>
        <v>0.70613953044311195</v>
      </c>
      <c r="R600" s="4">
        <f t="shared" si="69"/>
        <v>0.29386046955688805</v>
      </c>
      <c r="S600" s="2">
        <f t="shared" si="70"/>
        <v>-1.2246502176424396</v>
      </c>
    </row>
    <row r="601" spans="2:19" x14ac:dyDescent="0.3">
      <c r="B601" s="2">
        <f>'raw data'!A594</f>
        <v>66</v>
      </c>
      <c r="C601" s="2">
        <f>'raw data'!B594</f>
        <v>8</v>
      </c>
      <c r="D601" s="2">
        <f>'raw data'!C594</f>
        <v>1</v>
      </c>
      <c r="E601" s="2">
        <f>'raw data'!D594</f>
        <v>1</v>
      </c>
      <c r="F601" s="2">
        <f>'raw data'!E594</f>
        <v>0</v>
      </c>
      <c r="G601" s="2">
        <f>'raw data'!F594</f>
        <v>0</v>
      </c>
      <c r="H601" s="2">
        <f>'raw data'!G594</f>
        <v>0</v>
      </c>
      <c r="I601" s="2">
        <f>'raw data'!H594</f>
        <v>0</v>
      </c>
      <c r="J601" s="2">
        <f>'raw data'!I594</f>
        <v>1</v>
      </c>
      <c r="K601" s="2">
        <f>'raw data'!J594</f>
        <v>1.6989999999999998</v>
      </c>
      <c r="L601" s="2">
        <f t="shared" si="64"/>
        <v>-2.4236222498168076</v>
      </c>
      <c r="M601" s="2">
        <v>0</v>
      </c>
      <c r="N601" s="4">
        <f t="shared" si="65"/>
        <v>8.8600103799771263E-2</v>
      </c>
      <c r="O601" s="2">
        <f t="shared" si="66"/>
        <v>1</v>
      </c>
      <c r="P601" s="6">
        <f t="shared" si="67"/>
        <v>8.1389027513879136E-2</v>
      </c>
      <c r="Q601" s="4">
        <f t="shared" si="68"/>
        <v>0.91861097248612089</v>
      </c>
      <c r="R601" s="4">
        <f t="shared" si="69"/>
        <v>8.1389027513879136E-2</v>
      </c>
      <c r="S601" s="2">
        <f t="shared" si="70"/>
        <v>-2.5085148121863834</v>
      </c>
    </row>
    <row r="602" spans="2:19" x14ac:dyDescent="0.3">
      <c r="B602" s="2">
        <f>'raw data'!A595</f>
        <v>66</v>
      </c>
      <c r="C602" s="2">
        <f>'raw data'!B595</f>
        <v>9</v>
      </c>
      <c r="D602" s="2">
        <f>'raw data'!C595</f>
        <v>0</v>
      </c>
      <c r="E602" s="2">
        <f>'raw data'!D595</f>
        <v>0</v>
      </c>
      <c r="F602" s="2">
        <f>'raw data'!E595</f>
        <v>1</v>
      </c>
      <c r="G602" s="2">
        <f>'raw data'!F595</f>
        <v>0</v>
      </c>
      <c r="H602" s="2">
        <f>'raw data'!G595</f>
        <v>0</v>
      </c>
      <c r="I602" s="2">
        <f>'raw data'!H595</f>
        <v>1</v>
      </c>
      <c r="J602" s="2">
        <f>'raw data'!I595</f>
        <v>0</v>
      </c>
      <c r="K602" s="2">
        <f>'raw data'!J595</f>
        <v>1.6989999999999998</v>
      </c>
      <c r="L602" s="2">
        <f t="shared" si="64"/>
        <v>-1.6242448324015815</v>
      </c>
      <c r="M602" s="2">
        <v>0</v>
      </c>
      <c r="N602" s="4">
        <f t="shared" si="65"/>
        <v>0.19706043268240292</v>
      </c>
      <c r="O602" s="2">
        <f t="shared" si="66"/>
        <v>1</v>
      </c>
      <c r="P602" s="6">
        <f t="shared" si="67"/>
        <v>0.16462028758299613</v>
      </c>
      <c r="Q602" s="4">
        <f t="shared" si="68"/>
        <v>0.83537971241700393</v>
      </c>
      <c r="R602" s="4">
        <f t="shared" si="69"/>
        <v>0.83537971241700393</v>
      </c>
      <c r="S602" s="2">
        <f t="shared" si="70"/>
        <v>-0.17986891208705438</v>
      </c>
    </row>
    <row r="603" spans="2:19" x14ac:dyDescent="0.3">
      <c r="B603" s="2">
        <f>'raw data'!A596</f>
        <v>67</v>
      </c>
      <c r="C603" s="2">
        <f>'raw data'!B596</f>
        <v>1</v>
      </c>
      <c r="D603" s="2">
        <f>'raw data'!C596</f>
        <v>0</v>
      </c>
      <c r="E603" s="2">
        <f>'raw data'!D596</f>
        <v>1</v>
      </c>
      <c r="F603" s="2">
        <f>'raw data'!E596</f>
        <v>0</v>
      </c>
      <c r="G603" s="2">
        <f>'raw data'!F596</f>
        <v>0</v>
      </c>
      <c r="H603" s="2">
        <f>'raw data'!G596</f>
        <v>0</v>
      </c>
      <c r="I603" s="2">
        <f>'raw data'!H596</f>
        <v>1</v>
      </c>
      <c r="J603" s="2">
        <f>'raw data'!I596</f>
        <v>0</v>
      </c>
      <c r="K603" s="2">
        <f>'raw data'!J596</f>
        <v>1.9989999999999999</v>
      </c>
      <c r="L603" s="2">
        <f t="shared" si="64"/>
        <v>-1.7581540084789209</v>
      </c>
      <c r="M603" s="2">
        <v>0</v>
      </c>
      <c r="N603" s="4">
        <f t="shared" si="65"/>
        <v>0.17236275050069744</v>
      </c>
      <c r="O603" s="2">
        <f t="shared" si="66"/>
        <v>1</v>
      </c>
      <c r="P603" s="6">
        <f t="shared" si="67"/>
        <v>0.14702168797761961</v>
      </c>
      <c r="Q603" s="4">
        <f t="shared" si="68"/>
        <v>0.85297831202238039</v>
      </c>
      <c r="R603" s="4">
        <f t="shared" si="69"/>
        <v>0.85297831202238039</v>
      </c>
      <c r="S603" s="2">
        <f t="shared" si="70"/>
        <v>-0.1590211573443131</v>
      </c>
    </row>
    <row r="604" spans="2:19" x14ac:dyDescent="0.3">
      <c r="B604" s="2">
        <f>'raw data'!A597</f>
        <v>67</v>
      </c>
      <c r="C604" s="2">
        <f>'raw data'!B597</f>
        <v>2</v>
      </c>
      <c r="D604" s="2">
        <f>'raw data'!C597</f>
        <v>0</v>
      </c>
      <c r="E604" s="2">
        <f>'raw data'!D597</f>
        <v>0</v>
      </c>
      <c r="F604" s="2">
        <f>'raw data'!E597</f>
        <v>1</v>
      </c>
      <c r="G604" s="2">
        <f>'raw data'!F597</f>
        <v>0</v>
      </c>
      <c r="H604" s="2">
        <f>'raw data'!G597</f>
        <v>0</v>
      </c>
      <c r="I604" s="2">
        <f>'raw data'!H597</f>
        <v>0</v>
      </c>
      <c r="J604" s="2">
        <f>'raw data'!I597</f>
        <v>1</v>
      </c>
      <c r="K604" s="2">
        <f>'raw data'!J597</f>
        <v>1.399</v>
      </c>
      <c r="L604" s="2">
        <f t="shared" si="64"/>
        <v>-2.2897130737394682</v>
      </c>
      <c r="M604" s="2">
        <v>0</v>
      </c>
      <c r="N604" s="4">
        <f t="shared" si="65"/>
        <v>0.10129552202996489</v>
      </c>
      <c r="O604" s="2">
        <f t="shared" si="66"/>
        <v>1</v>
      </c>
      <c r="P604" s="6">
        <f t="shared" si="67"/>
        <v>9.1978510766348831E-2</v>
      </c>
      <c r="Q604" s="4">
        <f t="shared" si="68"/>
        <v>0.90802148923365111</v>
      </c>
      <c r="R604" s="4">
        <f t="shared" si="69"/>
        <v>0.90802148923365111</v>
      </c>
      <c r="S604" s="2">
        <f t="shared" si="70"/>
        <v>-9.6487234104007807E-2</v>
      </c>
    </row>
    <row r="605" spans="2:19" x14ac:dyDescent="0.3">
      <c r="B605" s="2">
        <f>'raw data'!A598</f>
        <v>67</v>
      </c>
      <c r="C605" s="2">
        <f>'raw data'!B598</f>
        <v>3</v>
      </c>
      <c r="D605" s="2">
        <f>'raw data'!C598</f>
        <v>0</v>
      </c>
      <c r="E605" s="2">
        <f>'raw data'!D598</f>
        <v>0</v>
      </c>
      <c r="F605" s="2">
        <f>'raw data'!E598</f>
        <v>1</v>
      </c>
      <c r="G605" s="2">
        <f>'raw data'!F598</f>
        <v>0</v>
      </c>
      <c r="H605" s="2">
        <f>'raw data'!G598</f>
        <v>1</v>
      </c>
      <c r="I605" s="2">
        <f>'raw data'!H598</f>
        <v>0</v>
      </c>
      <c r="J605" s="2">
        <f>'raw data'!I598</f>
        <v>0</v>
      </c>
      <c r="K605" s="2">
        <f>'raw data'!J598</f>
        <v>1.9989999999999999</v>
      </c>
      <c r="L605" s="2">
        <f t="shared" si="64"/>
        <v>-0.62385489438857167</v>
      </c>
      <c r="M605" s="2">
        <v>0</v>
      </c>
      <c r="N605" s="4">
        <f t="shared" si="65"/>
        <v>0.53587471045364621</v>
      </c>
      <c r="O605" s="2">
        <f t="shared" si="66"/>
        <v>1</v>
      </c>
      <c r="P605" s="6">
        <f t="shared" si="67"/>
        <v>0.34890522436909366</v>
      </c>
      <c r="Q605" s="4">
        <f t="shared" si="68"/>
        <v>0.65109477563090623</v>
      </c>
      <c r="R605" s="4">
        <f t="shared" si="69"/>
        <v>0.65109477563090623</v>
      </c>
      <c r="S605" s="2">
        <f t="shared" si="70"/>
        <v>-0.42910006268349793</v>
      </c>
    </row>
    <row r="606" spans="2:19" x14ac:dyDescent="0.3">
      <c r="B606" s="2">
        <f>'raw data'!A599</f>
        <v>67</v>
      </c>
      <c r="C606" s="2">
        <f>'raw data'!B599</f>
        <v>4</v>
      </c>
      <c r="D606" s="2">
        <f>'raw data'!C599</f>
        <v>0</v>
      </c>
      <c r="E606" s="2">
        <f>'raw data'!D599</f>
        <v>0</v>
      </c>
      <c r="F606" s="2">
        <f>'raw data'!E599</f>
        <v>0</v>
      </c>
      <c r="G606" s="2">
        <f>'raw data'!F599</f>
        <v>1</v>
      </c>
      <c r="H606" s="2">
        <f>'raw data'!G599</f>
        <v>1</v>
      </c>
      <c r="I606" s="2">
        <f>'raw data'!H599</f>
        <v>0</v>
      </c>
      <c r="J606" s="2">
        <f>'raw data'!I599</f>
        <v>0</v>
      </c>
      <c r="K606" s="2">
        <f>'raw data'!J599</f>
        <v>1.6989999999999998</v>
      </c>
      <c r="L606" s="2">
        <f t="shared" si="64"/>
        <v>0.12368214619818219</v>
      </c>
      <c r="M606" s="2">
        <v>0</v>
      </c>
      <c r="N606" s="4">
        <f t="shared" si="65"/>
        <v>1.1316561126291718</v>
      </c>
      <c r="O606" s="2">
        <f t="shared" si="66"/>
        <v>1</v>
      </c>
      <c r="P606" s="6">
        <f t="shared" si="67"/>
        <v>0.53088118009494223</v>
      </c>
      <c r="Q606" s="4">
        <f t="shared" si="68"/>
        <v>0.46911881990505777</v>
      </c>
      <c r="R606" s="4">
        <f t="shared" si="69"/>
        <v>0.46911881990505777</v>
      </c>
      <c r="S606" s="2">
        <f t="shared" si="70"/>
        <v>-0.75689919527733818</v>
      </c>
    </row>
    <row r="607" spans="2:19" x14ac:dyDescent="0.3">
      <c r="B607" s="2">
        <f>'raw data'!A600</f>
        <v>67</v>
      </c>
      <c r="C607" s="2">
        <f>'raw data'!B600</f>
        <v>5</v>
      </c>
      <c r="D607" s="2">
        <f>'raw data'!C600</f>
        <v>0</v>
      </c>
      <c r="E607" s="2">
        <f>'raw data'!D600</f>
        <v>0</v>
      </c>
      <c r="F607" s="2">
        <f>'raw data'!E600</f>
        <v>0</v>
      </c>
      <c r="G607" s="2">
        <f>'raw data'!F600</f>
        <v>1</v>
      </c>
      <c r="H607" s="2">
        <f>'raw data'!G600</f>
        <v>0</v>
      </c>
      <c r="I607" s="2">
        <f>'raw data'!H600</f>
        <v>0</v>
      </c>
      <c r="J607" s="2">
        <f>'raw data'!I600</f>
        <v>1</v>
      </c>
      <c r="K607" s="2">
        <f>'raw data'!J600</f>
        <v>1.9989999999999999</v>
      </c>
      <c r="L607" s="2">
        <f t="shared" si="64"/>
        <v>-2.3955417421544354</v>
      </c>
      <c r="M607" s="2">
        <v>0</v>
      </c>
      <c r="N607" s="4">
        <f t="shared" si="65"/>
        <v>9.1123300215563904E-2</v>
      </c>
      <c r="O607" s="2">
        <f t="shared" si="66"/>
        <v>1</v>
      </c>
      <c r="P607" s="6">
        <f t="shared" si="67"/>
        <v>8.3513293316677825E-2</v>
      </c>
      <c r="Q607" s="4">
        <f t="shared" si="68"/>
        <v>0.91648670668332222</v>
      </c>
      <c r="R607" s="4">
        <f t="shared" si="69"/>
        <v>0.91648670668332222</v>
      </c>
      <c r="S607" s="2">
        <f t="shared" si="70"/>
        <v>-8.7207716244750239E-2</v>
      </c>
    </row>
    <row r="608" spans="2:19" x14ac:dyDescent="0.3">
      <c r="B608" s="2">
        <f>'raw data'!A601</f>
        <v>67</v>
      </c>
      <c r="C608" s="2">
        <f>'raw data'!B601</f>
        <v>6</v>
      </c>
      <c r="D608" s="2">
        <f>'raw data'!C601</f>
        <v>0</v>
      </c>
      <c r="E608" s="2">
        <f>'raw data'!D601</f>
        <v>1</v>
      </c>
      <c r="F608" s="2">
        <f>'raw data'!E601</f>
        <v>0</v>
      </c>
      <c r="G608" s="2">
        <f>'raw data'!F601</f>
        <v>0</v>
      </c>
      <c r="H608" s="2">
        <f>'raw data'!G601</f>
        <v>1</v>
      </c>
      <c r="I608" s="2">
        <f>'raw data'!H601</f>
        <v>0</v>
      </c>
      <c r="J608" s="2">
        <f>'raw data'!I601</f>
        <v>0</v>
      </c>
      <c r="K608" s="2">
        <f>'raw data'!J601</f>
        <v>1.399</v>
      </c>
      <c r="L608" s="2">
        <f t="shared" si="64"/>
        <v>9.5601638535809719E-2</v>
      </c>
      <c r="M608" s="2">
        <v>0</v>
      </c>
      <c r="N608" s="4">
        <f t="shared" si="65"/>
        <v>1.1003206513306785</v>
      </c>
      <c r="O608" s="2">
        <f t="shared" si="66"/>
        <v>1</v>
      </c>
      <c r="P608" s="6">
        <f t="shared" si="67"/>
        <v>0.52388222276134822</v>
      </c>
      <c r="Q608" s="4">
        <f t="shared" si="68"/>
        <v>0.47611777723865184</v>
      </c>
      <c r="R608" s="4">
        <f t="shared" si="69"/>
        <v>0.47611777723865184</v>
      </c>
      <c r="S608" s="2">
        <f t="shared" si="70"/>
        <v>-0.74209002418312309</v>
      </c>
    </row>
    <row r="609" spans="2:19" x14ac:dyDescent="0.3">
      <c r="B609" s="2">
        <f>'raw data'!A602</f>
        <v>67</v>
      </c>
      <c r="C609" s="2">
        <f>'raw data'!B602</f>
        <v>7</v>
      </c>
      <c r="D609" s="2">
        <f>'raw data'!C602</f>
        <v>0</v>
      </c>
      <c r="E609" s="2">
        <f>'raw data'!D602</f>
        <v>0</v>
      </c>
      <c r="F609" s="2">
        <f>'raw data'!E602</f>
        <v>0</v>
      </c>
      <c r="G609" s="2">
        <f>'raw data'!F602</f>
        <v>1</v>
      </c>
      <c r="H609" s="2">
        <f>'raw data'!G602</f>
        <v>0</v>
      </c>
      <c r="I609" s="2">
        <f>'raw data'!H602</f>
        <v>1</v>
      </c>
      <c r="J609" s="2">
        <f>'raw data'!I602</f>
        <v>0</v>
      </c>
      <c r="K609" s="2">
        <f>'raw data'!J602</f>
        <v>1.399</v>
      </c>
      <c r="L609" s="2">
        <f t="shared" si="64"/>
        <v>-0.87670779181482739</v>
      </c>
      <c r="M609" s="2">
        <v>0</v>
      </c>
      <c r="N609" s="4">
        <f t="shared" si="65"/>
        <v>0.41615071368754375</v>
      </c>
      <c r="O609" s="2">
        <f t="shared" si="66"/>
        <v>1</v>
      </c>
      <c r="P609" s="6">
        <f t="shared" si="67"/>
        <v>0.29386046955688805</v>
      </c>
      <c r="Q609" s="4">
        <f t="shared" si="68"/>
        <v>0.70613953044311195</v>
      </c>
      <c r="R609" s="4">
        <f t="shared" si="69"/>
        <v>0.70613953044311195</v>
      </c>
      <c r="S609" s="2">
        <f t="shared" si="70"/>
        <v>-0.3479424258276122</v>
      </c>
    </row>
    <row r="610" spans="2:19" x14ac:dyDescent="0.3">
      <c r="B610" s="2">
        <f>'raw data'!A603</f>
        <v>67</v>
      </c>
      <c r="C610" s="2">
        <f>'raw data'!B603</f>
        <v>8</v>
      </c>
      <c r="D610" s="2">
        <f>'raw data'!C603</f>
        <v>0</v>
      </c>
      <c r="E610" s="2">
        <f>'raw data'!D603</f>
        <v>1</v>
      </c>
      <c r="F610" s="2">
        <f>'raw data'!E603</f>
        <v>0</v>
      </c>
      <c r="G610" s="2">
        <f>'raw data'!F603</f>
        <v>0</v>
      </c>
      <c r="H610" s="2">
        <f>'raw data'!G603</f>
        <v>0</v>
      </c>
      <c r="I610" s="2">
        <f>'raw data'!H603</f>
        <v>0</v>
      </c>
      <c r="J610" s="2">
        <f>'raw data'!I603</f>
        <v>1</v>
      </c>
      <c r="K610" s="2">
        <f>'raw data'!J603</f>
        <v>1.6989999999999998</v>
      </c>
      <c r="L610" s="2">
        <f t="shared" si="64"/>
        <v>-2.4236222498168076</v>
      </c>
      <c r="M610" s="2">
        <v>0</v>
      </c>
      <c r="N610" s="4">
        <f t="shared" si="65"/>
        <v>8.8600103799771263E-2</v>
      </c>
      <c r="O610" s="2">
        <f t="shared" si="66"/>
        <v>1</v>
      </c>
      <c r="P610" s="6">
        <f t="shared" si="67"/>
        <v>8.1389027513879136E-2</v>
      </c>
      <c r="Q610" s="4">
        <f t="shared" si="68"/>
        <v>0.91861097248612089</v>
      </c>
      <c r="R610" s="4">
        <f t="shared" si="69"/>
        <v>0.91861097248612089</v>
      </c>
      <c r="S610" s="2">
        <f t="shared" si="70"/>
        <v>-8.4892562369575944E-2</v>
      </c>
    </row>
    <row r="611" spans="2:19" x14ac:dyDescent="0.3">
      <c r="B611" s="2">
        <f>'raw data'!A604</f>
        <v>67</v>
      </c>
      <c r="C611" s="2">
        <f>'raw data'!B604</f>
        <v>9</v>
      </c>
      <c r="D611" s="2">
        <f>'raw data'!C604</f>
        <v>0</v>
      </c>
      <c r="E611" s="2">
        <f>'raw data'!D604</f>
        <v>0</v>
      </c>
      <c r="F611" s="2">
        <f>'raw data'!E604</f>
        <v>1</v>
      </c>
      <c r="G611" s="2">
        <f>'raw data'!F604</f>
        <v>0</v>
      </c>
      <c r="H611" s="2">
        <f>'raw data'!G604</f>
        <v>0</v>
      </c>
      <c r="I611" s="2">
        <f>'raw data'!H604</f>
        <v>1</v>
      </c>
      <c r="J611" s="2">
        <f>'raw data'!I604</f>
        <v>0</v>
      </c>
      <c r="K611" s="2">
        <f>'raw data'!J604</f>
        <v>1.6989999999999998</v>
      </c>
      <c r="L611" s="2">
        <f t="shared" si="64"/>
        <v>-1.6242448324015815</v>
      </c>
      <c r="M611" s="2">
        <v>0</v>
      </c>
      <c r="N611" s="4">
        <f t="shared" si="65"/>
        <v>0.19706043268240292</v>
      </c>
      <c r="O611" s="2">
        <f t="shared" si="66"/>
        <v>1</v>
      </c>
      <c r="P611" s="6">
        <f t="shared" si="67"/>
        <v>0.16462028758299613</v>
      </c>
      <c r="Q611" s="4">
        <f t="shared" si="68"/>
        <v>0.83537971241700393</v>
      </c>
      <c r="R611" s="4">
        <f t="shared" si="69"/>
        <v>0.83537971241700393</v>
      </c>
      <c r="S611" s="2">
        <f t="shared" si="70"/>
        <v>-0.17986891208705438</v>
      </c>
    </row>
    <row r="612" spans="2:19" x14ac:dyDescent="0.3">
      <c r="B612" s="2">
        <f>'raw data'!A605</f>
        <v>68</v>
      </c>
      <c r="C612" s="2">
        <f>'raw data'!B605</f>
        <v>1</v>
      </c>
      <c r="D612" s="2">
        <f>'raw data'!C605</f>
        <v>0</v>
      </c>
      <c r="E612" s="2">
        <f>'raw data'!D605</f>
        <v>1</v>
      </c>
      <c r="F612" s="2">
        <f>'raw data'!E605</f>
        <v>0</v>
      </c>
      <c r="G612" s="2">
        <f>'raw data'!F605</f>
        <v>0</v>
      </c>
      <c r="H612" s="2">
        <f>'raw data'!G605</f>
        <v>0</v>
      </c>
      <c r="I612" s="2">
        <f>'raw data'!H605</f>
        <v>1</v>
      </c>
      <c r="J612" s="2">
        <f>'raw data'!I605</f>
        <v>0</v>
      </c>
      <c r="K612" s="2">
        <f>'raw data'!J605</f>
        <v>1.9989999999999999</v>
      </c>
      <c r="L612" s="2">
        <f t="shared" si="64"/>
        <v>-1.7581540084789209</v>
      </c>
      <c r="M612" s="2">
        <v>0</v>
      </c>
      <c r="N612" s="4">
        <f t="shared" si="65"/>
        <v>0.17236275050069744</v>
      </c>
      <c r="O612" s="2">
        <f t="shared" si="66"/>
        <v>1</v>
      </c>
      <c r="P612" s="6">
        <f t="shared" si="67"/>
        <v>0.14702168797761961</v>
      </c>
      <c r="Q612" s="4">
        <f t="shared" si="68"/>
        <v>0.85297831202238039</v>
      </c>
      <c r="R612" s="4">
        <f t="shared" si="69"/>
        <v>0.85297831202238039</v>
      </c>
      <c r="S612" s="2">
        <f t="shared" si="70"/>
        <v>-0.1590211573443131</v>
      </c>
    </row>
    <row r="613" spans="2:19" x14ac:dyDescent="0.3">
      <c r="B613" s="2">
        <f>'raw data'!A606</f>
        <v>68</v>
      </c>
      <c r="C613" s="2">
        <f>'raw data'!B606</f>
        <v>2</v>
      </c>
      <c r="D613" s="2">
        <f>'raw data'!C606</f>
        <v>0</v>
      </c>
      <c r="E613" s="2">
        <f>'raw data'!D606</f>
        <v>0</v>
      </c>
      <c r="F613" s="2">
        <f>'raw data'!E606</f>
        <v>1</v>
      </c>
      <c r="G613" s="2">
        <f>'raw data'!F606</f>
        <v>0</v>
      </c>
      <c r="H613" s="2">
        <f>'raw data'!G606</f>
        <v>0</v>
      </c>
      <c r="I613" s="2">
        <f>'raw data'!H606</f>
        <v>0</v>
      </c>
      <c r="J613" s="2">
        <f>'raw data'!I606</f>
        <v>1</v>
      </c>
      <c r="K613" s="2">
        <f>'raw data'!J606</f>
        <v>1.399</v>
      </c>
      <c r="L613" s="2">
        <f t="shared" si="64"/>
        <v>-2.2897130737394682</v>
      </c>
      <c r="M613" s="2">
        <v>0</v>
      </c>
      <c r="N613" s="4">
        <f t="shared" si="65"/>
        <v>0.10129552202996489</v>
      </c>
      <c r="O613" s="2">
        <f t="shared" si="66"/>
        <v>1</v>
      </c>
      <c r="P613" s="6">
        <f t="shared" si="67"/>
        <v>9.1978510766348831E-2</v>
      </c>
      <c r="Q613" s="4">
        <f t="shared" si="68"/>
        <v>0.90802148923365111</v>
      </c>
      <c r="R613" s="4">
        <f t="shared" si="69"/>
        <v>0.90802148923365111</v>
      </c>
      <c r="S613" s="2">
        <f t="shared" si="70"/>
        <v>-9.6487234104007807E-2</v>
      </c>
    </row>
    <row r="614" spans="2:19" x14ac:dyDescent="0.3">
      <c r="B614" s="2">
        <f>'raw data'!A607</f>
        <v>68</v>
      </c>
      <c r="C614" s="2">
        <f>'raw data'!B607</f>
        <v>3</v>
      </c>
      <c r="D614" s="2">
        <f>'raw data'!C607</f>
        <v>0</v>
      </c>
      <c r="E614" s="2">
        <f>'raw data'!D607</f>
        <v>0</v>
      </c>
      <c r="F614" s="2">
        <f>'raw data'!E607</f>
        <v>1</v>
      </c>
      <c r="G614" s="2">
        <f>'raw data'!F607</f>
        <v>0</v>
      </c>
      <c r="H614" s="2">
        <f>'raw data'!G607</f>
        <v>1</v>
      </c>
      <c r="I614" s="2">
        <f>'raw data'!H607</f>
        <v>0</v>
      </c>
      <c r="J614" s="2">
        <f>'raw data'!I607</f>
        <v>0</v>
      </c>
      <c r="K614" s="2">
        <f>'raw data'!J607</f>
        <v>1.9989999999999999</v>
      </c>
      <c r="L614" s="2">
        <f t="shared" si="64"/>
        <v>-0.62385489438857167</v>
      </c>
      <c r="M614" s="2">
        <v>0</v>
      </c>
      <c r="N614" s="4">
        <f t="shared" si="65"/>
        <v>0.53587471045364621</v>
      </c>
      <c r="O614" s="2">
        <f t="shared" si="66"/>
        <v>1</v>
      </c>
      <c r="P614" s="6">
        <f t="shared" si="67"/>
        <v>0.34890522436909366</v>
      </c>
      <c r="Q614" s="4">
        <f t="shared" si="68"/>
        <v>0.65109477563090623</v>
      </c>
      <c r="R614" s="4">
        <f t="shared" si="69"/>
        <v>0.65109477563090623</v>
      </c>
      <c r="S614" s="2">
        <f t="shared" si="70"/>
        <v>-0.42910006268349793</v>
      </c>
    </row>
    <row r="615" spans="2:19" x14ac:dyDescent="0.3">
      <c r="B615" s="2">
        <f>'raw data'!A608</f>
        <v>68</v>
      </c>
      <c r="C615" s="2">
        <f>'raw data'!B608</f>
        <v>4</v>
      </c>
      <c r="D615" s="2">
        <f>'raw data'!C608</f>
        <v>0</v>
      </c>
      <c r="E615" s="2">
        <f>'raw data'!D608</f>
        <v>0</v>
      </c>
      <c r="F615" s="2">
        <f>'raw data'!E608</f>
        <v>0</v>
      </c>
      <c r="G615" s="2">
        <f>'raw data'!F608</f>
        <v>1</v>
      </c>
      <c r="H615" s="2">
        <f>'raw data'!G608</f>
        <v>1</v>
      </c>
      <c r="I615" s="2">
        <f>'raw data'!H608</f>
        <v>0</v>
      </c>
      <c r="J615" s="2">
        <f>'raw data'!I608</f>
        <v>0</v>
      </c>
      <c r="K615" s="2">
        <f>'raw data'!J608</f>
        <v>1.6989999999999998</v>
      </c>
      <c r="L615" s="2">
        <f t="shared" si="64"/>
        <v>0.12368214619818219</v>
      </c>
      <c r="M615" s="2">
        <v>0</v>
      </c>
      <c r="N615" s="4">
        <f t="shared" si="65"/>
        <v>1.1316561126291718</v>
      </c>
      <c r="O615" s="2">
        <f t="shared" si="66"/>
        <v>1</v>
      </c>
      <c r="P615" s="6">
        <f t="shared" si="67"/>
        <v>0.53088118009494223</v>
      </c>
      <c r="Q615" s="4">
        <f t="shared" si="68"/>
        <v>0.46911881990505777</v>
      </c>
      <c r="R615" s="4">
        <f t="shared" si="69"/>
        <v>0.46911881990505777</v>
      </c>
      <c r="S615" s="2">
        <f t="shared" si="70"/>
        <v>-0.75689919527733818</v>
      </c>
    </row>
    <row r="616" spans="2:19" x14ac:dyDescent="0.3">
      <c r="B616" s="2">
        <f>'raw data'!A609</f>
        <v>68</v>
      </c>
      <c r="C616" s="2">
        <f>'raw data'!B609</f>
        <v>5</v>
      </c>
      <c r="D616" s="2">
        <f>'raw data'!C609</f>
        <v>0</v>
      </c>
      <c r="E616" s="2">
        <f>'raw data'!D609</f>
        <v>0</v>
      </c>
      <c r="F616" s="2">
        <f>'raw data'!E609</f>
        <v>0</v>
      </c>
      <c r="G616" s="2">
        <f>'raw data'!F609</f>
        <v>1</v>
      </c>
      <c r="H616" s="2">
        <f>'raw data'!G609</f>
        <v>0</v>
      </c>
      <c r="I616" s="2">
        <f>'raw data'!H609</f>
        <v>0</v>
      </c>
      <c r="J616" s="2">
        <f>'raw data'!I609</f>
        <v>1</v>
      </c>
      <c r="K616" s="2">
        <f>'raw data'!J609</f>
        <v>1.9989999999999999</v>
      </c>
      <c r="L616" s="2">
        <f t="shared" si="64"/>
        <v>-2.3955417421544354</v>
      </c>
      <c r="M616" s="2">
        <v>0</v>
      </c>
      <c r="N616" s="4">
        <f t="shared" si="65"/>
        <v>9.1123300215563904E-2</v>
      </c>
      <c r="O616" s="2">
        <f t="shared" si="66"/>
        <v>1</v>
      </c>
      <c r="P616" s="6">
        <f t="shared" si="67"/>
        <v>8.3513293316677825E-2</v>
      </c>
      <c r="Q616" s="4">
        <f t="shared" si="68"/>
        <v>0.91648670668332222</v>
      </c>
      <c r="R616" s="4">
        <f t="shared" si="69"/>
        <v>0.91648670668332222</v>
      </c>
      <c r="S616" s="2">
        <f t="shared" si="70"/>
        <v>-8.7207716244750239E-2</v>
      </c>
    </row>
    <row r="617" spans="2:19" x14ac:dyDescent="0.3">
      <c r="B617" s="2">
        <f>'raw data'!A610</f>
        <v>68</v>
      </c>
      <c r="C617" s="2">
        <f>'raw data'!B610</f>
        <v>6</v>
      </c>
      <c r="D617" s="2">
        <f>'raw data'!C610</f>
        <v>0</v>
      </c>
      <c r="E617" s="2">
        <f>'raw data'!D610</f>
        <v>1</v>
      </c>
      <c r="F617" s="2">
        <f>'raw data'!E610</f>
        <v>0</v>
      </c>
      <c r="G617" s="2">
        <f>'raw data'!F610</f>
        <v>0</v>
      </c>
      <c r="H617" s="2">
        <f>'raw data'!G610</f>
        <v>1</v>
      </c>
      <c r="I617" s="2">
        <f>'raw data'!H610</f>
        <v>0</v>
      </c>
      <c r="J617" s="2">
        <f>'raw data'!I610</f>
        <v>0</v>
      </c>
      <c r="K617" s="2">
        <f>'raw data'!J610</f>
        <v>1.399</v>
      </c>
      <c r="L617" s="2">
        <f t="shared" si="64"/>
        <v>9.5601638535809719E-2</v>
      </c>
      <c r="M617" s="2">
        <v>0</v>
      </c>
      <c r="N617" s="4">
        <f t="shared" si="65"/>
        <v>1.1003206513306785</v>
      </c>
      <c r="O617" s="2">
        <f t="shared" si="66"/>
        <v>1</v>
      </c>
      <c r="P617" s="6">
        <f t="shared" si="67"/>
        <v>0.52388222276134822</v>
      </c>
      <c r="Q617" s="4">
        <f t="shared" si="68"/>
        <v>0.47611777723865184</v>
      </c>
      <c r="R617" s="4">
        <f t="shared" si="69"/>
        <v>0.47611777723865184</v>
      </c>
      <c r="S617" s="2">
        <f t="shared" si="70"/>
        <v>-0.74209002418312309</v>
      </c>
    </row>
    <row r="618" spans="2:19" x14ac:dyDescent="0.3">
      <c r="B618" s="2">
        <f>'raw data'!A611</f>
        <v>68</v>
      </c>
      <c r="C618" s="2">
        <f>'raw data'!B611</f>
        <v>7</v>
      </c>
      <c r="D618" s="2">
        <f>'raw data'!C611</f>
        <v>0</v>
      </c>
      <c r="E618" s="2">
        <f>'raw data'!D611</f>
        <v>0</v>
      </c>
      <c r="F618" s="2">
        <f>'raw data'!E611</f>
        <v>0</v>
      </c>
      <c r="G618" s="2">
        <f>'raw data'!F611</f>
        <v>1</v>
      </c>
      <c r="H618" s="2">
        <f>'raw data'!G611</f>
        <v>0</v>
      </c>
      <c r="I618" s="2">
        <f>'raw data'!H611</f>
        <v>1</v>
      </c>
      <c r="J618" s="2">
        <f>'raw data'!I611</f>
        <v>0</v>
      </c>
      <c r="K618" s="2">
        <f>'raw data'!J611</f>
        <v>1.399</v>
      </c>
      <c r="L618" s="2">
        <f t="shared" si="64"/>
        <v>-0.87670779181482739</v>
      </c>
      <c r="M618" s="2">
        <v>0</v>
      </c>
      <c r="N618" s="4">
        <f t="shared" si="65"/>
        <v>0.41615071368754375</v>
      </c>
      <c r="O618" s="2">
        <f t="shared" si="66"/>
        <v>1</v>
      </c>
      <c r="P618" s="6">
        <f t="shared" si="67"/>
        <v>0.29386046955688805</v>
      </c>
      <c r="Q618" s="4">
        <f t="shared" si="68"/>
        <v>0.70613953044311195</v>
      </c>
      <c r="R618" s="4">
        <f t="shared" si="69"/>
        <v>0.70613953044311195</v>
      </c>
      <c r="S618" s="2">
        <f t="shared" si="70"/>
        <v>-0.3479424258276122</v>
      </c>
    </row>
    <row r="619" spans="2:19" x14ac:dyDescent="0.3">
      <c r="B619" s="2">
        <f>'raw data'!A612</f>
        <v>68</v>
      </c>
      <c r="C619" s="2">
        <f>'raw data'!B612</f>
        <v>8</v>
      </c>
      <c r="D619" s="2">
        <f>'raw data'!C612</f>
        <v>0</v>
      </c>
      <c r="E619" s="2">
        <f>'raw data'!D612</f>
        <v>1</v>
      </c>
      <c r="F619" s="2">
        <f>'raw data'!E612</f>
        <v>0</v>
      </c>
      <c r="G619" s="2">
        <f>'raw data'!F612</f>
        <v>0</v>
      </c>
      <c r="H619" s="2">
        <f>'raw data'!G612</f>
        <v>0</v>
      </c>
      <c r="I619" s="2">
        <f>'raw data'!H612</f>
        <v>0</v>
      </c>
      <c r="J619" s="2">
        <f>'raw data'!I612</f>
        <v>1</v>
      </c>
      <c r="K619" s="2">
        <f>'raw data'!J612</f>
        <v>1.6989999999999998</v>
      </c>
      <c r="L619" s="2">
        <f t="shared" si="64"/>
        <v>-2.4236222498168076</v>
      </c>
      <c r="M619" s="2">
        <v>0</v>
      </c>
      <c r="N619" s="4">
        <f t="shared" si="65"/>
        <v>8.8600103799771263E-2</v>
      </c>
      <c r="O619" s="2">
        <f t="shared" si="66"/>
        <v>1</v>
      </c>
      <c r="P619" s="6">
        <f t="shared" si="67"/>
        <v>8.1389027513879136E-2</v>
      </c>
      <c r="Q619" s="4">
        <f t="shared" si="68"/>
        <v>0.91861097248612089</v>
      </c>
      <c r="R619" s="4">
        <f t="shared" si="69"/>
        <v>0.91861097248612089</v>
      </c>
      <c r="S619" s="2">
        <f t="shared" si="70"/>
        <v>-8.4892562369575944E-2</v>
      </c>
    </row>
    <row r="620" spans="2:19" x14ac:dyDescent="0.3">
      <c r="B620" s="2">
        <f>'raw data'!A613</f>
        <v>68</v>
      </c>
      <c r="C620" s="2">
        <f>'raw data'!B613</f>
        <v>9</v>
      </c>
      <c r="D620" s="2">
        <f>'raw data'!C613</f>
        <v>0</v>
      </c>
      <c r="E620" s="2">
        <f>'raw data'!D613</f>
        <v>0</v>
      </c>
      <c r="F620" s="2">
        <f>'raw data'!E613</f>
        <v>1</v>
      </c>
      <c r="G620" s="2">
        <f>'raw data'!F613</f>
        <v>0</v>
      </c>
      <c r="H620" s="2">
        <f>'raw data'!G613</f>
        <v>0</v>
      </c>
      <c r="I620" s="2">
        <f>'raw data'!H613</f>
        <v>1</v>
      </c>
      <c r="J620" s="2">
        <f>'raw data'!I613</f>
        <v>0</v>
      </c>
      <c r="K620" s="2">
        <f>'raw data'!J613</f>
        <v>1.6989999999999998</v>
      </c>
      <c r="L620" s="2">
        <f t="shared" si="64"/>
        <v>-1.6242448324015815</v>
      </c>
      <c r="M620" s="2">
        <v>0</v>
      </c>
      <c r="N620" s="4">
        <f t="shared" si="65"/>
        <v>0.19706043268240292</v>
      </c>
      <c r="O620" s="2">
        <f t="shared" si="66"/>
        <v>1</v>
      </c>
      <c r="P620" s="6">
        <f t="shared" si="67"/>
        <v>0.16462028758299613</v>
      </c>
      <c r="Q620" s="4">
        <f t="shared" si="68"/>
        <v>0.83537971241700393</v>
      </c>
      <c r="R620" s="4">
        <f t="shared" si="69"/>
        <v>0.83537971241700393</v>
      </c>
      <c r="S620" s="2">
        <f t="shared" si="70"/>
        <v>-0.17986891208705438</v>
      </c>
    </row>
    <row r="621" spans="2:19" x14ac:dyDescent="0.3">
      <c r="B621" s="2">
        <f>'raw data'!A614</f>
        <v>69</v>
      </c>
      <c r="C621" s="2">
        <f>'raw data'!B614</f>
        <v>1</v>
      </c>
      <c r="D621" s="2">
        <f>'raw data'!C614</f>
        <v>0</v>
      </c>
      <c r="E621" s="2">
        <f>'raw data'!D614</f>
        <v>1</v>
      </c>
      <c r="F621" s="2">
        <f>'raw data'!E614</f>
        <v>0</v>
      </c>
      <c r="G621" s="2">
        <f>'raw data'!F614</f>
        <v>0</v>
      </c>
      <c r="H621" s="2">
        <f>'raw data'!G614</f>
        <v>0</v>
      </c>
      <c r="I621" s="2">
        <f>'raw data'!H614</f>
        <v>1</v>
      </c>
      <c r="J621" s="2">
        <f>'raw data'!I614</f>
        <v>0</v>
      </c>
      <c r="K621" s="2">
        <f>'raw data'!J614</f>
        <v>1.9989999999999999</v>
      </c>
      <c r="L621" s="2">
        <f t="shared" si="64"/>
        <v>-1.7581540084789209</v>
      </c>
      <c r="M621" s="2">
        <v>0</v>
      </c>
      <c r="N621" s="4">
        <f t="shared" si="65"/>
        <v>0.17236275050069744</v>
      </c>
      <c r="O621" s="2">
        <f t="shared" si="66"/>
        <v>1</v>
      </c>
      <c r="P621" s="6">
        <f t="shared" si="67"/>
        <v>0.14702168797761961</v>
      </c>
      <c r="Q621" s="4">
        <f t="shared" si="68"/>
        <v>0.85297831202238039</v>
      </c>
      <c r="R621" s="4">
        <f t="shared" si="69"/>
        <v>0.85297831202238039</v>
      </c>
      <c r="S621" s="2">
        <f t="shared" si="70"/>
        <v>-0.1590211573443131</v>
      </c>
    </row>
    <row r="622" spans="2:19" x14ac:dyDescent="0.3">
      <c r="B622" s="2">
        <f>'raw data'!A615</f>
        <v>69</v>
      </c>
      <c r="C622" s="2">
        <f>'raw data'!B615</f>
        <v>2</v>
      </c>
      <c r="D622" s="2">
        <f>'raw data'!C615</f>
        <v>0</v>
      </c>
      <c r="E622" s="2">
        <f>'raw data'!D615</f>
        <v>0</v>
      </c>
      <c r="F622" s="2">
        <f>'raw data'!E615</f>
        <v>1</v>
      </c>
      <c r="G622" s="2">
        <f>'raw data'!F615</f>
        <v>0</v>
      </c>
      <c r="H622" s="2">
        <f>'raw data'!G615</f>
        <v>0</v>
      </c>
      <c r="I622" s="2">
        <f>'raw data'!H615</f>
        <v>0</v>
      </c>
      <c r="J622" s="2">
        <f>'raw data'!I615</f>
        <v>1</v>
      </c>
      <c r="K622" s="2">
        <f>'raw data'!J615</f>
        <v>1.399</v>
      </c>
      <c r="L622" s="2">
        <f t="shared" si="64"/>
        <v>-2.2897130737394682</v>
      </c>
      <c r="M622" s="2">
        <v>0</v>
      </c>
      <c r="N622" s="4">
        <f t="shared" si="65"/>
        <v>0.10129552202996489</v>
      </c>
      <c r="O622" s="2">
        <f t="shared" si="66"/>
        <v>1</v>
      </c>
      <c r="P622" s="6">
        <f t="shared" si="67"/>
        <v>9.1978510766348831E-2</v>
      </c>
      <c r="Q622" s="4">
        <f t="shared" si="68"/>
        <v>0.90802148923365111</v>
      </c>
      <c r="R622" s="4">
        <f t="shared" si="69"/>
        <v>0.90802148923365111</v>
      </c>
      <c r="S622" s="2">
        <f t="shared" si="70"/>
        <v>-9.6487234104007807E-2</v>
      </c>
    </row>
    <row r="623" spans="2:19" x14ac:dyDescent="0.3">
      <c r="B623" s="2">
        <f>'raw data'!A616</f>
        <v>69</v>
      </c>
      <c r="C623" s="2">
        <f>'raw data'!B616</f>
        <v>3</v>
      </c>
      <c r="D623" s="2">
        <f>'raw data'!C616</f>
        <v>0</v>
      </c>
      <c r="E623" s="2">
        <f>'raw data'!D616</f>
        <v>0</v>
      </c>
      <c r="F623" s="2">
        <f>'raw data'!E616</f>
        <v>1</v>
      </c>
      <c r="G623" s="2">
        <f>'raw data'!F616</f>
        <v>0</v>
      </c>
      <c r="H623" s="2">
        <f>'raw data'!G616</f>
        <v>1</v>
      </c>
      <c r="I623" s="2">
        <f>'raw data'!H616</f>
        <v>0</v>
      </c>
      <c r="J623" s="2">
        <f>'raw data'!I616</f>
        <v>0</v>
      </c>
      <c r="K623" s="2">
        <f>'raw data'!J616</f>
        <v>1.9989999999999999</v>
      </c>
      <c r="L623" s="2">
        <f t="shared" si="64"/>
        <v>-0.62385489438857167</v>
      </c>
      <c r="M623" s="2">
        <v>0</v>
      </c>
      <c r="N623" s="4">
        <f t="shared" si="65"/>
        <v>0.53587471045364621</v>
      </c>
      <c r="O623" s="2">
        <f t="shared" si="66"/>
        <v>1</v>
      </c>
      <c r="P623" s="6">
        <f t="shared" si="67"/>
        <v>0.34890522436909366</v>
      </c>
      <c r="Q623" s="4">
        <f t="shared" si="68"/>
        <v>0.65109477563090623</v>
      </c>
      <c r="R623" s="4">
        <f t="shared" si="69"/>
        <v>0.65109477563090623</v>
      </c>
      <c r="S623" s="2">
        <f t="shared" si="70"/>
        <v>-0.42910006268349793</v>
      </c>
    </row>
    <row r="624" spans="2:19" x14ac:dyDescent="0.3">
      <c r="B624" s="2">
        <f>'raw data'!A617</f>
        <v>69</v>
      </c>
      <c r="C624" s="2">
        <f>'raw data'!B617</f>
        <v>4</v>
      </c>
      <c r="D624" s="2">
        <f>'raw data'!C617</f>
        <v>0</v>
      </c>
      <c r="E624" s="2">
        <f>'raw data'!D617</f>
        <v>0</v>
      </c>
      <c r="F624" s="2">
        <f>'raw data'!E617</f>
        <v>0</v>
      </c>
      <c r="G624" s="2">
        <f>'raw data'!F617</f>
        <v>1</v>
      </c>
      <c r="H624" s="2">
        <f>'raw data'!G617</f>
        <v>1</v>
      </c>
      <c r="I624" s="2">
        <f>'raw data'!H617</f>
        <v>0</v>
      </c>
      <c r="J624" s="2">
        <f>'raw data'!I617</f>
        <v>0</v>
      </c>
      <c r="K624" s="2">
        <f>'raw data'!J617</f>
        <v>1.6989999999999998</v>
      </c>
      <c r="L624" s="2">
        <f t="shared" si="64"/>
        <v>0.12368214619818219</v>
      </c>
      <c r="M624" s="2">
        <v>0</v>
      </c>
      <c r="N624" s="4">
        <f t="shared" si="65"/>
        <v>1.1316561126291718</v>
      </c>
      <c r="O624" s="2">
        <f t="shared" si="66"/>
        <v>1</v>
      </c>
      <c r="P624" s="6">
        <f t="shared" si="67"/>
        <v>0.53088118009494223</v>
      </c>
      <c r="Q624" s="4">
        <f t="shared" si="68"/>
        <v>0.46911881990505777</v>
      </c>
      <c r="R624" s="4">
        <f t="shared" si="69"/>
        <v>0.46911881990505777</v>
      </c>
      <c r="S624" s="2">
        <f t="shared" si="70"/>
        <v>-0.75689919527733818</v>
      </c>
    </row>
    <row r="625" spans="2:19" x14ac:dyDescent="0.3">
      <c r="B625" s="2">
        <f>'raw data'!A618</f>
        <v>69</v>
      </c>
      <c r="C625" s="2">
        <f>'raw data'!B618</f>
        <v>5</v>
      </c>
      <c r="D625" s="2">
        <f>'raw data'!C618</f>
        <v>0</v>
      </c>
      <c r="E625" s="2">
        <f>'raw data'!D618</f>
        <v>0</v>
      </c>
      <c r="F625" s="2">
        <f>'raw data'!E618</f>
        <v>0</v>
      </c>
      <c r="G625" s="2">
        <f>'raw data'!F618</f>
        <v>1</v>
      </c>
      <c r="H625" s="2">
        <f>'raw data'!G618</f>
        <v>0</v>
      </c>
      <c r="I625" s="2">
        <f>'raw data'!H618</f>
        <v>0</v>
      </c>
      <c r="J625" s="2">
        <f>'raw data'!I618</f>
        <v>1</v>
      </c>
      <c r="K625" s="2">
        <f>'raw data'!J618</f>
        <v>1.9989999999999999</v>
      </c>
      <c r="L625" s="2">
        <f t="shared" si="64"/>
        <v>-2.3955417421544354</v>
      </c>
      <c r="M625" s="2">
        <v>0</v>
      </c>
      <c r="N625" s="4">
        <f t="shared" si="65"/>
        <v>9.1123300215563904E-2</v>
      </c>
      <c r="O625" s="2">
        <f t="shared" si="66"/>
        <v>1</v>
      </c>
      <c r="P625" s="6">
        <f t="shared" si="67"/>
        <v>8.3513293316677825E-2</v>
      </c>
      <c r="Q625" s="4">
        <f t="shared" si="68"/>
        <v>0.91648670668332222</v>
      </c>
      <c r="R625" s="4">
        <f t="shared" si="69"/>
        <v>0.91648670668332222</v>
      </c>
      <c r="S625" s="2">
        <f t="shared" si="70"/>
        <v>-8.7207716244750239E-2</v>
      </c>
    </row>
    <row r="626" spans="2:19" x14ac:dyDescent="0.3">
      <c r="B626" s="2">
        <f>'raw data'!A619</f>
        <v>69</v>
      </c>
      <c r="C626" s="2">
        <f>'raw data'!B619</f>
        <v>6</v>
      </c>
      <c r="D626" s="2">
        <f>'raw data'!C619</f>
        <v>0</v>
      </c>
      <c r="E626" s="2">
        <f>'raw data'!D619</f>
        <v>1</v>
      </c>
      <c r="F626" s="2">
        <f>'raw data'!E619</f>
        <v>0</v>
      </c>
      <c r="G626" s="2">
        <f>'raw data'!F619</f>
        <v>0</v>
      </c>
      <c r="H626" s="2">
        <f>'raw data'!G619</f>
        <v>1</v>
      </c>
      <c r="I626" s="2">
        <f>'raw data'!H619</f>
        <v>0</v>
      </c>
      <c r="J626" s="2">
        <f>'raw data'!I619</f>
        <v>0</v>
      </c>
      <c r="K626" s="2">
        <f>'raw data'!J619</f>
        <v>1.399</v>
      </c>
      <c r="L626" s="2">
        <f t="shared" si="64"/>
        <v>9.5601638535809719E-2</v>
      </c>
      <c r="M626" s="2">
        <v>0</v>
      </c>
      <c r="N626" s="4">
        <f t="shared" si="65"/>
        <v>1.1003206513306785</v>
      </c>
      <c r="O626" s="2">
        <f t="shared" si="66"/>
        <v>1</v>
      </c>
      <c r="P626" s="6">
        <f t="shared" si="67"/>
        <v>0.52388222276134822</v>
      </c>
      <c r="Q626" s="4">
        <f t="shared" si="68"/>
        <v>0.47611777723865184</v>
      </c>
      <c r="R626" s="4">
        <f t="shared" si="69"/>
        <v>0.47611777723865184</v>
      </c>
      <c r="S626" s="2">
        <f t="shared" si="70"/>
        <v>-0.74209002418312309</v>
      </c>
    </row>
    <row r="627" spans="2:19" x14ac:dyDescent="0.3">
      <c r="B627" s="2">
        <f>'raw data'!A620</f>
        <v>69</v>
      </c>
      <c r="C627" s="2">
        <f>'raw data'!B620</f>
        <v>7</v>
      </c>
      <c r="D627" s="2">
        <f>'raw data'!C620</f>
        <v>0</v>
      </c>
      <c r="E627" s="2">
        <f>'raw data'!D620</f>
        <v>0</v>
      </c>
      <c r="F627" s="2">
        <f>'raw data'!E620</f>
        <v>0</v>
      </c>
      <c r="G627" s="2">
        <f>'raw data'!F620</f>
        <v>1</v>
      </c>
      <c r="H627" s="2">
        <f>'raw data'!G620</f>
        <v>0</v>
      </c>
      <c r="I627" s="2">
        <f>'raw data'!H620</f>
        <v>1</v>
      </c>
      <c r="J627" s="2">
        <f>'raw data'!I620</f>
        <v>0</v>
      </c>
      <c r="K627" s="2">
        <f>'raw data'!J620</f>
        <v>1.399</v>
      </c>
      <c r="L627" s="2">
        <f t="shared" si="64"/>
        <v>-0.87670779181482739</v>
      </c>
      <c r="M627" s="2">
        <v>0</v>
      </c>
      <c r="N627" s="4">
        <f t="shared" si="65"/>
        <v>0.41615071368754375</v>
      </c>
      <c r="O627" s="2">
        <f t="shared" si="66"/>
        <v>1</v>
      </c>
      <c r="P627" s="6">
        <f t="shared" si="67"/>
        <v>0.29386046955688805</v>
      </c>
      <c r="Q627" s="4">
        <f t="shared" si="68"/>
        <v>0.70613953044311195</v>
      </c>
      <c r="R627" s="4">
        <f t="shared" si="69"/>
        <v>0.70613953044311195</v>
      </c>
      <c r="S627" s="2">
        <f t="shared" si="70"/>
        <v>-0.3479424258276122</v>
      </c>
    </row>
    <row r="628" spans="2:19" x14ac:dyDescent="0.3">
      <c r="B628" s="2">
        <f>'raw data'!A621</f>
        <v>69</v>
      </c>
      <c r="C628" s="2">
        <f>'raw data'!B621</f>
        <v>8</v>
      </c>
      <c r="D628" s="2">
        <f>'raw data'!C621</f>
        <v>0</v>
      </c>
      <c r="E628" s="2">
        <f>'raw data'!D621</f>
        <v>1</v>
      </c>
      <c r="F628" s="2">
        <f>'raw data'!E621</f>
        <v>0</v>
      </c>
      <c r="G628" s="2">
        <f>'raw data'!F621</f>
        <v>0</v>
      </c>
      <c r="H628" s="2">
        <f>'raw data'!G621</f>
        <v>0</v>
      </c>
      <c r="I628" s="2">
        <f>'raw data'!H621</f>
        <v>0</v>
      </c>
      <c r="J628" s="2">
        <f>'raw data'!I621</f>
        <v>1</v>
      </c>
      <c r="K628" s="2">
        <f>'raw data'!J621</f>
        <v>1.6989999999999998</v>
      </c>
      <c r="L628" s="2">
        <f t="shared" si="64"/>
        <v>-2.4236222498168076</v>
      </c>
      <c r="M628" s="2">
        <v>0</v>
      </c>
      <c r="N628" s="4">
        <f t="shared" si="65"/>
        <v>8.8600103799771263E-2</v>
      </c>
      <c r="O628" s="2">
        <f t="shared" si="66"/>
        <v>1</v>
      </c>
      <c r="P628" s="6">
        <f t="shared" si="67"/>
        <v>8.1389027513879136E-2</v>
      </c>
      <c r="Q628" s="4">
        <f t="shared" si="68"/>
        <v>0.91861097248612089</v>
      </c>
      <c r="R628" s="4">
        <f t="shared" si="69"/>
        <v>0.91861097248612089</v>
      </c>
      <c r="S628" s="2">
        <f t="shared" si="70"/>
        <v>-8.4892562369575944E-2</v>
      </c>
    </row>
    <row r="629" spans="2:19" x14ac:dyDescent="0.3">
      <c r="B629" s="2">
        <f>'raw data'!A622</f>
        <v>69</v>
      </c>
      <c r="C629" s="2">
        <f>'raw data'!B622</f>
        <v>9</v>
      </c>
      <c r="D629" s="2">
        <f>'raw data'!C622</f>
        <v>0</v>
      </c>
      <c r="E629" s="2">
        <f>'raw data'!D622</f>
        <v>0</v>
      </c>
      <c r="F629" s="2">
        <f>'raw data'!E622</f>
        <v>1</v>
      </c>
      <c r="G629" s="2">
        <f>'raw data'!F622</f>
        <v>0</v>
      </c>
      <c r="H629" s="2">
        <f>'raw data'!G622</f>
        <v>0</v>
      </c>
      <c r="I629" s="2">
        <f>'raw data'!H622</f>
        <v>1</v>
      </c>
      <c r="J629" s="2">
        <f>'raw data'!I622</f>
        <v>0</v>
      </c>
      <c r="K629" s="2">
        <f>'raw data'!J622</f>
        <v>1.6989999999999998</v>
      </c>
      <c r="L629" s="2">
        <f t="shared" si="64"/>
        <v>-1.6242448324015815</v>
      </c>
      <c r="M629" s="2">
        <v>0</v>
      </c>
      <c r="N629" s="4">
        <f t="shared" si="65"/>
        <v>0.19706043268240292</v>
      </c>
      <c r="O629" s="2">
        <f t="shared" si="66"/>
        <v>1</v>
      </c>
      <c r="P629" s="6">
        <f t="shared" si="67"/>
        <v>0.16462028758299613</v>
      </c>
      <c r="Q629" s="4">
        <f t="shared" si="68"/>
        <v>0.83537971241700393</v>
      </c>
      <c r="R629" s="4">
        <f t="shared" si="69"/>
        <v>0.83537971241700393</v>
      </c>
      <c r="S629" s="2">
        <f t="shared" si="70"/>
        <v>-0.17986891208705438</v>
      </c>
    </row>
    <row r="630" spans="2:19" x14ac:dyDescent="0.3">
      <c r="B630" s="2">
        <f>'raw data'!A623</f>
        <v>70</v>
      </c>
      <c r="C630" s="2">
        <f>'raw data'!B623</f>
        <v>1</v>
      </c>
      <c r="D630" s="2">
        <f>'raw data'!C623</f>
        <v>1</v>
      </c>
      <c r="E630" s="2">
        <f>'raw data'!D623</f>
        <v>1</v>
      </c>
      <c r="F630" s="2">
        <f>'raw data'!E623</f>
        <v>0</v>
      </c>
      <c r="G630" s="2">
        <f>'raw data'!F623</f>
        <v>0</v>
      </c>
      <c r="H630" s="2">
        <f>'raw data'!G623</f>
        <v>0</v>
      </c>
      <c r="I630" s="2">
        <f>'raw data'!H623</f>
        <v>1</v>
      </c>
      <c r="J630" s="2">
        <f>'raw data'!I623</f>
        <v>0</v>
      </c>
      <c r="K630" s="2">
        <f>'raw data'!J623</f>
        <v>1.9989999999999999</v>
      </c>
      <c r="L630" s="2">
        <f t="shared" si="64"/>
        <v>-1.7581540084789209</v>
      </c>
      <c r="M630" s="2">
        <v>0</v>
      </c>
      <c r="N630" s="4">
        <f t="shared" si="65"/>
        <v>0.17236275050069744</v>
      </c>
      <c r="O630" s="2">
        <f t="shared" si="66"/>
        <v>1</v>
      </c>
      <c r="P630" s="6">
        <f t="shared" si="67"/>
        <v>0.14702168797761961</v>
      </c>
      <c r="Q630" s="4">
        <f t="shared" si="68"/>
        <v>0.85297831202238039</v>
      </c>
      <c r="R630" s="4">
        <f t="shared" si="69"/>
        <v>0.14702168797761961</v>
      </c>
      <c r="S630" s="2">
        <f t="shared" si="70"/>
        <v>-1.9171751658232339</v>
      </c>
    </row>
    <row r="631" spans="2:19" x14ac:dyDescent="0.3">
      <c r="B631" s="2">
        <f>'raw data'!A624</f>
        <v>70</v>
      </c>
      <c r="C631" s="2">
        <f>'raw data'!B624</f>
        <v>2</v>
      </c>
      <c r="D631" s="2">
        <f>'raw data'!C624</f>
        <v>0</v>
      </c>
      <c r="E631" s="2">
        <f>'raw data'!D624</f>
        <v>0</v>
      </c>
      <c r="F631" s="2">
        <f>'raw data'!E624</f>
        <v>1</v>
      </c>
      <c r="G631" s="2">
        <f>'raw data'!F624</f>
        <v>0</v>
      </c>
      <c r="H631" s="2">
        <f>'raw data'!G624</f>
        <v>0</v>
      </c>
      <c r="I631" s="2">
        <f>'raw data'!H624</f>
        <v>0</v>
      </c>
      <c r="J631" s="2">
        <f>'raw data'!I624</f>
        <v>1</v>
      </c>
      <c r="K631" s="2">
        <f>'raw data'!J624</f>
        <v>1.399</v>
      </c>
      <c r="L631" s="2">
        <f t="shared" si="64"/>
        <v>-2.2897130737394682</v>
      </c>
      <c r="M631" s="2">
        <v>0</v>
      </c>
      <c r="N631" s="4">
        <f t="shared" si="65"/>
        <v>0.10129552202996489</v>
      </c>
      <c r="O631" s="2">
        <f t="shared" si="66"/>
        <v>1</v>
      </c>
      <c r="P631" s="6">
        <f t="shared" si="67"/>
        <v>9.1978510766348831E-2</v>
      </c>
      <c r="Q631" s="4">
        <f t="shared" si="68"/>
        <v>0.90802148923365111</v>
      </c>
      <c r="R631" s="4">
        <f t="shared" si="69"/>
        <v>0.90802148923365111</v>
      </c>
      <c r="S631" s="2">
        <f t="shared" si="70"/>
        <v>-9.6487234104007807E-2</v>
      </c>
    </row>
    <row r="632" spans="2:19" x14ac:dyDescent="0.3">
      <c r="B632" s="2">
        <f>'raw data'!A625</f>
        <v>70</v>
      </c>
      <c r="C632" s="2">
        <f>'raw data'!B625</f>
        <v>3</v>
      </c>
      <c r="D632" s="2">
        <f>'raw data'!C625</f>
        <v>1</v>
      </c>
      <c r="E632" s="2">
        <f>'raw data'!D625</f>
        <v>0</v>
      </c>
      <c r="F632" s="2">
        <f>'raw data'!E625</f>
        <v>1</v>
      </c>
      <c r="G632" s="2">
        <f>'raw data'!F625</f>
        <v>0</v>
      </c>
      <c r="H632" s="2">
        <f>'raw data'!G625</f>
        <v>1</v>
      </c>
      <c r="I632" s="2">
        <f>'raw data'!H625</f>
        <v>0</v>
      </c>
      <c r="J632" s="2">
        <f>'raw data'!I625</f>
        <v>0</v>
      </c>
      <c r="K632" s="2">
        <f>'raw data'!J625</f>
        <v>1.9989999999999999</v>
      </c>
      <c r="L632" s="2">
        <f t="shared" si="64"/>
        <v>-0.62385489438857167</v>
      </c>
      <c r="M632" s="2">
        <v>0</v>
      </c>
      <c r="N632" s="4">
        <f t="shared" si="65"/>
        <v>0.53587471045364621</v>
      </c>
      <c r="O632" s="2">
        <f t="shared" si="66"/>
        <v>1</v>
      </c>
      <c r="P632" s="6">
        <f t="shared" si="67"/>
        <v>0.34890522436909366</v>
      </c>
      <c r="Q632" s="4">
        <f t="shared" si="68"/>
        <v>0.65109477563090623</v>
      </c>
      <c r="R632" s="4">
        <f t="shared" si="69"/>
        <v>0.34890522436909366</v>
      </c>
      <c r="S632" s="2">
        <f t="shared" si="70"/>
        <v>-1.0529549570720695</v>
      </c>
    </row>
    <row r="633" spans="2:19" x14ac:dyDescent="0.3">
      <c r="B633" s="2">
        <f>'raw data'!A626</f>
        <v>70</v>
      </c>
      <c r="C633" s="2">
        <f>'raw data'!B626</f>
        <v>4</v>
      </c>
      <c r="D633" s="2">
        <f>'raw data'!C626</f>
        <v>1</v>
      </c>
      <c r="E633" s="2">
        <f>'raw data'!D626</f>
        <v>0</v>
      </c>
      <c r="F633" s="2">
        <f>'raw data'!E626</f>
        <v>0</v>
      </c>
      <c r="G633" s="2">
        <f>'raw data'!F626</f>
        <v>1</v>
      </c>
      <c r="H633" s="2">
        <f>'raw data'!G626</f>
        <v>1</v>
      </c>
      <c r="I633" s="2">
        <f>'raw data'!H626</f>
        <v>0</v>
      </c>
      <c r="J633" s="2">
        <f>'raw data'!I626</f>
        <v>0</v>
      </c>
      <c r="K633" s="2">
        <f>'raw data'!J626</f>
        <v>1.6989999999999998</v>
      </c>
      <c r="L633" s="2">
        <f t="shared" si="64"/>
        <v>0.12368214619818219</v>
      </c>
      <c r="M633" s="2">
        <v>0</v>
      </c>
      <c r="N633" s="4">
        <f t="shared" si="65"/>
        <v>1.1316561126291718</v>
      </c>
      <c r="O633" s="2">
        <f t="shared" si="66"/>
        <v>1</v>
      </c>
      <c r="P633" s="6">
        <f t="shared" si="67"/>
        <v>0.53088118009494223</v>
      </c>
      <c r="Q633" s="4">
        <f t="shared" si="68"/>
        <v>0.46911881990505777</v>
      </c>
      <c r="R633" s="4">
        <f t="shared" si="69"/>
        <v>0.53088118009494223</v>
      </c>
      <c r="S633" s="2">
        <f t="shared" si="70"/>
        <v>-0.63321704907915588</v>
      </c>
    </row>
    <row r="634" spans="2:19" x14ac:dyDescent="0.3">
      <c r="B634" s="2">
        <f>'raw data'!A627</f>
        <v>70</v>
      </c>
      <c r="C634" s="2">
        <f>'raw data'!B627</f>
        <v>5</v>
      </c>
      <c r="D634" s="2">
        <f>'raw data'!C627</f>
        <v>0</v>
      </c>
      <c r="E634" s="2">
        <f>'raw data'!D627</f>
        <v>0</v>
      </c>
      <c r="F634" s="2">
        <f>'raw data'!E627</f>
        <v>0</v>
      </c>
      <c r="G634" s="2">
        <f>'raw data'!F627</f>
        <v>1</v>
      </c>
      <c r="H634" s="2">
        <f>'raw data'!G627</f>
        <v>0</v>
      </c>
      <c r="I634" s="2">
        <f>'raw data'!H627</f>
        <v>0</v>
      </c>
      <c r="J634" s="2">
        <f>'raw data'!I627</f>
        <v>1</v>
      </c>
      <c r="K634" s="2">
        <f>'raw data'!J627</f>
        <v>1.9989999999999999</v>
      </c>
      <c r="L634" s="2">
        <f t="shared" si="64"/>
        <v>-2.3955417421544354</v>
      </c>
      <c r="M634" s="2">
        <v>0</v>
      </c>
      <c r="N634" s="4">
        <f t="shared" si="65"/>
        <v>9.1123300215563904E-2</v>
      </c>
      <c r="O634" s="2">
        <f t="shared" si="66"/>
        <v>1</v>
      </c>
      <c r="P634" s="6">
        <f t="shared" si="67"/>
        <v>8.3513293316677825E-2</v>
      </c>
      <c r="Q634" s="4">
        <f t="shared" si="68"/>
        <v>0.91648670668332222</v>
      </c>
      <c r="R634" s="4">
        <f t="shared" si="69"/>
        <v>0.91648670668332222</v>
      </c>
      <c r="S634" s="2">
        <f t="shared" si="70"/>
        <v>-8.7207716244750239E-2</v>
      </c>
    </row>
    <row r="635" spans="2:19" x14ac:dyDescent="0.3">
      <c r="B635" s="2">
        <f>'raw data'!A628</f>
        <v>70</v>
      </c>
      <c r="C635" s="2">
        <f>'raw data'!B628</f>
        <v>6</v>
      </c>
      <c r="D635" s="2">
        <f>'raw data'!C628</f>
        <v>0</v>
      </c>
      <c r="E635" s="2">
        <f>'raw data'!D628</f>
        <v>1</v>
      </c>
      <c r="F635" s="2">
        <f>'raw data'!E628</f>
        <v>0</v>
      </c>
      <c r="G635" s="2">
        <f>'raw data'!F628</f>
        <v>0</v>
      </c>
      <c r="H635" s="2">
        <f>'raw data'!G628</f>
        <v>1</v>
      </c>
      <c r="I635" s="2">
        <f>'raw data'!H628</f>
        <v>0</v>
      </c>
      <c r="J635" s="2">
        <f>'raw data'!I628</f>
        <v>0</v>
      </c>
      <c r="K635" s="2">
        <f>'raw data'!J628</f>
        <v>1.399</v>
      </c>
      <c r="L635" s="2">
        <f t="shared" si="64"/>
        <v>9.5601638535809719E-2</v>
      </c>
      <c r="M635" s="2">
        <v>0</v>
      </c>
      <c r="N635" s="4">
        <f t="shared" si="65"/>
        <v>1.1003206513306785</v>
      </c>
      <c r="O635" s="2">
        <f t="shared" si="66"/>
        <v>1</v>
      </c>
      <c r="P635" s="6">
        <f t="shared" si="67"/>
        <v>0.52388222276134822</v>
      </c>
      <c r="Q635" s="4">
        <f t="shared" si="68"/>
        <v>0.47611777723865184</v>
      </c>
      <c r="R635" s="4">
        <f t="shared" si="69"/>
        <v>0.47611777723865184</v>
      </c>
      <c r="S635" s="2">
        <f t="shared" si="70"/>
        <v>-0.74209002418312309</v>
      </c>
    </row>
    <row r="636" spans="2:19" x14ac:dyDescent="0.3">
      <c r="B636" s="2">
        <f>'raw data'!A629</f>
        <v>70</v>
      </c>
      <c r="C636" s="2">
        <f>'raw data'!B629</f>
        <v>7</v>
      </c>
      <c r="D636" s="2">
        <f>'raw data'!C629</f>
        <v>1</v>
      </c>
      <c r="E636" s="2">
        <f>'raw data'!D629</f>
        <v>0</v>
      </c>
      <c r="F636" s="2">
        <f>'raw data'!E629</f>
        <v>0</v>
      </c>
      <c r="G636" s="2">
        <f>'raw data'!F629</f>
        <v>1</v>
      </c>
      <c r="H636" s="2">
        <f>'raw data'!G629</f>
        <v>0</v>
      </c>
      <c r="I636" s="2">
        <f>'raw data'!H629</f>
        <v>1</v>
      </c>
      <c r="J636" s="2">
        <f>'raw data'!I629</f>
        <v>0</v>
      </c>
      <c r="K636" s="2">
        <f>'raw data'!J629</f>
        <v>1.399</v>
      </c>
      <c r="L636" s="2">
        <f t="shared" si="64"/>
        <v>-0.87670779181482739</v>
      </c>
      <c r="M636" s="2">
        <v>0</v>
      </c>
      <c r="N636" s="4">
        <f t="shared" si="65"/>
        <v>0.41615071368754375</v>
      </c>
      <c r="O636" s="2">
        <f t="shared" si="66"/>
        <v>1</v>
      </c>
      <c r="P636" s="6">
        <f t="shared" si="67"/>
        <v>0.29386046955688805</v>
      </c>
      <c r="Q636" s="4">
        <f t="shared" si="68"/>
        <v>0.70613953044311195</v>
      </c>
      <c r="R636" s="4">
        <f t="shared" si="69"/>
        <v>0.29386046955688805</v>
      </c>
      <c r="S636" s="2">
        <f t="shared" si="70"/>
        <v>-1.2246502176424396</v>
      </c>
    </row>
    <row r="637" spans="2:19" x14ac:dyDescent="0.3">
      <c r="B637" s="2">
        <f>'raw data'!A630</f>
        <v>70</v>
      </c>
      <c r="C637" s="2">
        <f>'raw data'!B630</f>
        <v>8</v>
      </c>
      <c r="D637" s="2">
        <f>'raw data'!C630</f>
        <v>0</v>
      </c>
      <c r="E637" s="2">
        <f>'raw data'!D630</f>
        <v>1</v>
      </c>
      <c r="F637" s="2">
        <f>'raw data'!E630</f>
        <v>0</v>
      </c>
      <c r="G637" s="2">
        <f>'raw data'!F630</f>
        <v>0</v>
      </c>
      <c r="H637" s="2">
        <f>'raw data'!G630</f>
        <v>0</v>
      </c>
      <c r="I637" s="2">
        <f>'raw data'!H630</f>
        <v>0</v>
      </c>
      <c r="J637" s="2">
        <f>'raw data'!I630</f>
        <v>1</v>
      </c>
      <c r="K637" s="2">
        <f>'raw data'!J630</f>
        <v>1.6989999999999998</v>
      </c>
      <c r="L637" s="2">
        <f t="shared" si="64"/>
        <v>-2.4236222498168076</v>
      </c>
      <c r="M637" s="2">
        <v>0</v>
      </c>
      <c r="N637" s="4">
        <f t="shared" si="65"/>
        <v>8.8600103799771263E-2</v>
      </c>
      <c r="O637" s="2">
        <f t="shared" si="66"/>
        <v>1</v>
      </c>
      <c r="P637" s="6">
        <f t="shared" si="67"/>
        <v>8.1389027513879136E-2</v>
      </c>
      <c r="Q637" s="4">
        <f t="shared" si="68"/>
        <v>0.91861097248612089</v>
      </c>
      <c r="R637" s="4">
        <f t="shared" si="69"/>
        <v>0.91861097248612089</v>
      </c>
      <c r="S637" s="2">
        <f t="shared" si="70"/>
        <v>-8.4892562369575944E-2</v>
      </c>
    </row>
    <row r="638" spans="2:19" x14ac:dyDescent="0.3">
      <c r="B638" s="2">
        <f>'raw data'!A631</f>
        <v>70</v>
      </c>
      <c r="C638" s="2">
        <f>'raw data'!B631</f>
        <v>9</v>
      </c>
      <c r="D638" s="2">
        <f>'raw data'!C631</f>
        <v>1</v>
      </c>
      <c r="E638" s="2">
        <f>'raw data'!D631</f>
        <v>0</v>
      </c>
      <c r="F638" s="2">
        <f>'raw data'!E631</f>
        <v>1</v>
      </c>
      <c r="G638" s="2">
        <f>'raw data'!F631</f>
        <v>0</v>
      </c>
      <c r="H638" s="2">
        <f>'raw data'!G631</f>
        <v>0</v>
      </c>
      <c r="I638" s="2">
        <f>'raw data'!H631</f>
        <v>1</v>
      </c>
      <c r="J638" s="2">
        <f>'raw data'!I631</f>
        <v>0</v>
      </c>
      <c r="K638" s="2">
        <f>'raw data'!J631</f>
        <v>1.6989999999999998</v>
      </c>
      <c r="L638" s="2">
        <f t="shared" si="64"/>
        <v>-1.6242448324015815</v>
      </c>
      <c r="M638" s="2">
        <v>0</v>
      </c>
      <c r="N638" s="4">
        <f t="shared" si="65"/>
        <v>0.19706043268240292</v>
      </c>
      <c r="O638" s="2">
        <f t="shared" si="66"/>
        <v>1</v>
      </c>
      <c r="P638" s="6">
        <f t="shared" si="67"/>
        <v>0.16462028758299613</v>
      </c>
      <c r="Q638" s="4">
        <f t="shared" si="68"/>
        <v>0.83537971241700393</v>
      </c>
      <c r="R638" s="4">
        <f t="shared" si="69"/>
        <v>0.16462028758299613</v>
      </c>
      <c r="S638" s="2">
        <f t="shared" si="70"/>
        <v>-1.8041137444886357</v>
      </c>
    </row>
    <row r="639" spans="2:19" x14ac:dyDescent="0.3">
      <c r="B639" s="2">
        <f>'raw data'!A632</f>
        <v>71</v>
      </c>
      <c r="C639" s="2">
        <f>'raw data'!B632</f>
        <v>1</v>
      </c>
      <c r="D639" s="2">
        <f>'raw data'!C632</f>
        <v>0</v>
      </c>
      <c r="E639" s="2">
        <f>'raw data'!D632</f>
        <v>1</v>
      </c>
      <c r="F639" s="2">
        <f>'raw data'!E632</f>
        <v>0</v>
      </c>
      <c r="G639" s="2">
        <f>'raw data'!F632</f>
        <v>0</v>
      </c>
      <c r="H639" s="2">
        <f>'raw data'!G632</f>
        <v>0</v>
      </c>
      <c r="I639" s="2">
        <f>'raw data'!H632</f>
        <v>1</v>
      </c>
      <c r="J639" s="2">
        <f>'raw data'!I632</f>
        <v>0</v>
      </c>
      <c r="K639" s="2">
        <f>'raw data'!J632</f>
        <v>1.9989999999999999</v>
      </c>
      <c r="L639" s="2">
        <f t="shared" si="64"/>
        <v>-1.7581540084789209</v>
      </c>
      <c r="M639" s="2">
        <v>0</v>
      </c>
      <c r="N639" s="4">
        <f t="shared" si="65"/>
        <v>0.17236275050069744</v>
      </c>
      <c r="O639" s="2">
        <f t="shared" si="66"/>
        <v>1</v>
      </c>
      <c r="P639" s="6">
        <f t="shared" si="67"/>
        <v>0.14702168797761961</v>
      </c>
      <c r="Q639" s="4">
        <f t="shared" si="68"/>
        <v>0.85297831202238039</v>
      </c>
      <c r="R639" s="4">
        <f t="shared" si="69"/>
        <v>0.85297831202238039</v>
      </c>
      <c r="S639" s="2">
        <f t="shared" si="70"/>
        <v>-0.1590211573443131</v>
      </c>
    </row>
    <row r="640" spans="2:19" x14ac:dyDescent="0.3">
      <c r="B640" s="2">
        <f>'raw data'!A633</f>
        <v>71</v>
      </c>
      <c r="C640" s="2">
        <f>'raw data'!B633</f>
        <v>2</v>
      </c>
      <c r="D640" s="2">
        <f>'raw data'!C633</f>
        <v>0</v>
      </c>
      <c r="E640" s="2">
        <f>'raw data'!D633</f>
        <v>0</v>
      </c>
      <c r="F640" s="2">
        <f>'raw data'!E633</f>
        <v>1</v>
      </c>
      <c r="G640" s="2">
        <f>'raw data'!F633</f>
        <v>0</v>
      </c>
      <c r="H640" s="2">
        <f>'raw data'!G633</f>
        <v>0</v>
      </c>
      <c r="I640" s="2">
        <f>'raw data'!H633</f>
        <v>0</v>
      </c>
      <c r="J640" s="2">
        <f>'raw data'!I633</f>
        <v>1</v>
      </c>
      <c r="K640" s="2">
        <f>'raw data'!J633</f>
        <v>1.399</v>
      </c>
      <c r="L640" s="2">
        <f t="shared" si="64"/>
        <v>-2.2897130737394682</v>
      </c>
      <c r="M640" s="2">
        <v>0</v>
      </c>
      <c r="N640" s="4">
        <f t="shared" si="65"/>
        <v>0.10129552202996489</v>
      </c>
      <c r="O640" s="2">
        <f t="shared" si="66"/>
        <v>1</v>
      </c>
      <c r="P640" s="6">
        <f t="shared" si="67"/>
        <v>9.1978510766348831E-2</v>
      </c>
      <c r="Q640" s="4">
        <f t="shared" si="68"/>
        <v>0.90802148923365111</v>
      </c>
      <c r="R640" s="4">
        <f t="shared" si="69"/>
        <v>0.90802148923365111</v>
      </c>
      <c r="S640" s="2">
        <f t="shared" si="70"/>
        <v>-9.6487234104007807E-2</v>
      </c>
    </row>
    <row r="641" spans="2:19" x14ac:dyDescent="0.3">
      <c r="B641" s="2">
        <f>'raw data'!A634</f>
        <v>71</v>
      </c>
      <c r="C641" s="2">
        <f>'raw data'!B634</f>
        <v>3</v>
      </c>
      <c r="D641" s="2">
        <f>'raw data'!C634</f>
        <v>0</v>
      </c>
      <c r="E641" s="2">
        <f>'raw data'!D634</f>
        <v>0</v>
      </c>
      <c r="F641" s="2">
        <f>'raw data'!E634</f>
        <v>1</v>
      </c>
      <c r="G641" s="2">
        <f>'raw data'!F634</f>
        <v>0</v>
      </c>
      <c r="H641" s="2">
        <f>'raw data'!G634</f>
        <v>1</v>
      </c>
      <c r="I641" s="2">
        <f>'raw data'!H634</f>
        <v>0</v>
      </c>
      <c r="J641" s="2">
        <f>'raw data'!I634</f>
        <v>0</v>
      </c>
      <c r="K641" s="2">
        <f>'raw data'!J634</f>
        <v>1.9989999999999999</v>
      </c>
      <c r="L641" s="2">
        <f t="shared" si="64"/>
        <v>-0.62385489438857167</v>
      </c>
      <c r="M641" s="2">
        <v>0</v>
      </c>
      <c r="N641" s="4">
        <f t="shared" si="65"/>
        <v>0.53587471045364621</v>
      </c>
      <c r="O641" s="2">
        <f t="shared" si="66"/>
        <v>1</v>
      </c>
      <c r="P641" s="6">
        <f t="shared" si="67"/>
        <v>0.34890522436909366</v>
      </c>
      <c r="Q641" s="4">
        <f t="shared" si="68"/>
        <v>0.65109477563090623</v>
      </c>
      <c r="R641" s="4">
        <f t="shared" si="69"/>
        <v>0.65109477563090623</v>
      </c>
      <c r="S641" s="2">
        <f t="shared" si="70"/>
        <v>-0.42910006268349793</v>
      </c>
    </row>
    <row r="642" spans="2:19" x14ac:dyDescent="0.3">
      <c r="B642" s="2">
        <f>'raw data'!A635</f>
        <v>71</v>
      </c>
      <c r="C642" s="2">
        <f>'raw data'!B635</f>
        <v>4</v>
      </c>
      <c r="D642" s="2">
        <f>'raw data'!C635</f>
        <v>0</v>
      </c>
      <c r="E642" s="2">
        <f>'raw data'!D635</f>
        <v>0</v>
      </c>
      <c r="F642" s="2">
        <f>'raw data'!E635</f>
        <v>0</v>
      </c>
      <c r="G642" s="2">
        <f>'raw data'!F635</f>
        <v>1</v>
      </c>
      <c r="H642" s="2">
        <f>'raw data'!G635</f>
        <v>1</v>
      </c>
      <c r="I642" s="2">
        <f>'raw data'!H635</f>
        <v>0</v>
      </c>
      <c r="J642" s="2">
        <f>'raw data'!I635</f>
        <v>0</v>
      </c>
      <c r="K642" s="2">
        <f>'raw data'!J635</f>
        <v>1.6989999999999998</v>
      </c>
      <c r="L642" s="2">
        <f t="shared" si="64"/>
        <v>0.12368214619818219</v>
      </c>
      <c r="M642" s="2">
        <v>0</v>
      </c>
      <c r="N642" s="4">
        <f t="shared" si="65"/>
        <v>1.1316561126291718</v>
      </c>
      <c r="O642" s="2">
        <f t="shared" si="66"/>
        <v>1</v>
      </c>
      <c r="P642" s="6">
        <f t="shared" si="67"/>
        <v>0.53088118009494223</v>
      </c>
      <c r="Q642" s="4">
        <f t="shared" si="68"/>
        <v>0.46911881990505777</v>
      </c>
      <c r="R642" s="4">
        <f t="shared" si="69"/>
        <v>0.46911881990505777</v>
      </c>
      <c r="S642" s="2">
        <f t="shared" si="70"/>
        <v>-0.75689919527733818</v>
      </c>
    </row>
    <row r="643" spans="2:19" x14ac:dyDescent="0.3">
      <c r="B643" s="2">
        <f>'raw data'!A636</f>
        <v>71</v>
      </c>
      <c r="C643" s="2">
        <f>'raw data'!B636</f>
        <v>5</v>
      </c>
      <c r="D643" s="2">
        <f>'raw data'!C636</f>
        <v>0</v>
      </c>
      <c r="E643" s="2">
        <f>'raw data'!D636</f>
        <v>0</v>
      </c>
      <c r="F643" s="2">
        <f>'raw data'!E636</f>
        <v>0</v>
      </c>
      <c r="G643" s="2">
        <f>'raw data'!F636</f>
        <v>1</v>
      </c>
      <c r="H643" s="2">
        <f>'raw data'!G636</f>
        <v>0</v>
      </c>
      <c r="I643" s="2">
        <f>'raw data'!H636</f>
        <v>0</v>
      </c>
      <c r="J643" s="2">
        <f>'raw data'!I636</f>
        <v>1</v>
      </c>
      <c r="K643" s="2">
        <f>'raw data'!J636</f>
        <v>1.9989999999999999</v>
      </c>
      <c r="L643" s="2">
        <f t="shared" si="64"/>
        <v>-2.3955417421544354</v>
      </c>
      <c r="M643" s="2">
        <v>0</v>
      </c>
      <c r="N643" s="4">
        <f t="shared" si="65"/>
        <v>9.1123300215563904E-2</v>
      </c>
      <c r="O643" s="2">
        <f t="shared" si="66"/>
        <v>1</v>
      </c>
      <c r="P643" s="6">
        <f t="shared" si="67"/>
        <v>8.3513293316677825E-2</v>
      </c>
      <c r="Q643" s="4">
        <f t="shared" si="68"/>
        <v>0.91648670668332222</v>
      </c>
      <c r="R643" s="4">
        <f t="shared" si="69"/>
        <v>0.91648670668332222</v>
      </c>
      <c r="S643" s="2">
        <f t="shared" si="70"/>
        <v>-8.7207716244750239E-2</v>
      </c>
    </row>
    <row r="644" spans="2:19" x14ac:dyDescent="0.3">
      <c r="B644" s="2">
        <f>'raw data'!A637</f>
        <v>71</v>
      </c>
      <c r="C644" s="2">
        <f>'raw data'!B637</f>
        <v>6</v>
      </c>
      <c r="D644" s="2">
        <f>'raw data'!C637</f>
        <v>0</v>
      </c>
      <c r="E644" s="2">
        <f>'raw data'!D637</f>
        <v>1</v>
      </c>
      <c r="F644" s="2">
        <f>'raw data'!E637</f>
        <v>0</v>
      </c>
      <c r="G644" s="2">
        <f>'raw data'!F637</f>
        <v>0</v>
      </c>
      <c r="H644" s="2">
        <f>'raw data'!G637</f>
        <v>1</v>
      </c>
      <c r="I644" s="2">
        <f>'raw data'!H637</f>
        <v>0</v>
      </c>
      <c r="J644" s="2">
        <f>'raw data'!I637</f>
        <v>0</v>
      </c>
      <c r="K644" s="2">
        <f>'raw data'!J637</f>
        <v>1.399</v>
      </c>
      <c r="L644" s="2">
        <f t="shared" si="64"/>
        <v>9.5601638535809719E-2</v>
      </c>
      <c r="M644" s="2">
        <v>0</v>
      </c>
      <c r="N644" s="4">
        <f t="shared" si="65"/>
        <v>1.1003206513306785</v>
      </c>
      <c r="O644" s="2">
        <f t="shared" si="66"/>
        <v>1</v>
      </c>
      <c r="P644" s="6">
        <f t="shared" si="67"/>
        <v>0.52388222276134822</v>
      </c>
      <c r="Q644" s="4">
        <f t="shared" si="68"/>
        <v>0.47611777723865184</v>
      </c>
      <c r="R644" s="4">
        <f t="shared" si="69"/>
        <v>0.47611777723865184</v>
      </c>
      <c r="S644" s="2">
        <f t="shared" si="70"/>
        <v>-0.74209002418312309</v>
      </c>
    </row>
    <row r="645" spans="2:19" x14ac:dyDescent="0.3">
      <c r="B645" s="2">
        <f>'raw data'!A638</f>
        <v>71</v>
      </c>
      <c r="C645" s="2">
        <f>'raw data'!B638</f>
        <v>7</v>
      </c>
      <c r="D645" s="2">
        <f>'raw data'!C638</f>
        <v>0</v>
      </c>
      <c r="E645" s="2">
        <f>'raw data'!D638</f>
        <v>0</v>
      </c>
      <c r="F645" s="2">
        <f>'raw data'!E638</f>
        <v>0</v>
      </c>
      <c r="G645" s="2">
        <f>'raw data'!F638</f>
        <v>1</v>
      </c>
      <c r="H645" s="2">
        <f>'raw data'!G638</f>
        <v>0</v>
      </c>
      <c r="I645" s="2">
        <f>'raw data'!H638</f>
        <v>1</v>
      </c>
      <c r="J645" s="2">
        <f>'raw data'!I638</f>
        <v>0</v>
      </c>
      <c r="K645" s="2">
        <f>'raw data'!J638</f>
        <v>1.399</v>
      </c>
      <c r="L645" s="2">
        <f t="shared" si="64"/>
        <v>-0.87670779181482739</v>
      </c>
      <c r="M645" s="2">
        <v>0</v>
      </c>
      <c r="N645" s="4">
        <f t="shared" si="65"/>
        <v>0.41615071368754375</v>
      </c>
      <c r="O645" s="2">
        <f t="shared" si="66"/>
        <v>1</v>
      </c>
      <c r="P645" s="6">
        <f t="shared" si="67"/>
        <v>0.29386046955688805</v>
      </c>
      <c r="Q645" s="4">
        <f t="shared" si="68"/>
        <v>0.70613953044311195</v>
      </c>
      <c r="R645" s="4">
        <f t="shared" si="69"/>
        <v>0.70613953044311195</v>
      </c>
      <c r="S645" s="2">
        <f t="shared" si="70"/>
        <v>-0.3479424258276122</v>
      </c>
    </row>
    <row r="646" spans="2:19" x14ac:dyDescent="0.3">
      <c r="B646" s="2">
        <f>'raw data'!A639</f>
        <v>71</v>
      </c>
      <c r="C646" s="2">
        <f>'raw data'!B639</f>
        <v>8</v>
      </c>
      <c r="D646" s="2">
        <f>'raw data'!C639</f>
        <v>0</v>
      </c>
      <c r="E646" s="2">
        <f>'raw data'!D639</f>
        <v>1</v>
      </c>
      <c r="F646" s="2">
        <f>'raw data'!E639</f>
        <v>0</v>
      </c>
      <c r="G646" s="2">
        <f>'raw data'!F639</f>
        <v>0</v>
      </c>
      <c r="H646" s="2">
        <f>'raw data'!G639</f>
        <v>0</v>
      </c>
      <c r="I646" s="2">
        <f>'raw data'!H639</f>
        <v>0</v>
      </c>
      <c r="J646" s="2">
        <f>'raw data'!I639</f>
        <v>1</v>
      </c>
      <c r="K646" s="2">
        <f>'raw data'!J639</f>
        <v>1.6989999999999998</v>
      </c>
      <c r="L646" s="2">
        <f t="shared" si="64"/>
        <v>-2.4236222498168076</v>
      </c>
      <c r="M646" s="2">
        <v>0</v>
      </c>
      <c r="N646" s="4">
        <f t="shared" si="65"/>
        <v>8.8600103799771263E-2</v>
      </c>
      <c r="O646" s="2">
        <f t="shared" si="66"/>
        <v>1</v>
      </c>
      <c r="P646" s="6">
        <f t="shared" si="67"/>
        <v>8.1389027513879136E-2</v>
      </c>
      <c r="Q646" s="4">
        <f t="shared" si="68"/>
        <v>0.91861097248612089</v>
      </c>
      <c r="R646" s="4">
        <f t="shared" si="69"/>
        <v>0.91861097248612089</v>
      </c>
      <c r="S646" s="2">
        <f t="shared" si="70"/>
        <v>-8.4892562369575944E-2</v>
      </c>
    </row>
    <row r="647" spans="2:19" x14ac:dyDescent="0.3">
      <c r="B647" s="2">
        <f>'raw data'!A640</f>
        <v>71</v>
      </c>
      <c r="C647" s="2">
        <f>'raw data'!B640</f>
        <v>9</v>
      </c>
      <c r="D647" s="2">
        <f>'raw data'!C640</f>
        <v>0</v>
      </c>
      <c r="E647" s="2">
        <f>'raw data'!D640</f>
        <v>0</v>
      </c>
      <c r="F647" s="2">
        <f>'raw data'!E640</f>
        <v>1</v>
      </c>
      <c r="G647" s="2">
        <f>'raw data'!F640</f>
        <v>0</v>
      </c>
      <c r="H647" s="2">
        <f>'raw data'!G640</f>
        <v>0</v>
      </c>
      <c r="I647" s="2">
        <f>'raw data'!H640</f>
        <v>1</v>
      </c>
      <c r="J647" s="2">
        <f>'raw data'!I640</f>
        <v>0</v>
      </c>
      <c r="K647" s="2">
        <f>'raw data'!J640</f>
        <v>1.6989999999999998</v>
      </c>
      <c r="L647" s="2">
        <f t="shared" si="64"/>
        <v>-1.6242448324015815</v>
      </c>
      <c r="M647" s="2">
        <v>0</v>
      </c>
      <c r="N647" s="4">
        <f t="shared" si="65"/>
        <v>0.19706043268240292</v>
      </c>
      <c r="O647" s="2">
        <f t="shared" si="66"/>
        <v>1</v>
      </c>
      <c r="P647" s="6">
        <f t="shared" si="67"/>
        <v>0.16462028758299613</v>
      </c>
      <c r="Q647" s="4">
        <f t="shared" si="68"/>
        <v>0.83537971241700393</v>
      </c>
      <c r="R647" s="4">
        <f t="shared" si="69"/>
        <v>0.83537971241700393</v>
      </c>
      <c r="S647" s="2">
        <f t="shared" si="70"/>
        <v>-0.17986891208705438</v>
      </c>
    </row>
    <row r="648" spans="2:19" x14ac:dyDescent="0.3">
      <c r="B648" s="2">
        <f>'raw data'!A641</f>
        <v>72</v>
      </c>
      <c r="C648" s="2">
        <f>'raw data'!B641</f>
        <v>1</v>
      </c>
      <c r="D648" s="2">
        <f>'raw data'!C641</f>
        <v>0</v>
      </c>
      <c r="E648" s="2">
        <f>'raw data'!D641</f>
        <v>1</v>
      </c>
      <c r="F648" s="2">
        <f>'raw data'!E641</f>
        <v>0</v>
      </c>
      <c r="G648" s="2">
        <f>'raw data'!F641</f>
        <v>0</v>
      </c>
      <c r="H648" s="2">
        <f>'raw data'!G641</f>
        <v>0</v>
      </c>
      <c r="I648" s="2">
        <f>'raw data'!H641</f>
        <v>1</v>
      </c>
      <c r="J648" s="2">
        <f>'raw data'!I641</f>
        <v>0</v>
      </c>
      <c r="K648" s="2">
        <f>'raw data'!J641</f>
        <v>1.9989999999999999</v>
      </c>
      <c r="L648" s="2">
        <f t="shared" si="64"/>
        <v>-1.7581540084789209</v>
      </c>
      <c r="M648" s="2">
        <v>0</v>
      </c>
      <c r="N648" s="4">
        <f t="shared" si="65"/>
        <v>0.17236275050069744</v>
      </c>
      <c r="O648" s="2">
        <f t="shared" si="66"/>
        <v>1</v>
      </c>
      <c r="P648" s="6">
        <f t="shared" si="67"/>
        <v>0.14702168797761961</v>
      </c>
      <c r="Q648" s="4">
        <f t="shared" si="68"/>
        <v>0.85297831202238039</v>
      </c>
      <c r="R648" s="4">
        <f t="shared" si="69"/>
        <v>0.85297831202238039</v>
      </c>
      <c r="S648" s="2">
        <f t="shared" si="70"/>
        <v>-0.1590211573443131</v>
      </c>
    </row>
    <row r="649" spans="2:19" x14ac:dyDescent="0.3">
      <c r="B649" s="2">
        <f>'raw data'!A642</f>
        <v>72</v>
      </c>
      <c r="C649" s="2">
        <f>'raw data'!B642</f>
        <v>2</v>
      </c>
      <c r="D649" s="2">
        <f>'raw data'!C642</f>
        <v>0</v>
      </c>
      <c r="E649" s="2">
        <f>'raw data'!D642</f>
        <v>0</v>
      </c>
      <c r="F649" s="2">
        <f>'raw data'!E642</f>
        <v>1</v>
      </c>
      <c r="G649" s="2">
        <f>'raw data'!F642</f>
        <v>0</v>
      </c>
      <c r="H649" s="2">
        <f>'raw data'!G642</f>
        <v>0</v>
      </c>
      <c r="I649" s="2">
        <f>'raw data'!H642</f>
        <v>0</v>
      </c>
      <c r="J649" s="2">
        <f>'raw data'!I642</f>
        <v>1</v>
      </c>
      <c r="K649" s="2">
        <f>'raw data'!J642</f>
        <v>1.399</v>
      </c>
      <c r="L649" s="2">
        <f t="shared" si="64"/>
        <v>-2.2897130737394682</v>
      </c>
      <c r="M649" s="2">
        <v>0</v>
      </c>
      <c r="N649" s="4">
        <f t="shared" si="65"/>
        <v>0.10129552202996489</v>
      </c>
      <c r="O649" s="2">
        <f t="shared" si="66"/>
        <v>1</v>
      </c>
      <c r="P649" s="6">
        <f t="shared" si="67"/>
        <v>9.1978510766348831E-2</v>
      </c>
      <c r="Q649" s="4">
        <f t="shared" si="68"/>
        <v>0.90802148923365111</v>
      </c>
      <c r="R649" s="4">
        <f t="shared" si="69"/>
        <v>0.90802148923365111</v>
      </c>
      <c r="S649" s="2">
        <f t="shared" si="70"/>
        <v>-9.6487234104007807E-2</v>
      </c>
    </row>
    <row r="650" spans="2:19" x14ac:dyDescent="0.3">
      <c r="B650" s="2">
        <f>'raw data'!A643</f>
        <v>72</v>
      </c>
      <c r="C650" s="2">
        <f>'raw data'!B643</f>
        <v>3</v>
      </c>
      <c r="D650" s="2">
        <f>'raw data'!C643</f>
        <v>0</v>
      </c>
      <c r="E650" s="2">
        <f>'raw data'!D643</f>
        <v>0</v>
      </c>
      <c r="F650" s="2">
        <f>'raw data'!E643</f>
        <v>1</v>
      </c>
      <c r="G650" s="2">
        <f>'raw data'!F643</f>
        <v>0</v>
      </c>
      <c r="H650" s="2">
        <f>'raw data'!G643</f>
        <v>1</v>
      </c>
      <c r="I650" s="2">
        <f>'raw data'!H643</f>
        <v>0</v>
      </c>
      <c r="J650" s="2">
        <f>'raw data'!I643</f>
        <v>0</v>
      </c>
      <c r="K650" s="2">
        <f>'raw data'!J643</f>
        <v>1.9989999999999999</v>
      </c>
      <c r="L650" s="2">
        <f t="shared" ref="L650:L713" si="71">($B$5+SUMPRODUCT($C$5:$I$5,$E650:$K650))</f>
        <v>-0.62385489438857167</v>
      </c>
      <c r="M650" s="2">
        <v>0</v>
      </c>
      <c r="N650" s="4">
        <f t="shared" ref="N650:N713" si="72">EXP($L650)</f>
        <v>0.53587471045364621</v>
      </c>
      <c r="O650" s="2">
        <f t="shared" ref="O650:O713" si="73">EXP($M650)</f>
        <v>1</v>
      </c>
      <c r="P650" s="6">
        <f t="shared" ref="P650:P713" si="74">$N650/($N650+$O650)</f>
        <v>0.34890522436909366</v>
      </c>
      <c r="Q650" s="4">
        <f t="shared" ref="Q650:Q713" si="75">$O650/($N650+$O650)</f>
        <v>0.65109477563090623</v>
      </c>
      <c r="R650" s="4">
        <f t="shared" ref="R650:R713" si="76">$P650^$D650*$Q650^(1-$D650)</f>
        <v>0.65109477563090623</v>
      </c>
      <c r="S650" s="2">
        <f t="shared" ref="S650:S713" si="77">LN($R650)</f>
        <v>-0.42910006268349793</v>
      </c>
    </row>
    <row r="651" spans="2:19" x14ac:dyDescent="0.3">
      <c r="B651" s="2">
        <f>'raw data'!A644</f>
        <v>72</v>
      </c>
      <c r="C651" s="2">
        <f>'raw data'!B644</f>
        <v>4</v>
      </c>
      <c r="D651" s="2">
        <f>'raw data'!C644</f>
        <v>0</v>
      </c>
      <c r="E651" s="2">
        <f>'raw data'!D644</f>
        <v>0</v>
      </c>
      <c r="F651" s="2">
        <f>'raw data'!E644</f>
        <v>0</v>
      </c>
      <c r="G651" s="2">
        <f>'raw data'!F644</f>
        <v>1</v>
      </c>
      <c r="H651" s="2">
        <f>'raw data'!G644</f>
        <v>1</v>
      </c>
      <c r="I651" s="2">
        <f>'raw data'!H644</f>
        <v>0</v>
      </c>
      <c r="J651" s="2">
        <f>'raw data'!I644</f>
        <v>0</v>
      </c>
      <c r="K651" s="2">
        <f>'raw data'!J644</f>
        <v>1.6989999999999998</v>
      </c>
      <c r="L651" s="2">
        <f t="shared" si="71"/>
        <v>0.12368214619818219</v>
      </c>
      <c r="M651" s="2">
        <v>0</v>
      </c>
      <c r="N651" s="4">
        <f t="shared" si="72"/>
        <v>1.1316561126291718</v>
      </c>
      <c r="O651" s="2">
        <f t="shared" si="73"/>
        <v>1</v>
      </c>
      <c r="P651" s="6">
        <f t="shared" si="74"/>
        <v>0.53088118009494223</v>
      </c>
      <c r="Q651" s="4">
        <f t="shared" si="75"/>
        <v>0.46911881990505777</v>
      </c>
      <c r="R651" s="4">
        <f t="shared" si="76"/>
        <v>0.46911881990505777</v>
      </c>
      <c r="S651" s="2">
        <f t="shared" si="77"/>
        <v>-0.75689919527733818</v>
      </c>
    </row>
    <row r="652" spans="2:19" x14ac:dyDescent="0.3">
      <c r="B652" s="2">
        <f>'raw data'!A645</f>
        <v>72</v>
      </c>
      <c r="C652" s="2">
        <f>'raw data'!B645</f>
        <v>5</v>
      </c>
      <c r="D652" s="2">
        <f>'raw data'!C645</f>
        <v>0</v>
      </c>
      <c r="E652" s="2">
        <f>'raw data'!D645</f>
        <v>0</v>
      </c>
      <c r="F652" s="2">
        <f>'raw data'!E645</f>
        <v>0</v>
      </c>
      <c r="G652" s="2">
        <f>'raw data'!F645</f>
        <v>1</v>
      </c>
      <c r="H652" s="2">
        <f>'raw data'!G645</f>
        <v>0</v>
      </c>
      <c r="I652" s="2">
        <f>'raw data'!H645</f>
        <v>0</v>
      </c>
      <c r="J652" s="2">
        <f>'raw data'!I645</f>
        <v>1</v>
      </c>
      <c r="K652" s="2">
        <f>'raw data'!J645</f>
        <v>1.9989999999999999</v>
      </c>
      <c r="L652" s="2">
        <f t="shared" si="71"/>
        <v>-2.3955417421544354</v>
      </c>
      <c r="M652" s="2">
        <v>0</v>
      </c>
      <c r="N652" s="4">
        <f t="shared" si="72"/>
        <v>9.1123300215563904E-2</v>
      </c>
      <c r="O652" s="2">
        <f t="shared" si="73"/>
        <v>1</v>
      </c>
      <c r="P652" s="6">
        <f t="shared" si="74"/>
        <v>8.3513293316677825E-2</v>
      </c>
      <c r="Q652" s="4">
        <f t="shared" si="75"/>
        <v>0.91648670668332222</v>
      </c>
      <c r="R652" s="4">
        <f t="shared" si="76"/>
        <v>0.91648670668332222</v>
      </c>
      <c r="S652" s="2">
        <f t="shared" si="77"/>
        <v>-8.7207716244750239E-2</v>
      </c>
    </row>
    <row r="653" spans="2:19" x14ac:dyDescent="0.3">
      <c r="B653" s="2">
        <f>'raw data'!A646</f>
        <v>72</v>
      </c>
      <c r="C653" s="2">
        <f>'raw data'!B646</f>
        <v>6</v>
      </c>
      <c r="D653" s="2">
        <f>'raw data'!C646</f>
        <v>1</v>
      </c>
      <c r="E653" s="2">
        <f>'raw data'!D646</f>
        <v>1</v>
      </c>
      <c r="F653" s="2">
        <f>'raw data'!E646</f>
        <v>0</v>
      </c>
      <c r="G653" s="2">
        <f>'raw data'!F646</f>
        <v>0</v>
      </c>
      <c r="H653" s="2">
        <f>'raw data'!G646</f>
        <v>1</v>
      </c>
      <c r="I653" s="2">
        <f>'raw data'!H646</f>
        <v>0</v>
      </c>
      <c r="J653" s="2">
        <f>'raw data'!I646</f>
        <v>0</v>
      </c>
      <c r="K653" s="2">
        <f>'raw data'!J646</f>
        <v>1.399</v>
      </c>
      <c r="L653" s="2">
        <f t="shared" si="71"/>
        <v>9.5601638535809719E-2</v>
      </c>
      <c r="M653" s="2">
        <v>0</v>
      </c>
      <c r="N653" s="4">
        <f t="shared" si="72"/>
        <v>1.1003206513306785</v>
      </c>
      <c r="O653" s="2">
        <f t="shared" si="73"/>
        <v>1</v>
      </c>
      <c r="P653" s="6">
        <f t="shared" si="74"/>
        <v>0.52388222276134822</v>
      </c>
      <c r="Q653" s="4">
        <f t="shared" si="75"/>
        <v>0.47611777723865184</v>
      </c>
      <c r="R653" s="4">
        <f t="shared" si="76"/>
        <v>0.52388222276134822</v>
      </c>
      <c r="S653" s="2">
        <f t="shared" si="77"/>
        <v>-0.64648838564731348</v>
      </c>
    </row>
    <row r="654" spans="2:19" x14ac:dyDescent="0.3">
      <c r="B654" s="2">
        <f>'raw data'!A647</f>
        <v>72</v>
      </c>
      <c r="C654" s="2">
        <f>'raw data'!B647</f>
        <v>7</v>
      </c>
      <c r="D654" s="2">
        <f>'raw data'!C647</f>
        <v>0</v>
      </c>
      <c r="E654" s="2">
        <f>'raw data'!D647</f>
        <v>0</v>
      </c>
      <c r="F654" s="2">
        <f>'raw data'!E647</f>
        <v>0</v>
      </c>
      <c r="G654" s="2">
        <f>'raw data'!F647</f>
        <v>1</v>
      </c>
      <c r="H654" s="2">
        <f>'raw data'!G647</f>
        <v>0</v>
      </c>
      <c r="I654" s="2">
        <f>'raw data'!H647</f>
        <v>1</v>
      </c>
      <c r="J654" s="2">
        <f>'raw data'!I647</f>
        <v>0</v>
      </c>
      <c r="K654" s="2">
        <f>'raw data'!J647</f>
        <v>1.399</v>
      </c>
      <c r="L654" s="2">
        <f t="shared" si="71"/>
        <v>-0.87670779181482739</v>
      </c>
      <c r="M654" s="2">
        <v>0</v>
      </c>
      <c r="N654" s="4">
        <f t="shared" si="72"/>
        <v>0.41615071368754375</v>
      </c>
      <c r="O654" s="2">
        <f t="shared" si="73"/>
        <v>1</v>
      </c>
      <c r="P654" s="6">
        <f t="shared" si="74"/>
        <v>0.29386046955688805</v>
      </c>
      <c r="Q654" s="4">
        <f t="shared" si="75"/>
        <v>0.70613953044311195</v>
      </c>
      <c r="R654" s="4">
        <f t="shared" si="76"/>
        <v>0.70613953044311195</v>
      </c>
      <c r="S654" s="2">
        <f t="shared" si="77"/>
        <v>-0.3479424258276122</v>
      </c>
    </row>
    <row r="655" spans="2:19" x14ac:dyDescent="0.3">
      <c r="B655" s="2">
        <f>'raw data'!A648</f>
        <v>72</v>
      </c>
      <c r="C655" s="2">
        <f>'raw data'!B648</f>
        <v>8</v>
      </c>
      <c r="D655" s="2">
        <f>'raw data'!C648</f>
        <v>0</v>
      </c>
      <c r="E655" s="2">
        <f>'raw data'!D648</f>
        <v>1</v>
      </c>
      <c r="F655" s="2">
        <f>'raw data'!E648</f>
        <v>0</v>
      </c>
      <c r="G655" s="2">
        <f>'raw data'!F648</f>
        <v>0</v>
      </c>
      <c r="H655" s="2">
        <f>'raw data'!G648</f>
        <v>0</v>
      </c>
      <c r="I655" s="2">
        <f>'raw data'!H648</f>
        <v>0</v>
      </c>
      <c r="J655" s="2">
        <f>'raw data'!I648</f>
        <v>1</v>
      </c>
      <c r="K655" s="2">
        <f>'raw data'!J648</f>
        <v>1.6989999999999998</v>
      </c>
      <c r="L655" s="2">
        <f t="shared" si="71"/>
        <v>-2.4236222498168076</v>
      </c>
      <c r="M655" s="2">
        <v>0</v>
      </c>
      <c r="N655" s="4">
        <f t="shared" si="72"/>
        <v>8.8600103799771263E-2</v>
      </c>
      <c r="O655" s="2">
        <f t="shared" si="73"/>
        <v>1</v>
      </c>
      <c r="P655" s="6">
        <f t="shared" si="74"/>
        <v>8.1389027513879136E-2</v>
      </c>
      <c r="Q655" s="4">
        <f t="shared" si="75"/>
        <v>0.91861097248612089</v>
      </c>
      <c r="R655" s="4">
        <f t="shared" si="76"/>
        <v>0.91861097248612089</v>
      </c>
      <c r="S655" s="2">
        <f t="shared" si="77"/>
        <v>-8.4892562369575944E-2</v>
      </c>
    </row>
    <row r="656" spans="2:19" x14ac:dyDescent="0.3">
      <c r="B656" s="2">
        <f>'raw data'!A649</f>
        <v>72</v>
      </c>
      <c r="C656" s="2">
        <f>'raw data'!B649</f>
        <v>9</v>
      </c>
      <c r="D656" s="2">
        <f>'raw data'!C649</f>
        <v>0</v>
      </c>
      <c r="E656" s="2">
        <f>'raw data'!D649</f>
        <v>0</v>
      </c>
      <c r="F656" s="2">
        <f>'raw data'!E649</f>
        <v>1</v>
      </c>
      <c r="G656" s="2">
        <f>'raw data'!F649</f>
        <v>0</v>
      </c>
      <c r="H656" s="2">
        <f>'raw data'!G649</f>
        <v>0</v>
      </c>
      <c r="I656" s="2">
        <f>'raw data'!H649</f>
        <v>1</v>
      </c>
      <c r="J656" s="2">
        <f>'raw data'!I649</f>
        <v>0</v>
      </c>
      <c r="K656" s="2">
        <f>'raw data'!J649</f>
        <v>1.6989999999999998</v>
      </c>
      <c r="L656" s="2">
        <f t="shared" si="71"/>
        <v>-1.6242448324015815</v>
      </c>
      <c r="M656" s="2">
        <v>0</v>
      </c>
      <c r="N656" s="4">
        <f t="shared" si="72"/>
        <v>0.19706043268240292</v>
      </c>
      <c r="O656" s="2">
        <f t="shared" si="73"/>
        <v>1</v>
      </c>
      <c r="P656" s="6">
        <f t="shared" si="74"/>
        <v>0.16462028758299613</v>
      </c>
      <c r="Q656" s="4">
        <f t="shared" si="75"/>
        <v>0.83537971241700393</v>
      </c>
      <c r="R656" s="4">
        <f t="shared" si="76"/>
        <v>0.83537971241700393</v>
      </c>
      <c r="S656" s="2">
        <f t="shared" si="77"/>
        <v>-0.17986891208705438</v>
      </c>
    </row>
    <row r="657" spans="2:19" x14ac:dyDescent="0.3">
      <c r="B657" s="2">
        <f>'raw data'!A650</f>
        <v>73</v>
      </c>
      <c r="C657" s="2">
        <f>'raw data'!B650</f>
        <v>1</v>
      </c>
      <c r="D657" s="2">
        <f>'raw data'!C650</f>
        <v>0</v>
      </c>
      <c r="E657" s="2">
        <f>'raw data'!D650</f>
        <v>1</v>
      </c>
      <c r="F657" s="2">
        <f>'raw data'!E650</f>
        <v>0</v>
      </c>
      <c r="G657" s="2">
        <f>'raw data'!F650</f>
        <v>0</v>
      </c>
      <c r="H657" s="2">
        <f>'raw data'!G650</f>
        <v>0</v>
      </c>
      <c r="I657" s="2">
        <f>'raw data'!H650</f>
        <v>1</v>
      </c>
      <c r="J657" s="2">
        <f>'raw data'!I650</f>
        <v>0</v>
      </c>
      <c r="K657" s="2">
        <f>'raw data'!J650</f>
        <v>1.9989999999999999</v>
      </c>
      <c r="L657" s="2">
        <f t="shared" si="71"/>
        <v>-1.7581540084789209</v>
      </c>
      <c r="M657" s="2">
        <v>0</v>
      </c>
      <c r="N657" s="4">
        <f t="shared" si="72"/>
        <v>0.17236275050069744</v>
      </c>
      <c r="O657" s="2">
        <f t="shared" si="73"/>
        <v>1</v>
      </c>
      <c r="P657" s="6">
        <f t="shared" si="74"/>
        <v>0.14702168797761961</v>
      </c>
      <c r="Q657" s="4">
        <f t="shared" si="75"/>
        <v>0.85297831202238039</v>
      </c>
      <c r="R657" s="4">
        <f t="shared" si="76"/>
        <v>0.85297831202238039</v>
      </c>
      <c r="S657" s="2">
        <f t="shared" si="77"/>
        <v>-0.1590211573443131</v>
      </c>
    </row>
    <row r="658" spans="2:19" x14ac:dyDescent="0.3">
      <c r="B658" s="2">
        <f>'raw data'!A651</f>
        <v>73</v>
      </c>
      <c r="C658" s="2">
        <f>'raw data'!B651</f>
        <v>2</v>
      </c>
      <c r="D658" s="2">
        <f>'raw data'!C651</f>
        <v>0</v>
      </c>
      <c r="E658" s="2">
        <f>'raw data'!D651</f>
        <v>0</v>
      </c>
      <c r="F658" s="2">
        <f>'raw data'!E651</f>
        <v>1</v>
      </c>
      <c r="G658" s="2">
        <f>'raw data'!F651</f>
        <v>0</v>
      </c>
      <c r="H658" s="2">
        <f>'raw data'!G651</f>
        <v>0</v>
      </c>
      <c r="I658" s="2">
        <f>'raw data'!H651</f>
        <v>0</v>
      </c>
      <c r="J658" s="2">
        <f>'raw data'!I651</f>
        <v>1</v>
      </c>
      <c r="K658" s="2">
        <f>'raw data'!J651</f>
        <v>1.399</v>
      </c>
      <c r="L658" s="2">
        <f t="shared" si="71"/>
        <v>-2.2897130737394682</v>
      </c>
      <c r="M658" s="2">
        <v>0</v>
      </c>
      <c r="N658" s="4">
        <f t="shared" si="72"/>
        <v>0.10129552202996489</v>
      </c>
      <c r="O658" s="2">
        <f t="shared" si="73"/>
        <v>1</v>
      </c>
      <c r="P658" s="6">
        <f t="shared" si="74"/>
        <v>9.1978510766348831E-2</v>
      </c>
      <c r="Q658" s="4">
        <f t="shared" si="75"/>
        <v>0.90802148923365111</v>
      </c>
      <c r="R658" s="4">
        <f t="shared" si="76"/>
        <v>0.90802148923365111</v>
      </c>
      <c r="S658" s="2">
        <f t="shared" si="77"/>
        <v>-9.6487234104007807E-2</v>
      </c>
    </row>
    <row r="659" spans="2:19" x14ac:dyDescent="0.3">
      <c r="B659" s="2">
        <f>'raw data'!A652</f>
        <v>73</v>
      </c>
      <c r="C659" s="2">
        <f>'raw data'!B652</f>
        <v>3</v>
      </c>
      <c r="D659" s="2">
        <f>'raw data'!C652</f>
        <v>1</v>
      </c>
      <c r="E659" s="2">
        <f>'raw data'!D652</f>
        <v>0</v>
      </c>
      <c r="F659" s="2">
        <f>'raw data'!E652</f>
        <v>1</v>
      </c>
      <c r="G659" s="2">
        <f>'raw data'!F652</f>
        <v>0</v>
      </c>
      <c r="H659" s="2">
        <f>'raw data'!G652</f>
        <v>1</v>
      </c>
      <c r="I659" s="2">
        <f>'raw data'!H652</f>
        <v>0</v>
      </c>
      <c r="J659" s="2">
        <f>'raw data'!I652</f>
        <v>0</v>
      </c>
      <c r="K659" s="2">
        <f>'raw data'!J652</f>
        <v>1.9989999999999999</v>
      </c>
      <c r="L659" s="2">
        <f t="shared" si="71"/>
        <v>-0.62385489438857167</v>
      </c>
      <c r="M659" s="2">
        <v>0</v>
      </c>
      <c r="N659" s="4">
        <f t="shared" si="72"/>
        <v>0.53587471045364621</v>
      </c>
      <c r="O659" s="2">
        <f t="shared" si="73"/>
        <v>1</v>
      </c>
      <c r="P659" s="6">
        <f t="shared" si="74"/>
        <v>0.34890522436909366</v>
      </c>
      <c r="Q659" s="4">
        <f t="shared" si="75"/>
        <v>0.65109477563090623</v>
      </c>
      <c r="R659" s="4">
        <f t="shared" si="76"/>
        <v>0.34890522436909366</v>
      </c>
      <c r="S659" s="2">
        <f t="shared" si="77"/>
        <v>-1.0529549570720695</v>
      </c>
    </row>
    <row r="660" spans="2:19" x14ac:dyDescent="0.3">
      <c r="B660" s="2">
        <f>'raw data'!A653</f>
        <v>73</v>
      </c>
      <c r="C660" s="2">
        <f>'raw data'!B653</f>
        <v>4</v>
      </c>
      <c r="D660" s="2">
        <f>'raw data'!C653</f>
        <v>0</v>
      </c>
      <c r="E660" s="2">
        <f>'raw data'!D653</f>
        <v>0</v>
      </c>
      <c r="F660" s="2">
        <f>'raw data'!E653</f>
        <v>0</v>
      </c>
      <c r="G660" s="2">
        <f>'raw data'!F653</f>
        <v>1</v>
      </c>
      <c r="H660" s="2">
        <f>'raw data'!G653</f>
        <v>1</v>
      </c>
      <c r="I660" s="2">
        <f>'raw data'!H653</f>
        <v>0</v>
      </c>
      <c r="J660" s="2">
        <f>'raw data'!I653</f>
        <v>0</v>
      </c>
      <c r="K660" s="2">
        <f>'raw data'!J653</f>
        <v>1.6989999999999998</v>
      </c>
      <c r="L660" s="2">
        <f t="shared" si="71"/>
        <v>0.12368214619818219</v>
      </c>
      <c r="M660" s="2">
        <v>0</v>
      </c>
      <c r="N660" s="4">
        <f t="shared" si="72"/>
        <v>1.1316561126291718</v>
      </c>
      <c r="O660" s="2">
        <f t="shared" si="73"/>
        <v>1</v>
      </c>
      <c r="P660" s="6">
        <f t="shared" si="74"/>
        <v>0.53088118009494223</v>
      </c>
      <c r="Q660" s="4">
        <f t="shared" si="75"/>
        <v>0.46911881990505777</v>
      </c>
      <c r="R660" s="4">
        <f t="shared" si="76"/>
        <v>0.46911881990505777</v>
      </c>
      <c r="S660" s="2">
        <f t="shared" si="77"/>
        <v>-0.75689919527733818</v>
      </c>
    </row>
    <row r="661" spans="2:19" x14ac:dyDescent="0.3">
      <c r="B661" s="2">
        <f>'raw data'!A654</f>
        <v>73</v>
      </c>
      <c r="C661" s="2">
        <f>'raw data'!B654</f>
        <v>5</v>
      </c>
      <c r="D661" s="2">
        <f>'raw data'!C654</f>
        <v>0</v>
      </c>
      <c r="E661" s="2">
        <f>'raw data'!D654</f>
        <v>0</v>
      </c>
      <c r="F661" s="2">
        <f>'raw data'!E654</f>
        <v>0</v>
      </c>
      <c r="G661" s="2">
        <f>'raw data'!F654</f>
        <v>1</v>
      </c>
      <c r="H661" s="2">
        <f>'raw data'!G654</f>
        <v>0</v>
      </c>
      <c r="I661" s="2">
        <f>'raw data'!H654</f>
        <v>0</v>
      </c>
      <c r="J661" s="2">
        <f>'raw data'!I654</f>
        <v>1</v>
      </c>
      <c r="K661" s="2">
        <f>'raw data'!J654</f>
        <v>1.9989999999999999</v>
      </c>
      <c r="L661" s="2">
        <f t="shared" si="71"/>
        <v>-2.3955417421544354</v>
      </c>
      <c r="M661" s="2">
        <v>0</v>
      </c>
      <c r="N661" s="4">
        <f t="shared" si="72"/>
        <v>9.1123300215563904E-2</v>
      </c>
      <c r="O661" s="2">
        <f t="shared" si="73"/>
        <v>1</v>
      </c>
      <c r="P661" s="6">
        <f t="shared" si="74"/>
        <v>8.3513293316677825E-2</v>
      </c>
      <c r="Q661" s="4">
        <f t="shared" si="75"/>
        <v>0.91648670668332222</v>
      </c>
      <c r="R661" s="4">
        <f t="shared" si="76"/>
        <v>0.91648670668332222</v>
      </c>
      <c r="S661" s="2">
        <f t="shared" si="77"/>
        <v>-8.7207716244750239E-2</v>
      </c>
    </row>
    <row r="662" spans="2:19" x14ac:dyDescent="0.3">
      <c r="B662" s="2">
        <f>'raw data'!A655</f>
        <v>73</v>
      </c>
      <c r="C662" s="2">
        <f>'raw data'!B655</f>
        <v>6</v>
      </c>
      <c r="D662" s="2">
        <f>'raw data'!C655</f>
        <v>1</v>
      </c>
      <c r="E662" s="2">
        <f>'raw data'!D655</f>
        <v>1</v>
      </c>
      <c r="F662" s="2">
        <f>'raw data'!E655</f>
        <v>0</v>
      </c>
      <c r="G662" s="2">
        <f>'raw data'!F655</f>
        <v>0</v>
      </c>
      <c r="H662" s="2">
        <f>'raw data'!G655</f>
        <v>1</v>
      </c>
      <c r="I662" s="2">
        <f>'raw data'!H655</f>
        <v>0</v>
      </c>
      <c r="J662" s="2">
        <f>'raw data'!I655</f>
        <v>0</v>
      </c>
      <c r="K662" s="2">
        <f>'raw data'!J655</f>
        <v>1.399</v>
      </c>
      <c r="L662" s="2">
        <f t="shared" si="71"/>
        <v>9.5601638535809719E-2</v>
      </c>
      <c r="M662" s="2">
        <v>0</v>
      </c>
      <c r="N662" s="4">
        <f t="shared" si="72"/>
        <v>1.1003206513306785</v>
      </c>
      <c r="O662" s="2">
        <f t="shared" si="73"/>
        <v>1</v>
      </c>
      <c r="P662" s="6">
        <f t="shared" si="74"/>
        <v>0.52388222276134822</v>
      </c>
      <c r="Q662" s="4">
        <f t="shared" si="75"/>
        <v>0.47611777723865184</v>
      </c>
      <c r="R662" s="4">
        <f t="shared" si="76"/>
        <v>0.52388222276134822</v>
      </c>
      <c r="S662" s="2">
        <f t="shared" si="77"/>
        <v>-0.64648838564731348</v>
      </c>
    </row>
    <row r="663" spans="2:19" x14ac:dyDescent="0.3">
      <c r="B663" s="2">
        <f>'raw data'!A656</f>
        <v>73</v>
      </c>
      <c r="C663" s="2">
        <f>'raw data'!B656</f>
        <v>7</v>
      </c>
      <c r="D663" s="2">
        <f>'raw data'!C656</f>
        <v>0</v>
      </c>
      <c r="E663" s="2">
        <f>'raw data'!D656</f>
        <v>0</v>
      </c>
      <c r="F663" s="2">
        <f>'raw data'!E656</f>
        <v>0</v>
      </c>
      <c r="G663" s="2">
        <f>'raw data'!F656</f>
        <v>1</v>
      </c>
      <c r="H663" s="2">
        <f>'raw data'!G656</f>
        <v>0</v>
      </c>
      <c r="I663" s="2">
        <f>'raw data'!H656</f>
        <v>1</v>
      </c>
      <c r="J663" s="2">
        <f>'raw data'!I656</f>
        <v>0</v>
      </c>
      <c r="K663" s="2">
        <f>'raw data'!J656</f>
        <v>1.399</v>
      </c>
      <c r="L663" s="2">
        <f t="shared" si="71"/>
        <v>-0.87670779181482739</v>
      </c>
      <c r="M663" s="2">
        <v>0</v>
      </c>
      <c r="N663" s="4">
        <f t="shared" si="72"/>
        <v>0.41615071368754375</v>
      </c>
      <c r="O663" s="2">
        <f t="shared" si="73"/>
        <v>1</v>
      </c>
      <c r="P663" s="6">
        <f t="shared" si="74"/>
        <v>0.29386046955688805</v>
      </c>
      <c r="Q663" s="4">
        <f t="shared" si="75"/>
        <v>0.70613953044311195</v>
      </c>
      <c r="R663" s="4">
        <f t="shared" si="76"/>
        <v>0.70613953044311195</v>
      </c>
      <c r="S663" s="2">
        <f t="shared" si="77"/>
        <v>-0.3479424258276122</v>
      </c>
    </row>
    <row r="664" spans="2:19" x14ac:dyDescent="0.3">
      <c r="B664" s="2">
        <f>'raw data'!A657</f>
        <v>73</v>
      </c>
      <c r="C664" s="2">
        <f>'raw data'!B657</f>
        <v>8</v>
      </c>
      <c r="D664" s="2">
        <f>'raw data'!C657</f>
        <v>0</v>
      </c>
      <c r="E664" s="2">
        <f>'raw data'!D657</f>
        <v>1</v>
      </c>
      <c r="F664" s="2">
        <f>'raw data'!E657</f>
        <v>0</v>
      </c>
      <c r="G664" s="2">
        <f>'raw data'!F657</f>
        <v>0</v>
      </c>
      <c r="H664" s="2">
        <f>'raw data'!G657</f>
        <v>0</v>
      </c>
      <c r="I664" s="2">
        <f>'raw data'!H657</f>
        <v>0</v>
      </c>
      <c r="J664" s="2">
        <f>'raw data'!I657</f>
        <v>1</v>
      </c>
      <c r="K664" s="2">
        <f>'raw data'!J657</f>
        <v>1.6989999999999998</v>
      </c>
      <c r="L664" s="2">
        <f t="shared" si="71"/>
        <v>-2.4236222498168076</v>
      </c>
      <c r="M664" s="2">
        <v>0</v>
      </c>
      <c r="N664" s="4">
        <f t="shared" si="72"/>
        <v>8.8600103799771263E-2</v>
      </c>
      <c r="O664" s="2">
        <f t="shared" si="73"/>
        <v>1</v>
      </c>
      <c r="P664" s="6">
        <f t="shared" si="74"/>
        <v>8.1389027513879136E-2</v>
      </c>
      <c r="Q664" s="4">
        <f t="shared" si="75"/>
        <v>0.91861097248612089</v>
      </c>
      <c r="R664" s="4">
        <f t="shared" si="76"/>
        <v>0.91861097248612089</v>
      </c>
      <c r="S664" s="2">
        <f t="shared" si="77"/>
        <v>-8.4892562369575944E-2</v>
      </c>
    </row>
    <row r="665" spans="2:19" x14ac:dyDescent="0.3">
      <c r="B665" s="2">
        <f>'raw data'!A658</f>
        <v>73</v>
      </c>
      <c r="C665" s="2">
        <f>'raw data'!B658</f>
        <v>9</v>
      </c>
      <c r="D665" s="2">
        <f>'raw data'!C658</f>
        <v>0</v>
      </c>
      <c r="E665" s="2">
        <f>'raw data'!D658</f>
        <v>0</v>
      </c>
      <c r="F665" s="2">
        <f>'raw data'!E658</f>
        <v>1</v>
      </c>
      <c r="G665" s="2">
        <f>'raw data'!F658</f>
        <v>0</v>
      </c>
      <c r="H665" s="2">
        <f>'raw data'!G658</f>
        <v>0</v>
      </c>
      <c r="I665" s="2">
        <f>'raw data'!H658</f>
        <v>1</v>
      </c>
      <c r="J665" s="2">
        <f>'raw data'!I658</f>
        <v>0</v>
      </c>
      <c r="K665" s="2">
        <f>'raw data'!J658</f>
        <v>1.6989999999999998</v>
      </c>
      <c r="L665" s="2">
        <f t="shared" si="71"/>
        <v>-1.6242448324015815</v>
      </c>
      <c r="M665" s="2">
        <v>0</v>
      </c>
      <c r="N665" s="4">
        <f t="shared" si="72"/>
        <v>0.19706043268240292</v>
      </c>
      <c r="O665" s="2">
        <f t="shared" si="73"/>
        <v>1</v>
      </c>
      <c r="P665" s="6">
        <f t="shared" si="74"/>
        <v>0.16462028758299613</v>
      </c>
      <c r="Q665" s="4">
        <f t="shared" si="75"/>
        <v>0.83537971241700393</v>
      </c>
      <c r="R665" s="4">
        <f t="shared" si="76"/>
        <v>0.83537971241700393</v>
      </c>
      <c r="S665" s="2">
        <f t="shared" si="77"/>
        <v>-0.17986891208705438</v>
      </c>
    </row>
    <row r="666" spans="2:19" x14ac:dyDescent="0.3">
      <c r="B666" s="2">
        <f>'raw data'!A659</f>
        <v>74</v>
      </c>
      <c r="C666" s="2">
        <f>'raw data'!B659</f>
        <v>1</v>
      </c>
      <c r="D666" s="2">
        <f>'raw data'!C659</f>
        <v>0</v>
      </c>
      <c r="E666" s="2">
        <f>'raw data'!D659</f>
        <v>1</v>
      </c>
      <c r="F666" s="2">
        <f>'raw data'!E659</f>
        <v>0</v>
      </c>
      <c r="G666" s="2">
        <f>'raw data'!F659</f>
        <v>0</v>
      </c>
      <c r="H666" s="2">
        <f>'raw data'!G659</f>
        <v>0</v>
      </c>
      <c r="I666" s="2">
        <f>'raw data'!H659</f>
        <v>1</v>
      </c>
      <c r="J666" s="2">
        <f>'raw data'!I659</f>
        <v>0</v>
      </c>
      <c r="K666" s="2">
        <f>'raw data'!J659</f>
        <v>1.9989999999999999</v>
      </c>
      <c r="L666" s="2">
        <f t="shared" si="71"/>
        <v>-1.7581540084789209</v>
      </c>
      <c r="M666" s="2">
        <v>0</v>
      </c>
      <c r="N666" s="4">
        <f t="shared" si="72"/>
        <v>0.17236275050069744</v>
      </c>
      <c r="O666" s="2">
        <f t="shared" si="73"/>
        <v>1</v>
      </c>
      <c r="P666" s="6">
        <f t="shared" si="74"/>
        <v>0.14702168797761961</v>
      </c>
      <c r="Q666" s="4">
        <f t="shared" si="75"/>
        <v>0.85297831202238039</v>
      </c>
      <c r="R666" s="4">
        <f t="shared" si="76"/>
        <v>0.85297831202238039</v>
      </c>
      <c r="S666" s="2">
        <f t="shared" si="77"/>
        <v>-0.1590211573443131</v>
      </c>
    </row>
    <row r="667" spans="2:19" x14ac:dyDescent="0.3">
      <c r="B667" s="2">
        <f>'raw data'!A660</f>
        <v>74</v>
      </c>
      <c r="C667" s="2">
        <f>'raw data'!B660</f>
        <v>2</v>
      </c>
      <c r="D667" s="2">
        <f>'raw data'!C660</f>
        <v>0</v>
      </c>
      <c r="E667" s="2">
        <f>'raw data'!D660</f>
        <v>0</v>
      </c>
      <c r="F667" s="2">
        <f>'raw data'!E660</f>
        <v>1</v>
      </c>
      <c r="G667" s="2">
        <f>'raw data'!F660</f>
        <v>0</v>
      </c>
      <c r="H667" s="2">
        <f>'raw data'!G660</f>
        <v>0</v>
      </c>
      <c r="I667" s="2">
        <f>'raw data'!H660</f>
        <v>0</v>
      </c>
      <c r="J667" s="2">
        <f>'raw data'!I660</f>
        <v>1</v>
      </c>
      <c r="K667" s="2">
        <f>'raw data'!J660</f>
        <v>1.399</v>
      </c>
      <c r="L667" s="2">
        <f t="shared" si="71"/>
        <v>-2.2897130737394682</v>
      </c>
      <c r="M667" s="2">
        <v>0</v>
      </c>
      <c r="N667" s="4">
        <f t="shared" si="72"/>
        <v>0.10129552202996489</v>
      </c>
      <c r="O667" s="2">
        <f t="shared" si="73"/>
        <v>1</v>
      </c>
      <c r="P667" s="6">
        <f t="shared" si="74"/>
        <v>9.1978510766348831E-2</v>
      </c>
      <c r="Q667" s="4">
        <f t="shared" si="75"/>
        <v>0.90802148923365111</v>
      </c>
      <c r="R667" s="4">
        <f t="shared" si="76"/>
        <v>0.90802148923365111</v>
      </c>
      <c r="S667" s="2">
        <f t="shared" si="77"/>
        <v>-9.6487234104007807E-2</v>
      </c>
    </row>
    <row r="668" spans="2:19" x14ac:dyDescent="0.3">
      <c r="B668" s="2">
        <f>'raw data'!A661</f>
        <v>74</v>
      </c>
      <c r="C668" s="2">
        <f>'raw data'!B661</f>
        <v>3</v>
      </c>
      <c r="D668" s="2">
        <f>'raw data'!C661</f>
        <v>0</v>
      </c>
      <c r="E668" s="2">
        <f>'raw data'!D661</f>
        <v>0</v>
      </c>
      <c r="F668" s="2">
        <f>'raw data'!E661</f>
        <v>1</v>
      </c>
      <c r="G668" s="2">
        <f>'raw data'!F661</f>
        <v>0</v>
      </c>
      <c r="H668" s="2">
        <f>'raw data'!G661</f>
        <v>1</v>
      </c>
      <c r="I668" s="2">
        <f>'raw data'!H661</f>
        <v>0</v>
      </c>
      <c r="J668" s="2">
        <f>'raw data'!I661</f>
        <v>0</v>
      </c>
      <c r="K668" s="2">
        <f>'raw data'!J661</f>
        <v>1.9989999999999999</v>
      </c>
      <c r="L668" s="2">
        <f t="shared" si="71"/>
        <v>-0.62385489438857167</v>
      </c>
      <c r="M668" s="2">
        <v>0</v>
      </c>
      <c r="N668" s="4">
        <f t="shared" si="72"/>
        <v>0.53587471045364621</v>
      </c>
      <c r="O668" s="2">
        <f t="shared" si="73"/>
        <v>1</v>
      </c>
      <c r="P668" s="6">
        <f t="shared" si="74"/>
        <v>0.34890522436909366</v>
      </c>
      <c r="Q668" s="4">
        <f t="shared" si="75"/>
        <v>0.65109477563090623</v>
      </c>
      <c r="R668" s="4">
        <f t="shared" si="76"/>
        <v>0.65109477563090623</v>
      </c>
      <c r="S668" s="2">
        <f t="shared" si="77"/>
        <v>-0.42910006268349793</v>
      </c>
    </row>
    <row r="669" spans="2:19" x14ac:dyDescent="0.3">
      <c r="B669" s="2">
        <f>'raw data'!A662</f>
        <v>74</v>
      </c>
      <c r="C669" s="2">
        <f>'raw data'!B662</f>
        <v>4</v>
      </c>
      <c r="D669" s="2">
        <f>'raw data'!C662</f>
        <v>0</v>
      </c>
      <c r="E669" s="2">
        <f>'raw data'!D662</f>
        <v>0</v>
      </c>
      <c r="F669" s="2">
        <f>'raw data'!E662</f>
        <v>0</v>
      </c>
      <c r="G669" s="2">
        <f>'raw data'!F662</f>
        <v>1</v>
      </c>
      <c r="H669" s="2">
        <f>'raw data'!G662</f>
        <v>1</v>
      </c>
      <c r="I669" s="2">
        <f>'raw data'!H662</f>
        <v>0</v>
      </c>
      <c r="J669" s="2">
        <f>'raw data'!I662</f>
        <v>0</v>
      </c>
      <c r="K669" s="2">
        <f>'raw data'!J662</f>
        <v>1.6989999999999998</v>
      </c>
      <c r="L669" s="2">
        <f t="shared" si="71"/>
        <v>0.12368214619818219</v>
      </c>
      <c r="M669" s="2">
        <v>0</v>
      </c>
      <c r="N669" s="4">
        <f t="shared" si="72"/>
        <v>1.1316561126291718</v>
      </c>
      <c r="O669" s="2">
        <f t="shared" si="73"/>
        <v>1</v>
      </c>
      <c r="P669" s="6">
        <f t="shared" si="74"/>
        <v>0.53088118009494223</v>
      </c>
      <c r="Q669" s="4">
        <f t="shared" si="75"/>
        <v>0.46911881990505777</v>
      </c>
      <c r="R669" s="4">
        <f t="shared" si="76"/>
        <v>0.46911881990505777</v>
      </c>
      <c r="S669" s="2">
        <f t="shared" si="77"/>
        <v>-0.75689919527733818</v>
      </c>
    </row>
    <row r="670" spans="2:19" x14ac:dyDescent="0.3">
      <c r="B670" s="2">
        <f>'raw data'!A663</f>
        <v>74</v>
      </c>
      <c r="C670" s="2">
        <f>'raw data'!B663</f>
        <v>5</v>
      </c>
      <c r="D670" s="2">
        <f>'raw data'!C663</f>
        <v>0</v>
      </c>
      <c r="E670" s="2">
        <f>'raw data'!D663</f>
        <v>0</v>
      </c>
      <c r="F670" s="2">
        <f>'raw data'!E663</f>
        <v>0</v>
      </c>
      <c r="G670" s="2">
        <f>'raw data'!F663</f>
        <v>1</v>
      </c>
      <c r="H670" s="2">
        <f>'raw data'!G663</f>
        <v>0</v>
      </c>
      <c r="I670" s="2">
        <f>'raw data'!H663</f>
        <v>0</v>
      </c>
      <c r="J670" s="2">
        <f>'raw data'!I663</f>
        <v>1</v>
      </c>
      <c r="K670" s="2">
        <f>'raw data'!J663</f>
        <v>1.9989999999999999</v>
      </c>
      <c r="L670" s="2">
        <f t="shared" si="71"/>
        <v>-2.3955417421544354</v>
      </c>
      <c r="M670" s="2">
        <v>0</v>
      </c>
      <c r="N670" s="4">
        <f t="shared" si="72"/>
        <v>9.1123300215563904E-2</v>
      </c>
      <c r="O670" s="2">
        <f t="shared" si="73"/>
        <v>1</v>
      </c>
      <c r="P670" s="6">
        <f t="shared" si="74"/>
        <v>8.3513293316677825E-2</v>
      </c>
      <c r="Q670" s="4">
        <f t="shared" si="75"/>
        <v>0.91648670668332222</v>
      </c>
      <c r="R670" s="4">
        <f t="shared" si="76"/>
        <v>0.91648670668332222</v>
      </c>
      <c r="S670" s="2">
        <f t="shared" si="77"/>
        <v>-8.7207716244750239E-2</v>
      </c>
    </row>
    <row r="671" spans="2:19" x14ac:dyDescent="0.3">
      <c r="B671" s="2">
        <f>'raw data'!A664</f>
        <v>74</v>
      </c>
      <c r="C671" s="2">
        <f>'raw data'!B664</f>
        <v>6</v>
      </c>
      <c r="D671" s="2">
        <f>'raw data'!C664</f>
        <v>0</v>
      </c>
      <c r="E671" s="2">
        <f>'raw data'!D664</f>
        <v>1</v>
      </c>
      <c r="F671" s="2">
        <f>'raw data'!E664</f>
        <v>0</v>
      </c>
      <c r="G671" s="2">
        <f>'raw data'!F664</f>
        <v>0</v>
      </c>
      <c r="H671" s="2">
        <f>'raw data'!G664</f>
        <v>1</v>
      </c>
      <c r="I671" s="2">
        <f>'raw data'!H664</f>
        <v>0</v>
      </c>
      <c r="J671" s="2">
        <f>'raw data'!I664</f>
        <v>0</v>
      </c>
      <c r="K671" s="2">
        <f>'raw data'!J664</f>
        <v>1.399</v>
      </c>
      <c r="L671" s="2">
        <f t="shared" si="71"/>
        <v>9.5601638535809719E-2</v>
      </c>
      <c r="M671" s="2">
        <v>0</v>
      </c>
      <c r="N671" s="4">
        <f t="shared" si="72"/>
        <v>1.1003206513306785</v>
      </c>
      <c r="O671" s="2">
        <f t="shared" si="73"/>
        <v>1</v>
      </c>
      <c r="P671" s="6">
        <f t="shared" si="74"/>
        <v>0.52388222276134822</v>
      </c>
      <c r="Q671" s="4">
        <f t="shared" si="75"/>
        <v>0.47611777723865184</v>
      </c>
      <c r="R671" s="4">
        <f t="shared" si="76"/>
        <v>0.47611777723865184</v>
      </c>
      <c r="S671" s="2">
        <f t="shared" si="77"/>
        <v>-0.74209002418312309</v>
      </c>
    </row>
    <row r="672" spans="2:19" x14ac:dyDescent="0.3">
      <c r="B672" s="2">
        <f>'raw data'!A665</f>
        <v>74</v>
      </c>
      <c r="C672" s="2">
        <f>'raw data'!B665</f>
        <v>7</v>
      </c>
      <c r="D672" s="2">
        <f>'raw data'!C665</f>
        <v>0</v>
      </c>
      <c r="E672" s="2">
        <f>'raw data'!D665</f>
        <v>0</v>
      </c>
      <c r="F672" s="2">
        <f>'raw data'!E665</f>
        <v>0</v>
      </c>
      <c r="G672" s="2">
        <f>'raw data'!F665</f>
        <v>1</v>
      </c>
      <c r="H672" s="2">
        <f>'raw data'!G665</f>
        <v>0</v>
      </c>
      <c r="I672" s="2">
        <f>'raw data'!H665</f>
        <v>1</v>
      </c>
      <c r="J672" s="2">
        <f>'raw data'!I665</f>
        <v>0</v>
      </c>
      <c r="K672" s="2">
        <f>'raw data'!J665</f>
        <v>1.399</v>
      </c>
      <c r="L672" s="2">
        <f t="shared" si="71"/>
        <v>-0.87670779181482739</v>
      </c>
      <c r="M672" s="2">
        <v>0</v>
      </c>
      <c r="N672" s="4">
        <f t="shared" si="72"/>
        <v>0.41615071368754375</v>
      </c>
      <c r="O672" s="2">
        <f t="shared" si="73"/>
        <v>1</v>
      </c>
      <c r="P672" s="6">
        <f t="shared" si="74"/>
        <v>0.29386046955688805</v>
      </c>
      <c r="Q672" s="4">
        <f t="shared" si="75"/>
        <v>0.70613953044311195</v>
      </c>
      <c r="R672" s="4">
        <f t="shared" si="76"/>
        <v>0.70613953044311195</v>
      </c>
      <c r="S672" s="2">
        <f t="shared" si="77"/>
        <v>-0.3479424258276122</v>
      </c>
    </row>
    <row r="673" spans="2:19" x14ac:dyDescent="0.3">
      <c r="B673" s="2">
        <f>'raw data'!A666</f>
        <v>74</v>
      </c>
      <c r="C673" s="2">
        <f>'raw data'!B666</f>
        <v>8</v>
      </c>
      <c r="D673" s="2">
        <f>'raw data'!C666</f>
        <v>0</v>
      </c>
      <c r="E673" s="2">
        <f>'raw data'!D666</f>
        <v>1</v>
      </c>
      <c r="F673" s="2">
        <f>'raw data'!E666</f>
        <v>0</v>
      </c>
      <c r="G673" s="2">
        <f>'raw data'!F666</f>
        <v>0</v>
      </c>
      <c r="H673" s="2">
        <f>'raw data'!G666</f>
        <v>0</v>
      </c>
      <c r="I673" s="2">
        <f>'raw data'!H666</f>
        <v>0</v>
      </c>
      <c r="J673" s="2">
        <f>'raw data'!I666</f>
        <v>1</v>
      </c>
      <c r="K673" s="2">
        <f>'raw data'!J666</f>
        <v>1.6989999999999998</v>
      </c>
      <c r="L673" s="2">
        <f t="shared" si="71"/>
        <v>-2.4236222498168076</v>
      </c>
      <c r="M673" s="2">
        <v>0</v>
      </c>
      <c r="N673" s="4">
        <f t="shared" si="72"/>
        <v>8.8600103799771263E-2</v>
      </c>
      <c r="O673" s="2">
        <f t="shared" si="73"/>
        <v>1</v>
      </c>
      <c r="P673" s="6">
        <f t="shared" si="74"/>
        <v>8.1389027513879136E-2</v>
      </c>
      <c r="Q673" s="4">
        <f t="shared" si="75"/>
        <v>0.91861097248612089</v>
      </c>
      <c r="R673" s="4">
        <f t="shared" si="76"/>
        <v>0.91861097248612089</v>
      </c>
      <c r="S673" s="2">
        <f t="shared" si="77"/>
        <v>-8.4892562369575944E-2</v>
      </c>
    </row>
    <row r="674" spans="2:19" x14ac:dyDescent="0.3">
      <c r="B674" s="2">
        <f>'raw data'!A667</f>
        <v>74</v>
      </c>
      <c r="C674" s="2">
        <f>'raw data'!B667</f>
        <v>9</v>
      </c>
      <c r="D674" s="2">
        <f>'raw data'!C667</f>
        <v>0</v>
      </c>
      <c r="E674" s="2">
        <f>'raw data'!D667</f>
        <v>0</v>
      </c>
      <c r="F674" s="2">
        <f>'raw data'!E667</f>
        <v>1</v>
      </c>
      <c r="G674" s="2">
        <f>'raw data'!F667</f>
        <v>0</v>
      </c>
      <c r="H674" s="2">
        <f>'raw data'!G667</f>
        <v>0</v>
      </c>
      <c r="I674" s="2">
        <f>'raw data'!H667</f>
        <v>1</v>
      </c>
      <c r="J674" s="2">
        <f>'raw data'!I667</f>
        <v>0</v>
      </c>
      <c r="K674" s="2">
        <f>'raw data'!J667</f>
        <v>1.6989999999999998</v>
      </c>
      <c r="L674" s="2">
        <f t="shared" si="71"/>
        <v>-1.6242448324015815</v>
      </c>
      <c r="M674" s="2">
        <v>0</v>
      </c>
      <c r="N674" s="4">
        <f t="shared" si="72"/>
        <v>0.19706043268240292</v>
      </c>
      <c r="O674" s="2">
        <f t="shared" si="73"/>
        <v>1</v>
      </c>
      <c r="P674" s="6">
        <f t="shared" si="74"/>
        <v>0.16462028758299613</v>
      </c>
      <c r="Q674" s="4">
        <f t="shared" si="75"/>
        <v>0.83537971241700393</v>
      </c>
      <c r="R674" s="4">
        <f t="shared" si="76"/>
        <v>0.83537971241700393</v>
      </c>
      <c r="S674" s="2">
        <f t="shared" si="77"/>
        <v>-0.17986891208705438</v>
      </c>
    </row>
    <row r="675" spans="2:19" x14ac:dyDescent="0.3">
      <c r="B675" s="2">
        <f>'raw data'!A668</f>
        <v>75</v>
      </c>
      <c r="C675" s="2">
        <f>'raw data'!B668</f>
        <v>1</v>
      </c>
      <c r="D675" s="2">
        <f>'raw data'!C668</f>
        <v>0</v>
      </c>
      <c r="E675" s="2">
        <f>'raw data'!D668</f>
        <v>1</v>
      </c>
      <c r="F675" s="2">
        <f>'raw data'!E668</f>
        <v>0</v>
      </c>
      <c r="G675" s="2">
        <f>'raw data'!F668</f>
        <v>0</v>
      </c>
      <c r="H675" s="2">
        <f>'raw data'!G668</f>
        <v>0</v>
      </c>
      <c r="I675" s="2">
        <f>'raw data'!H668</f>
        <v>1</v>
      </c>
      <c r="J675" s="2">
        <f>'raw data'!I668</f>
        <v>0</v>
      </c>
      <c r="K675" s="2">
        <f>'raw data'!J668</f>
        <v>1.9989999999999999</v>
      </c>
      <c r="L675" s="2">
        <f t="shared" si="71"/>
        <v>-1.7581540084789209</v>
      </c>
      <c r="M675" s="2">
        <v>0</v>
      </c>
      <c r="N675" s="4">
        <f t="shared" si="72"/>
        <v>0.17236275050069744</v>
      </c>
      <c r="O675" s="2">
        <f t="shared" si="73"/>
        <v>1</v>
      </c>
      <c r="P675" s="6">
        <f t="shared" si="74"/>
        <v>0.14702168797761961</v>
      </c>
      <c r="Q675" s="4">
        <f t="shared" si="75"/>
        <v>0.85297831202238039</v>
      </c>
      <c r="R675" s="4">
        <f t="shared" si="76"/>
        <v>0.85297831202238039</v>
      </c>
      <c r="S675" s="2">
        <f t="shared" si="77"/>
        <v>-0.1590211573443131</v>
      </c>
    </row>
    <row r="676" spans="2:19" x14ac:dyDescent="0.3">
      <c r="B676" s="2">
        <f>'raw data'!A669</f>
        <v>75</v>
      </c>
      <c r="C676" s="2">
        <f>'raw data'!B669</f>
        <v>2</v>
      </c>
      <c r="D676" s="2">
        <f>'raw data'!C669</f>
        <v>0</v>
      </c>
      <c r="E676" s="2">
        <f>'raw data'!D669</f>
        <v>0</v>
      </c>
      <c r="F676" s="2">
        <f>'raw data'!E669</f>
        <v>1</v>
      </c>
      <c r="G676" s="2">
        <f>'raw data'!F669</f>
        <v>0</v>
      </c>
      <c r="H676" s="2">
        <f>'raw data'!G669</f>
        <v>0</v>
      </c>
      <c r="I676" s="2">
        <f>'raw data'!H669</f>
        <v>0</v>
      </c>
      <c r="J676" s="2">
        <f>'raw data'!I669</f>
        <v>1</v>
      </c>
      <c r="K676" s="2">
        <f>'raw data'!J669</f>
        <v>1.399</v>
      </c>
      <c r="L676" s="2">
        <f t="shared" si="71"/>
        <v>-2.2897130737394682</v>
      </c>
      <c r="M676" s="2">
        <v>0</v>
      </c>
      <c r="N676" s="4">
        <f t="shared" si="72"/>
        <v>0.10129552202996489</v>
      </c>
      <c r="O676" s="2">
        <f t="shared" si="73"/>
        <v>1</v>
      </c>
      <c r="P676" s="6">
        <f t="shared" si="74"/>
        <v>9.1978510766348831E-2</v>
      </c>
      <c r="Q676" s="4">
        <f t="shared" si="75"/>
        <v>0.90802148923365111</v>
      </c>
      <c r="R676" s="4">
        <f t="shared" si="76"/>
        <v>0.90802148923365111</v>
      </c>
      <c r="S676" s="2">
        <f t="shared" si="77"/>
        <v>-9.6487234104007807E-2</v>
      </c>
    </row>
    <row r="677" spans="2:19" x14ac:dyDescent="0.3">
      <c r="B677" s="2">
        <f>'raw data'!A670</f>
        <v>75</v>
      </c>
      <c r="C677" s="2">
        <f>'raw data'!B670</f>
        <v>3</v>
      </c>
      <c r="D677" s="2">
        <f>'raw data'!C670</f>
        <v>0</v>
      </c>
      <c r="E677" s="2">
        <f>'raw data'!D670</f>
        <v>0</v>
      </c>
      <c r="F677" s="2">
        <f>'raw data'!E670</f>
        <v>1</v>
      </c>
      <c r="G677" s="2">
        <f>'raw data'!F670</f>
        <v>0</v>
      </c>
      <c r="H677" s="2">
        <f>'raw data'!G670</f>
        <v>1</v>
      </c>
      <c r="I677" s="2">
        <f>'raw data'!H670</f>
        <v>0</v>
      </c>
      <c r="J677" s="2">
        <f>'raw data'!I670</f>
        <v>0</v>
      </c>
      <c r="K677" s="2">
        <f>'raw data'!J670</f>
        <v>1.9989999999999999</v>
      </c>
      <c r="L677" s="2">
        <f t="shared" si="71"/>
        <v>-0.62385489438857167</v>
      </c>
      <c r="M677" s="2">
        <v>0</v>
      </c>
      <c r="N677" s="4">
        <f t="shared" si="72"/>
        <v>0.53587471045364621</v>
      </c>
      <c r="O677" s="2">
        <f t="shared" si="73"/>
        <v>1</v>
      </c>
      <c r="P677" s="6">
        <f t="shared" si="74"/>
        <v>0.34890522436909366</v>
      </c>
      <c r="Q677" s="4">
        <f t="shared" si="75"/>
        <v>0.65109477563090623</v>
      </c>
      <c r="R677" s="4">
        <f t="shared" si="76"/>
        <v>0.65109477563090623</v>
      </c>
      <c r="S677" s="2">
        <f t="shared" si="77"/>
        <v>-0.42910006268349793</v>
      </c>
    </row>
    <row r="678" spans="2:19" x14ac:dyDescent="0.3">
      <c r="B678" s="2">
        <f>'raw data'!A671</f>
        <v>75</v>
      </c>
      <c r="C678" s="2">
        <f>'raw data'!B671</f>
        <v>4</v>
      </c>
      <c r="D678" s="2">
        <f>'raw data'!C671</f>
        <v>0</v>
      </c>
      <c r="E678" s="2">
        <f>'raw data'!D671</f>
        <v>0</v>
      </c>
      <c r="F678" s="2">
        <f>'raw data'!E671</f>
        <v>0</v>
      </c>
      <c r="G678" s="2">
        <f>'raw data'!F671</f>
        <v>1</v>
      </c>
      <c r="H678" s="2">
        <f>'raw data'!G671</f>
        <v>1</v>
      </c>
      <c r="I678" s="2">
        <f>'raw data'!H671</f>
        <v>0</v>
      </c>
      <c r="J678" s="2">
        <f>'raw data'!I671</f>
        <v>0</v>
      </c>
      <c r="K678" s="2">
        <f>'raw data'!J671</f>
        <v>1.6989999999999998</v>
      </c>
      <c r="L678" s="2">
        <f t="shared" si="71"/>
        <v>0.12368214619818219</v>
      </c>
      <c r="M678" s="2">
        <v>0</v>
      </c>
      <c r="N678" s="4">
        <f t="shared" si="72"/>
        <v>1.1316561126291718</v>
      </c>
      <c r="O678" s="2">
        <f t="shared" si="73"/>
        <v>1</v>
      </c>
      <c r="P678" s="6">
        <f t="shared" si="74"/>
        <v>0.53088118009494223</v>
      </c>
      <c r="Q678" s="4">
        <f t="shared" si="75"/>
        <v>0.46911881990505777</v>
      </c>
      <c r="R678" s="4">
        <f t="shared" si="76"/>
        <v>0.46911881990505777</v>
      </c>
      <c r="S678" s="2">
        <f t="shared" si="77"/>
        <v>-0.75689919527733818</v>
      </c>
    </row>
    <row r="679" spans="2:19" x14ac:dyDescent="0.3">
      <c r="B679" s="2">
        <f>'raw data'!A672</f>
        <v>75</v>
      </c>
      <c r="C679" s="2">
        <f>'raw data'!B672</f>
        <v>5</v>
      </c>
      <c r="D679" s="2">
        <f>'raw data'!C672</f>
        <v>0</v>
      </c>
      <c r="E679" s="2">
        <f>'raw data'!D672</f>
        <v>0</v>
      </c>
      <c r="F679" s="2">
        <f>'raw data'!E672</f>
        <v>0</v>
      </c>
      <c r="G679" s="2">
        <f>'raw data'!F672</f>
        <v>1</v>
      </c>
      <c r="H679" s="2">
        <f>'raw data'!G672</f>
        <v>0</v>
      </c>
      <c r="I679" s="2">
        <f>'raw data'!H672</f>
        <v>0</v>
      </c>
      <c r="J679" s="2">
        <f>'raw data'!I672</f>
        <v>1</v>
      </c>
      <c r="K679" s="2">
        <f>'raw data'!J672</f>
        <v>1.9989999999999999</v>
      </c>
      <c r="L679" s="2">
        <f t="shared" si="71"/>
        <v>-2.3955417421544354</v>
      </c>
      <c r="M679" s="2">
        <v>0</v>
      </c>
      <c r="N679" s="4">
        <f t="shared" si="72"/>
        <v>9.1123300215563904E-2</v>
      </c>
      <c r="O679" s="2">
        <f t="shared" si="73"/>
        <v>1</v>
      </c>
      <c r="P679" s="6">
        <f t="shared" si="74"/>
        <v>8.3513293316677825E-2</v>
      </c>
      <c r="Q679" s="4">
        <f t="shared" si="75"/>
        <v>0.91648670668332222</v>
      </c>
      <c r="R679" s="4">
        <f t="shared" si="76"/>
        <v>0.91648670668332222</v>
      </c>
      <c r="S679" s="2">
        <f t="shared" si="77"/>
        <v>-8.7207716244750239E-2</v>
      </c>
    </row>
    <row r="680" spans="2:19" x14ac:dyDescent="0.3">
      <c r="B680" s="2">
        <f>'raw data'!A673</f>
        <v>75</v>
      </c>
      <c r="C680" s="2">
        <f>'raw data'!B673</f>
        <v>6</v>
      </c>
      <c r="D680" s="2">
        <f>'raw data'!C673</f>
        <v>1</v>
      </c>
      <c r="E680" s="2">
        <f>'raw data'!D673</f>
        <v>1</v>
      </c>
      <c r="F680" s="2">
        <f>'raw data'!E673</f>
        <v>0</v>
      </c>
      <c r="G680" s="2">
        <f>'raw data'!F673</f>
        <v>0</v>
      </c>
      <c r="H680" s="2">
        <f>'raw data'!G673</f>
        <v>1</v>
      </c>
      <c r="I680" s="2">
        <f>'raw data'!H673</f>
        <v>0</v>
      </c>
      <c r="J680" s="2">
        <f>'raw data'!I673</f>
        <v>0</v>
      </c>
      <c r="K680" s="2">
        <f>'raw data'!J673</f>
        <v>1.399</v>
      </c>
      <c r="L680" s="2">
        <f t="shared" si="71"/>
        <v>9.5601638535809719E-2</v>
      </c>
      <c r="M680" s="2">
        <v>0</v>
      </c>
      <c r="N680" s="4">
        <f t="shared" si="72"/>
        <v>1.1003206513306785</v>
      </c>
      <c r="O680" s="2">
        <f t="shared" si="73"/>
        <v>1</v>
      </c>
      <c r="P680" s="6">
        <f t="shared" si="74"/>
        <v>0.52388222276134822</v>
      </c>
      <c r="Q680" s="4">
        <f t="shared" si="75"/>
        <v>0.47611777723865184</v>
      </c>
      <c r="R680" s="4">
        <f t="shared" si="76"/>
        <v>0.52388222276134822</v>
      </c>
      <c r="S680" s="2">
        <f t="shared" si="77"/>
        <v>-0.64648838564731348</v>
      </c>
    </row>
    <row r="681" spans="2:19" x14ac:dyDescent="0.3">
      <c r="B681" s="2">
        <f>'raw data'!A674</f>
        <v>75</v>
      </c>
      <c r="C681" s="2">
        <f>'raw data'!B674</f>
        <v>7</v>
      </c>
      <c r="D681" s="2">
        <f>'raw data'!C674</f>
        <v>1</v>
      </c>
      <c r="E681" s="2">
        <f>'raw data'!D674</f>
        <v>0</v>
      </c>
      <c r="F681" s="2">
        <f>'raw data'!E674</f>
        <v>0</v>
      </c>
      <c r="G681" s="2">
        <f>'raw data'!F674</f>
        <v>1</v>
      </c>
      <c r="H681" s="2">
        <f>'raw data'!G674</f>
        <v>0</v>
      </c>
      <c r="I681" s="2">
        <f>'raw data'!H674</f>
        <v>1</v>
      </c>
      <c r="J681" s="2">
        <f>'raw data'!I674</f>
        <v>0</v>
      </c>
      <c r="K681" s="2">
        <f>'raw data'!J674</f>
        <v>1.399</v>
      </c>
      <c r="L681" s="2">
        <f t="shared" si="71"/>
        <v>-0.87670779181482739</v>
      </c>
      <c r="M681" s="2">
        <v>0</v>
      </c>
      <c r="N681" s="4">
        <f t="shared" si="72"/>
        <v>0.41615071368754375</v>
      </c>
      <c r="O681" s="2">
        <f t="shared" si="73"/>
        <v>1</v>
      </c>
      <c r="P681" s="6">
        <f t="shared" si="74"/>
        <v>0.29386046955688805</v>
      </c>
      <c r="Q681" s="4">
        <f t="shared" si="75"/>
        <v>0.70613953044311195</v>
      </c>
      <c r="R681" s="4">
        <f t="shared" si="76"/>
        <v>0.29386046955688805</v>
      </c>
      <c r="S681" s="2">
        <f t="shared" si="77"/>
        <v>-1.2246502176424396</v>
      </c>
    </row>
    <row r="682" spans="2:19" x14ac:dyDescent="0.3">
      <c r="B682" s="2">
        <f>'raw data'!A675</f>
        <v>75</v>
      </c>
      <c r="C682" s="2">
        <f>'raw data'!B675</f>
        <v>8</v>
      </c>
      <c r="D682" s="2">
        <f>'raw data'!C675</f>
        <v>0</v>
      </c>
      <c r="E682" s="2">
        <f>'raw data'!D675</f>
        <v>1</v>
      </c>
      <c r="F682" s="2">
        <f>'raw data'!E675</f>
        <v>0</v>
      </c>
      <c r="G682" s="2">
        <f>'raw data'!F675</f>
        <v>0</v>
      </c>
      <c r="H682" s="2">
        <f>'raw data'!G675</f>
        <v>0</v>
      </c>
      <c r="I682" s="2">
        <f>'raw data'!H675</f>
        <v>0</v>
      </c>
      <c r="J682" s="2">
        <f>'raw data'!I675</f>
        <v>1</v>
      </c>
      <c r="K682" s="2">
        <f>'raw data'!J675</f>
        <v>1.6989999999999998</v>
      </c>
      <c r="L682" s="2">
        <f t="shared" si="71"/>
        <v>-2.4236222498168076</v>
      </c>
      <c r="M682" s="2">
        <v>0</v>
      </c>
      <c r="N682" s="4">
        <f t="shared" si="72"/>
        <v>8.8600103799771263E-2</v>
      </c>
      <c r="O682" s="2">
        <f t="shared" si="73"/>
        <v>1</v>
      </c>
      <c r="P682" s="6">
        <f t="shared" si="74"/>
        <v>8.1389027513879136E-2</v>
      </c>
      <c r="Q682" s="4">
        <f t="shared" si="75"/>
        <v>0.91861097248612089</v>
      </c>
      <c r="R682" s="4">
        <f t="shared" si="76"/>
        <v>0.91861097248612089</v>
      </c>
      <c r="S682" s="2">
        <f t="shared" si="77"/>
        <v>-8.4892562369575944E-2</v>
      </c>
    </row>
    <row r="683" spans="2:19" x14ac:dyDescent="0.3">
      <c r="B683" s="2">
        <f>'raw data'!A676</f>
        <v>75</v>
      </c>
      <c r="C683" s="2">
        <f>'raw data'!B676</f>
        <v>9</v>
      </c>
      <c r="D683" s="2">
        <f>'raw data'!C676</f>
        <v>0</v>
      </c>
      <c r="E683" s="2">
        <f>'raw data'!D676</f>
        <v>0</v>
      </c>
      <c r="F683" s="2">
        <f>'raw data'!E676</f>
        <v>1</v>
      </c>
      <c r="G683" s="2">
        <f>'raw data'!F676</f>
        <v>0</v>
      </c>
      <c r="H683" s="2">
        <f>'raw data'!G676</f>
        <v>0</v>
      </c>
      <c r="I683" s="2">
        <f>'raw data'!H676</f>
        <v>1</v>
      </c>
      <c r="J683" s="2">
        <f>'raw data'!I676</f>
        <v>0</v>
      </c>
      <c r="K683" s="2">
        <f>'raw data'!J676</f>
        <v>1.6989999999999998</v>
      </c>
      <c r="L683" s="2">
        <f t="shared" si="71"/>
        <v>-1.6242448324015815</v>
      </c>
      <c r="M683" s="2">
        <v>0</v>
      </c>
      <c r="N683" s="4">
        <f t="shared" si="72"/>
        <v>0.19706043268240292</v>
      </c>
      <c r="O683" s="2">
        <f t="shared" si="73"/>
        <v>1</v>
      </c>
      <c r="P683" s="6">
        <f t="shared" si="74"/>
        <v>0.16462028758299613</v>
      </c>
      <c r="Q683" s="4">
        <f t="shared" si="75"/>
        <v>0.83537971241700393</v>
      </c>
      <c r="R683" s="4">
        <f t="shared" si="76"/>
        <v>0.83537971241700393</v>
      </c>
      <c r="S683" s="2">
        <f t="shared" si="77"/>
        <v>-0.17986891208705438</v>
      </c>
    </row>
    <row r="684" spans="2:19" x14ac:dyDescent="0.3">
      <c r="B684" s="2">
        <f>'raw data'!A677</f>
        <v>76</v>
      </c>
      <c r="C684" s="2">
        <f>'raw data'!B677</f>
        <v>1</v>
      </c>
      <c r="D684" s="2">
        <f>'raw data'!C677</f>
        <v>0</v>
      </c>
      <c r="E684" s="2">
        <f>'raw data'!D677</f>
        <v>1</v>
      </c>
      <c r="F684" s="2">
        <f>'raw data'!E677</f>
        <v>0</v>
      </c>
      <c r="G684" s="2">
        <f>'raw data'!F677</f>
        <v>0</v>
      </c>
      <c r="H684" s="2">
        <f>'raw data'!G677</f>
        <v>0</v>
      </c>
      <c r="I684" s="2">
        <f>'raw data'!H677</f>
        <v>1</v>
      </c>
      <c r="J684" s="2">
        <f>'raw data'!I677</f>
        <v>0</v>
      </c>
      <c r="K684" s="2">
        <f>'raw data'!J677</f>
        <v>1.9989999999999999</v>
      </c>
      <c r="L684" s="2">
        <f t="shared" si="71"/>
        <v>-1.7581540084789209</v>
      </c>
      <c r="M684" s="2">
        <v>0</v>
      </c>
      <c r="N684" s="4">
        <f t="shared" si="72"/>
        <v>0.17236275050069744</v>
      </c>
      <c r="O684" s="2">
        <f t="shared" si="73"/>
        <v>1</v>
      </c>
      <c r="P684" s="6">
        <f t="shared" si="74"/>
        <v>0.14702168797761961</v>
      </c>
      <c r="Q684" s="4">
        <f t="shared" si="75"/>
        <v>0.85297831202238039</v>
      </c>
      <c r="R684" s="4">
        <f t="shared" si="76"/>
        <v>0.85297831202238039</v>
      </c>
      <c r="S684" s="2">
        <f t="shared" si="77"/>
        <v>-0.1590211573443131</v>
      </c>
    </row>
    <row r="685" spans="2:19" x14ac:dyDescent="0.3">
      <c r="B685" s="2">
        <f>'raw data'!A678</f>
        <v>76</v>
      </c>
      <c r="C685" s="2">
        <f>'raw data'!B678</f>
        <v>2</v>
      </c>
      <c r="D685" s="2">
        <f>'raw data'!C678</f>
        <v>0</v>
      </c>
      <c r="E685" s="2">
        <f>'raw data'!D678</f>
        <v>0</v>
      </c>
      <c r="F685" s="2">
        <f>'raw data'!E678</f>
        <v>1</v>
      </c>
      <c r="G685" s="2">
        <f>'raw data'!F678</f>
        <v>0</v>
      </c>
      <c r="H685" s="2">
        <f>'raw data'!G678</f>
        <v>0</v>
      </c>
      <c r="I685" s="2">
        <f>'raw data'!H678</f>
        <v>0</v>
      </c>
      <c r="J685" s="2">
        <f>'raw data'!I678</f>
        <v>1</v>
      </c>
      <c r="K685" s="2">
        <f>'raw data'!J678</f>
        <v>1.399</v>
      </c>
      <c r="L685" s="2">
        <f t="shared" si="71"/>
        <v>-2.2897130737394682</v>
      </c>
      <c r="M685" s="2">
        <v>0</v>
      </c>
      <c r="N685" s="4">
        <f t="shared" si="72"/>
        <v>0.10129552202996489</v>
      </c>
      <c r="O685" s="2">
        <f t="shared" si="73"/>
        <v>1</v>
      </c>
      <c r="P685" s="6">
        <f t="shared" si="74"/>
        <v>9.1978510766348831E-2</v>
      </c>
      <c r="Q685" s="4">
        <f t="shared" si="75"/>
        <v>0.90802148923365111</v>
      </c>
      <c r="R685" s="4">
        <f t="shared" si="76"/>
        <v>0.90802148923365111</v>
      </c>
      <c r="S685" s="2">
        <f t="shared" si="77"/>
        <v>-9.6487234104007807E-2</v>
      </c>
    </row>
    <row r="686" spans="2:19" x14ac:dyDescent="0.3">
      <c r="B686" s="2">
        <f>'raw data'!A679</f>
        <v>76</v>
      </c>
      <c r="C686" s="2">
        <f>'raw data'!B679</f>
        <v>3</v>
      </c>
      <c r="D686" s="2">
        <f>'raw data'!C679</f>
        <v>0</v>
      </c>
      <c r="E686" s="2">
        <f>'raw data'!D679</f>
        <v>0</v>
      </c>
      <c r="F686" s="2">
        <f>'raw data'!E679</f>
        <v>1</v>
      </c>
      <c r="G686" s="2">
        <f>'raw data'!F679</f>
        <v>0</v>
      </c>
      <c r="H686" s="2">
        <f>'raw data'!G679</f>
        <v>1</v>
      </c>
      <c r="I686" s="2">
        <f>'raw data'!H679</f>
        <v>0</v>
      </c>
      <c r="J686" s="2">
        <f>'raw data'!I679</f>
        <v>0</v>
      </c>
      <c r="K686" s="2">
        <f>'raw data'!J679</f>
        <v>1.9989999999999999</v>
      </c>
      <c r="L686" s="2">
        <f t="shared" si="71"/>
        <v>-0.62385489438857167</v>
      </c>
      <c r="M686" s="2">
        <v>0</v>
      </c>
      <c r="N686" s="4">
        <f t="shared" si="72"/>
        <v>0.53587471045364621</v>
      </c>
      <c r="O686" s="2">
        <f t="shared" si="73"/>
        <v>1</v>
      </c>
      <c r="P686" s="6">
        <f t="shared" si="74"/>
        <v>0.34890522436909366</v>
      </c>
      <c r="Q686" s="4">
        <f t="shared" si="75"/>
        <v>0.65109477563090623</v>
      </c>
      <c r="R686" s="4">
        <f t="shared" si="76"/>
        <v>0.65109477563090623</v>
      </c>
      <c r="S686" s="2">
        <f t="shared" si="77"/>
        <v>-0.42910006268349793</v>
      </c>
    </row>
    <row r="687" spans="2:19" x14ac:dyDescent="0.3">
      <c r="B687" s="2">
        <f>'raw data'!A680</f>
        <v>76</v>
      </c>
      <c r="C687" s="2">
        <f>'raw data'!B680</f>
        <v>4</v>
      </c>
      <c r="D687" s="2">
        <f>'raw data'!C680</f>
        <v>1</v>
      </c>
      <c r="E687" s="2">
        <f>'raw data'!D680</f>
        <v>0</v>
      </c>
      <c r="F687" s="2">
        <f>'raw data'!E680</f>
        <v>0</v>
      </c>
      <c r="G687" s="2">
        <f>'raw data'!F680</f>
        <v>1</v>
      </c>
      <c r="H687" s="2">
        <f>'raw data'!G680</f>
        <v>1</v>
      </c>
      <c r="I687" s="2">
        <f>'raw data'!H680</f>
        <v>0</v>
      </c>
      <c r="J687" s="2">
        <f>'raw data'!I680</f>
        <v>0</v>
      </c>
      <c r="K687" s="2">
        <f>'raw data'!J680</f>
        <v>1.6989999999999998</v>
      </c>
      <c r="L687" s="2">
        <f t="shared" si="71"/>
        <v>0.12368214619818219</v>
      </c>
      <c r="M687" s="2">
        <v>0</v>
      </c>
      <c r="N687" s="4">
        <f t="shared" si="72"/>
        <v>1.1316561126291718</v>
      </c>
      <c r="O687" s="2">
        <f t="shared" si="73"/>
        <v>1</v>
      </c>
      <c r="P687" s="6">
        <f t="shared" si="74"/>
        <v>0.53088118009494223</v>
      </c>
      <c r="Q687" s="4">
        <f t="shared" si="75"/>
        <v>0.46911881990505777</v>
      </c>
      <c r="R687" s="4">
        <f t="shared" si="76"/>
        <v>0.53088118009494223</v>
      </c>
      <c r="S687" s="2">
        <f t="shared" si="77"/>
        <v>-0.63321704907915588</v>
      </c>
    </row>
    <row r="688" spans="2:19" x14ac:dyDescent="0.3">
      <c r="B688" s="2">
        <f>'raw data'!A681</f>
        <v>76</v>
      </c>
      <c r="C688" s="2">
        <f>'raw data'!B681</f>
        <v>5</v>
      </c>
      <c r="D688" s="2">
        <f>'raw data'!C681</f>
        <v>0</v>
      </c>
      <c r="E688" s="2">
        <f>'raw data'!D681</f>
        <v>0</v>
      </c>
      <c r="F688" s="2">
        <f>'raw data'!E681</f>
        <v>0</v>
      </c>
      <c r="G688" s="2">
        <f>'raw data'!F681</f>
        <v>1</v>
      </c>
      <c r="H688" s="2">
        <f>'raw data'!G681</f>
        <v>0</v>
      </c>
      <c r="I688" s="2">
        <f>'raw data'!H681</f>
        <v>0</v>
      </c>
      <c r="J688" s="2">
        <f>'raw data'!I681</f>
        <v>1</v>
      </c>
      <c r="K688" s="2">
        <f>'raw data'!J681</f>
        <v>1.9989999999999999</v>
      </c>
      <c r="L688" s="2">
        <f t="shared" si="71"/>
        <v>-2.3955417421544354</v>
      </c>
      <c r="M688" s="2">
        <v>0</v>
      </c>
      <c r="N688" s="4">
        <f t="shared" si="72"/>
        <v>9.1123300215563904E-2</v>
      </c>
      <c r="O688" s="2">
        <f t="shared" si="73"/>
        <v>1</v>
      </c>
      <c r="P688" s="6">
        <f t="shared" si="74"/>
        <v>8.3513293316677825E-2</v>
      </c>
      <c r="Q688" s="4">
        <f t="shared" si="75"/>
        <v>0.91648670668332222</v>
      </c>
      <c r="R688" s="4">
        <f t="shared" si="76"/>
        <v>0.91648670668332222</v>
      </c>
      <c r="S688" s="2">
        <f t="shared" si="77"/>
        <v>-8.7207716244750239E-2</v>
      </c>
    </row>
    <row r="689" spans="2:19" x14ac:dyDescent="0.3">
      <c r="B689" s="2">
        <f>'raw data'!A682</f>
        <v>76</v>
      </c>
      <c r="C689" s="2">
        <f>'raw data'!B682</f>
        <v>6</v>
      </c>
      <c r="D689" s="2">
        <f>'raw data'!C682</f>
        <v>1</v>
      </c>
      <c r="E689" s="2">
        <f>'raw data'!D682</f>
        <v>1</v>
      </c>
      <c r="F689" s="2">
        <f>'raw data'!E682</f>
        <v>0</v>
      </c>
      <c r="G689" s="2">
        <f>'raw data'!F682</f>
        <v>0</v>
      </c>
      <c r="H689" s="2">
        <f>'raw data'!G682</f>
        <v>1</v>
      </c>
      <c r="I689" s="2">
        <f>'raw data'!H682</f>
        <v>0</v>
      </c>
      <c r="J689" s="2">
        <f>'raw data'!I682</f>
        <v>0</v>
      </c>
      <c r="K689" s="2">
        <f>'raw data'!J682</f>
        <v>1.399</v>
      </c>
      <c r="L689" s="2">
        <f t="shared" si="71"/>
        <v>9.5601638535809719E-2</v>
      </c>
      <c r="M689" s="2">
        <v>0</v>
      </c>
      <c r="N689" s="4">
        <f t="shared" si="72"/>
        <v>1.1003206513306785</v>
      </c>
      <c r="O689" s="2">
        <f t="shared" si="73"/>
        <v>1</v>
      </c>
      <c r="P689" s="6">
        <f t="shared" si="74"/>
        <v>0.52388222276134822</v>
      </c>
      <c r="Q689" s="4">
        <f t="shared" si="75"/>
        <v>0.47611777723865184</v>
      </c>
      <c r="R689" s="4">
        <f t="shared" si="76"/>
        <v>0.52388222276134822</v>
      </c>
      <c r="S689" s="2">
        <f t="shared" si="77"/>
        <v>-0.64648838564731348</v>
      </c>
    </row>
    <row r="690" spans="2:19" x14ac:dyDescent="0.3">
      <c r="B690" s="2">
        <f>'raw data'!A683</f>
        <v>76</v>
      </c>
      <c r="C690" s="2">
        <f>'raw data'!B683</f>
        <v>7</v>
      </c>
      <c r="D690" s="2">
        <f>'raw data'!C683</f>
        <v>0</v>
      </c>
      <c r="E690" s="2">
        <f>'raw data'!D683</f>
        <v>0</v>
      </c>
      <c r="F690" s="2">
        <f>'raw data'!E683</f>
        <v>0</v>
      </c>
      <c r="G690" s="2">
        <f>'raw data'!F683</f>
        <v>1</v>
      </c>
      <c r="H690" s="2">
        <f>'raw data'!G683</f>
        <v>0</v>
      </c>
      <c r="I690" s="2">
        <f>'raw data'!H683</f>
        <v>1</v>
      </c>
      <c r="J690" s="2">
        <f>'raw data'!I683</f>
        <v>0</v>
      </c>
      <c r="K690" s="2">
        <f>'raw data'!J683</f>
        <v>1.399</v>
      </c>
      <c r="L690" s="2">
        <f t="shared" si="71"/>
        <v>-0.87670779181482739</v>
      </c>
      <c r="M690" s="2">
        <v>0</v>
      </c>
      <c r="N690" s="4">
        <f t="shared" si="72"/>
        <v>0.41615071368754375</v>
      </c>
      <c r="O690" s="2">
        <f t="shared" si="73"/>
        <v>1</v>
      </c>
      <c r="P690" s="6">
        <f t="shared" si="74"/>
        <v>0.29386046955688805</v>
      </c>
      <c r="Q690" s="4">
        <f t="shared" si="75"/>
        <v>0.70613953044311195</v>
      </c>
      <c r="R690" s="4">
        <f t="shared" si="76"/>
        <v>0.70613953044311195</v>
      </c>
      <c r="S690" s="2">
        <f t="shared" si="77"/>
        <v>-0.3479424258276122</v>
      </c>
    </row>
    <row r="691" spans="2:19" x14ac:dyDescent="0.3">
      <c r="B691" s="2">
        <f>'raw data'!A684</f>
        <v>76</v>
      </c>
      <c r="C691" s="2">
        <f>'raw data'!B684</f>
        <v>8</v>
      </c>
      <c r="D691" s="2">
        <f>'raw data'!C684</f>
        <v>0</v>
      </c>
      <c r="E691" s="2">
        <f>'raw data'!D684</f>
        <v>1</v>
      </c>
      <c r="F691" s="2">
        <f>'raw data'!E684</f>
        <v>0</v>
      </c>
      <c r="G691" s="2">
        <f>'raw data'!F684</f>
        <v>0</v>
      </c>
      <c r="H691" s="2">
        <f>'raw data'!G684</f>
        <v>0</v>
      </c>
      <c r="I691" s="2">
        <f>'raw data'!H684</f>
        <v>0</v>
      </c>
      <c r="J691" s="2">
        <f>'raw data'!I684</f>
        <v>1</v>
      </c>
      <c r="K691" s="2">
        <f>'raw data'!J684</f>
        <v>1.6989999999999998</v>
      </c>
      <c r="L691" s="2">
        <f t="shared" si="71"/>
        <v>-2.4236222498168076</v>
      </c>
      <c r="M691" s="2">
        <v>0</v>
      </c>
      <c r="N691" s="4">
        <f t="shared" si="72"/>
        <v>8.8600103799771263E-2</v>
      </c>
      <c r="O691" s="2">
        <f t="shared" si="73"/>
        <v>1</v>
      </c>
      <c r="P691" s="6">
        <f t="shared" si="74"/>
        <v>8.1389027513879136E-2</v>
      </c>
      <c r="Q691" s="4">
        <f t="shared" si="75"/>
        <v>0.91861097248612089</v>
      </c>
      <c r="R691" s="4">
        <f t="shared" si="76"/>
        <v>0.91861097248612089</v>
      </c>
      <c r="S691" s="2">
        <f t="shared" si="77"/>
        <v>-8.4892562369575944E-2</v>
      </c>
    </row>
    <row r="692" spans="2:19" x14ac:dyDescent="0.3">
      <c r="B692" s="2">
        <f>'raw data'!A685</f>
        <v>76</v>
      </c>
      <c r="C692" s="2">
        <f>'raw data'!B685</f>
        <v>9</v>
      </c>
      <c r="D692" s="2">
        <f>'raw data'!C685</f>
        <v>0</v>
      </c>
      <c r="E692" s="2">
        <f>'raw data'!D685</f>
        <v>0</v>
      </c>
      <c r="F692" s="2">
        <f>'raw data'!E685</f>
        <v>1</v>
      </c>
      <c r="G692" s="2">
        <f>'raw data'!F685</f>
        <v>0</v>
      </c>
      <c r="H692" s="2">
        <f>'raw data'!G685</f>
        <v>0</v>
      </c>
      <c r="I692" s="2">
        <f>'raw data'!H685</f>
        <v>1</v>
      </c>
      <c r="J692" s="2">
        <f>'raw data'!I685</f>
        <v>0</v>
      </c>
      <c r="K692" s="2">
        <f>'raw data'!J685</f>
        <v>1.6989999999999998</v>
      </c>
      <c r="L692" s="2">
        <f t="shared" si="71"/>
        <v>-1.6242448324015815</v>
      </c>
      <c r="M692" s="2">
        <v>0</v>
      </c>
      <c r="N692" s="4">
        <f t="shared" si="72"/>
        <v>0.19706043268240292</v>
      </c>
      <c r="O692" s="2">
        <f t="shared" si="73"/>
        <v>1</v>
      </c>
      <c r="P692" s="6">
        <f t="shared" si="74"/>
        <v>0.16462028758299613</v>
      </c>
      <c r="Q692" s="4">
        <f t="shared" si="75"/>
        <v>0.83537971241700393</v>
      </c>
      <c r="R692" s="4">
        <f t="shared" si="76"/>
        <v>0.83537971241700393</v>
      </c>
      <c r="S692" s="2">
        <f t="shared" si="77"/>
        <v>-0.17986891208705438</v>
      </c>
    </row>
    <row r="693" spans="2:19" x14ac:dyDescent="0.3">
      <c r="B693" s="2">
        <f>'raw data'!A686</f>
        <v>77</v>
      </c>
      <c r="C693" s="2">
        <f>'raw data'!B686</f>
        <v>1</v>
      </c>
      <c r="D693" s="2">
        <f>'raw data'!C686</f>
        <v>0</v>
      </c>
      <c r="E693" s="2">
        <f>'raw data'!D686</f>
        <v>1</v>
      </c>
      <c r="F693" s="2">
        <f>'raw data'!E686</f>
        <v>0</v>
      </c>
      <c r="G693" s="2">
        <f>'raw data'!F686</f>
        <v>0</v>
      </c>
      <c r="H693" s="2">
        <f>'raw data'!G686</f>
        <v>0</v>
      </c>
      <c r="I693" s="2">
        <f>'raw data'!H686</f>
        <v>1</v>
      </c>
      <c r="J693" s="2">
        <f>'raw data'!I686</f>
        <v>0</v>
      </c>
      <c r="K693" s="2">
        <f>'raw data'!J686</f>
        <v>1.9989999999999999</v>
      </c>
      <c r="L693" s="2">
        <f t="shared" si="71"/>
        <v>-1.7581540084789209</v>
      </c>
      <c r="M693" s="2">
        <v>0</v>
      </c>
      <c r="N693" s="4">
        <f t="shared" si="72"/>
        <v>0.17236275050069744</v>
      </c>
      <c r="O693" s="2">
        <f t="shared" si="73"/>
        <v>1</v>
      </c>
      <c r="P693" s="6">
        <f t="shared" si="74"/>
        <v>0.14702168797761961</v>
      </c>
      <c r="Q693" s="4">
        <f t="shared" si="75"/>
        <v>0.85297831202238039</v>
      </c>
      <c r="R693" s="4">
        <f t="shared" si="76"/>
        <v>0.85297831202238039</v>
      </c>
      <c r="S693" s="2">
        <f t="shared" si="77"/>
        <v>-0.1590211573443131</v>
      </c>
    </row>
    <row r="694" spans="2:19" x14ac:dyDescent="0.3">
      <c r="B694" s="2">
        <f>'raw data'!A687</f>
        <v>77</v>
      </c>
      <c r="C694" s="2">
        <f>'raw data'!B687</f>
        <v>2</v>
      </c>
      <c r="D694" s="2">
        <f>'raw data'!C687</f>
        <v>0</v>
      </c>
      <c r="E694" s="2">
        <f>'raw data'!D687</f>
        <v>0</v>
      </c>
      <c r="F694" s="2">
        <f>'raw data'!E687</f>
        <v>1</v>
      </c>
      <c r="G694" s="2">
        <f>'raw data'!F687</f>
        <v>0</v>
      </c>
      <c r="H694" s="2">
        <f>'raw data'!G687</f>
        <v>0</v>
      </c>
      <c r="I694" s="2">
        <f>'raw data'!H687</f>
        <v>0</v>
      </c>
      <c r="J694" s="2">
        <f>'raw data'!I687</f>
        <v>1</v>
      </c>
      <c r="K694" s="2">
        <f>'raw data'!J687</f>
        <v>1.399</v>
      </c>
      <c r="L694" s="2">
        <f t="shared" si="71"/>
        <v>-2.2897130737394682</v>
      </c>
      <c r="M694" s="2">
        <v>0</v>
      </c>
      <c r="N694" s="4">
        <f t="shared" si="72"/>
        <v>0.10129552202996489</v>
      </c>
      <c r="O694" s="2">
        <f t="shared" si="73"/>
        <v>1</v>
      </c>
      <c r="P694" s="6">
        <f t="shared" si="74"/>
        <v>9.1978510766348831E-2</v>
      </c>
      <c r="Q694" s="4">
        <f t="shared" si="75"/>
        <v>0.90802148923365111</v>
      </c>
      <c r="R694" s="4">
        <f t="shared" si="76"/>
        <v>0.90802148923365111</v>
      </c>
      <c r="S694" s="2">
        <f t="shared" si="77"/>
        <v>-9.6487234104007807E-2</v>
      </c>
    </row>
    <row r="695" spans="2:19" x14ac:dyDescent="0.3">
      <c r="B695" s="2">
        <f>'raw data'!A688</f>
        <v>77</v>
      </c>
      <c r="C695" s="2">
        <f>'raw data'!B688</f>
        <v>3</v>
      </c>
      <c r="D695" s="2">
        <f>'raw data'!C688</f>
        <v>0</v>
      </c>
      <c r="E695" s="2">
        <f>'raw data'!D688</f>
        <v>0</v>
      </c>
      <c r="F695" s="2">
        <f>'raw data'!E688</f>
        <v>1</v>
      </c>
      <c r="G695" s="2">
        <f>'raw data'!F688</f>
        <v>0</v>
      </c>
      <c r="H695" s="2">
        <f>'raw data'!G688</f>
        <v>1</v>
      </c>
      <c r="I695" s="2">
        <f>'raw data'!H688</f>
        <v>0</v>
      </c>
      <c r="J695" s="2">
        <f>'raw data'!I688</f>
        <v>0</v>
      </c>
      <c r="K695" s="2">
        <f>'raw data'!J688</f>
        <v>1.9989999999999999</v>
      </c>
      <c r="L695" s="2">
        <f t="shared" si="71"/>
        <v>-0.62385489438857167</v>
      </c>
      <c r="M695" s="2">
        <v>0</v>
      </c>
      <c r="N695" s="4">
        <f t="shared" si="72"/>
        <v>0.53587471045364621</v>
      </c>
      <c r="O695" s="2">
        <f t="shared" si="73"/>
        <v>1</v>
      </c>
      <c r="P695" s="6">
        <f t="shared" si="74"/>
        <v>0.34890522436909366</v>
      </c>
      <c r="Q695" s="4">
        <f t="shared" si="75"/>
        <v>0.65109477563090623</v>
      </c>
      <c r="R695" s="4">
        <f t="shared" si="76"/>
        <v>0.65109477563090623</v>
      </c>
      <c r="S695" s="2">
        <f t="shared" si="77"/>
        <v>-0.42910006268349793</v>
      </c>
    </row>
    <row r="696" spans="2:19" x14ac:dyDescent="0.3">
      <c r="B696" s="2">
        <f>'raw data'!A689</f>
        <v>77</v>
      </c>
      <c r="C696" s="2">
        <f>'raw data'!B689</f>
        <v>4</v>
      </c>
      <c r="D696" s="2">
        <f>'raw data'!C689</f>
        <v>0</v>
      </c>
      <c r="E696" s="2">
        <f>'raw data'!D689</f>
        <v>0</v>
      </c>
      <c r="F696" s="2">
        <f>'raw data'!E689</f>
        <v>0</v>
      </c>
      <c r="G696" s="2">
        <f>'raw data'!F689</f>
        <v>1</v>
      </c>
      <c r="H696" s="2">
        <f>'raw data'!G689</f>
        <v>1</v>
      </c>
      <c r="I696" s="2">
        <f>'raw data'!H689</f>
        <v>0</v>
      </c>
      <c r="J696" s="2">
        <f>'raw data'!I689</f>
        <v>0</v>
      </c>
      <c r="K696" s="2">
        <f>'raw data'!J689</f>
        <v>1.6989999999999998</v>
      </c>
      <c r="L696" s="2">
        <f t="shared" si="71"/>
        <v>0.12368214619818219</v>
      </c>
      <c r="M696" s="2">
        <v>0</v>
      </c>
      <c r="N696" s="4">
        <f t="shared" si="72"/>
        <v>1.1316561126291718</v>
      </c>
      <c r="O696" s="2">
        <f t="shared" si="73"/>
        <v>1</v>
      </c>
      <c r="P696" s="6">
        <f t="shared" si="74"/>
        <v>0.53088118009494223</v>
      </c>
      <c r="Q696" s="4">
        <f t="shared" si="75"/>
        <v>0.46911881990505777</v>
      </c>
      <c r="R696" s="4">
        <f t="shared" si="76"/>
        <v>0.46911881990505777</v>
      </c>
      <c r="S696" s="2">
        <f t="shared" si="77"/>
        <v>-0.75689919527733818</v>
      </c>
    </row>
    <row r="697" spans="2:19" x14ac:dyDescent="0.3">
      <c r="B697" s="2">
        <f>'raw data'!A690</f>
        <v>77</v>
      </c>
      <c r="C697" s="2">
        <f>'raw data'!B690</f>
        <v>5</v>
      </c>
      <c r="D697" s="2">
        <f>'raw data'!C690</f>
        <v>0</v>
      </c>
      <c r="E697" s="2">
        <f>'raw data'!D690</f>
        <v>0</v>
      </c>
      <c r="F697" s="2">
        <f>'raw data'!E690</f>
        <v>0</v>
      </c>
      <c r="G697" s="2">
        <f>'raw data'!F690</f>
        <v>1</v>
      </c>
      <c r="H697" s="2">
        <f>'raw data'!G690</f>
        <v>0</v>
      </c>
      <c r="I697" s="2">
        <f>'raw data'!H690</f>
        <v>0</v>
      </c>
      <c r="J697" s="2">
        <f>'raw data'!I690</f>
        <v>1</v>
      </c>
      <c r="K697" s="2">
        <f>'raw data'!J690</f>
        <v>1.9989999999999999</v>
      </c>
      <c r="L697" s="2">
        <f t="shared" si="71"/>
        <v>-2.3955417421544354</v>
      </c>
      <c r="M697" s="2">
        <v>0</v>
      </c>
      <c r="N697" s="4">
        <f t="shared" si="72"/>
        <v>9.1123300215563904E-2</v>
      </c>
      <c r="O697" s="2">
        <f t="shared" si="73"/>
        <v>1</v>
      </c>
      <c r="P697" s="6">
        <f t="shared" si="74"/>
        <v>8.3513293316677825E-2</v>
      </c>
      <c r="Q697" s="4">
        <f t="shared" si="75"/>
        <v>0.91648670668332222</v>
      </c>
      <c r="R697" s="4">
        <f t="shared" si="76"/>
        <v>0.91648670668332222</v>
      </c>
      <c r="S697" s="2">
        <f t="shared" si="77"/>
        <v>-8.7207716244750239E-2</v>
      </c>
    </row>
    <row r="698" spans="2:19" x14ac:dyDescent="0.3">
      <c r="B698" s="2">
        <f>'raw data'!A691</f>
        <v>77</v>
      </c>
      <c r="C698" s="2">
        <f>'raw data'!B691</f>
        <v>6</v>
      </c>
      <c r="D698" s="2">
        <f>'raw data'!C691</f>
        <v>0</v>
      </c>
      <c r="E698" s="2">
        <f>'raw data'!D691</f>
        <v>1</v>
      </c>
      <c r="F698" s="2">
        <f>'raw data'!E691</f>
        <v>0</v>
      </c>
      <c r="G698" s="2">
        <f>'raw data'!F691</f>
        <v>0</v>
      </c>
      <c r="H698" s="2">
        <f>'raw data'!G691</f>
        <v>1</v>
      </c>
      <c r="I698" s="2">
        <f>'raw data'!H691</f>
        <v>0</v>
      </c>
      <c r="J698" s="2">
        <f>'raw data'!I691</f>
        <v>0</v>
      </c>
      <c r="K698" s="2">
        <f>'raw data'!J691</f>
        <v>1.399</v>
      </c>
      <c r="L698" s="2">
        <f t="shared" si="71"/>
        <v>9.5601638535809719E-2</v>
      </c>
      <c r="M698" s="2">
        <v>0</v>
      </c>
      <c r="N698" s="4">
        <f t="shared" si="72"/>
        <v>1.1003206513306785</v>
      </c>
      <c r="O698" s="2">
        <f t="shared" si="73"/>
        <v>1</v>
      </c>
      <c r="P698" s="6">
        <f t="shared" si="74"/>
        <v>0.52388222276134822</v>
      </c>
      <c r="Q698" s="4">
        <f t="shared" si="75"/>
        <v>0.47611777723865184</v>
      </c>
      <c r="R698" s="4">
        <f t="shared" si="76"/>
        <v>0.47611777723865184</v>
      </c>
      <c r="S698" s="2">
        <f t="shared" si="77"/>
        <v>-0.74209002418312309</v>
      </c>
    </row>
    <row r="699" spans="2:19" x14ac:dyDescent="0.3">
      <c r="B699" s="2">
        <f>'raw data'!A692</f>
        <v>77</v>
      </c>
      <c r="C699" s="2">
        <f>'raw data'!B692</f>
        <v>7</v>
      </c>
      <c r="D699" s="2">
        <f>'raw data'!C692</f>
        <v>0</v>
      </c>
      <c r="E699" s="2">
        <f>'raw data'!D692</f>
        <v>0</v>
      </c>
      <c r="F699" s="2">
        <f>'raw data'!E692</f>
        <v>0</v>
      </c>
      <c r="G699" s="2">
        <f>'raw data'!F692</f>
        <v>1</v>
      </c>
      <c r="H699" s="2">
        <f>'raw data'!G692</f>
        <v>0</v>
      </c>
      <c r="I699" s="2">
        <f>'raw data'!H692</f>
        <v>1</v>
      </c>
      <c r="J699" s="2">
        <f>'raw data'!I692</f>
        <v>0</v>
      </c>
      <c r="K699" s="2">
        <f>'raw data'!J692</f>
        <v>1.399</v>
      </c>
      <c r="L699" s="2">
        <f t="shared" si="71"/>
        <v>-0.87670779181482739</v>
      </c>
      <c r="M699" s="2">
        <v>0</v>
      </c>
      <c r="N699" s="4">
        <f t="shared" si="72"/>
        <v>0.41615071368754375</v>
      </c>
      <c r="O699" s="2">
        <f t="shared" si="73"/>
        <v>1</v>
      </c>
      <c r="P699" s="6">
        <f t="shared" si="74"/>
        <v>0.29386046955688805</v>
      </c>
      <c r="Q699" s="4">
        <f t="shared" si="75"/>
        <v>0.70613953044311195</v>
      </c>
      <c r="R699" s="4">
        <f t="shared" si="76"/>
        <v>0.70613953044311195</v>
      </c>
      <c r="S699" s="2">
        <f t="shared" si="77"/>
        <v>-0.3479424258276122</v>
      </c>
    </row>
    <row r="700" spans="2:19" x14ac:dyDescent="0.3">
      <c r="B700" s="2">
        <f>'raw data'!A693</f>
        <v>77</v>
      </c>
      <c r="C700" s="2">
        <f>'raw data'!B693</f>
        <v>8</v>
      </c>
      <c r="D700" s="2">
        <f>'raw data'!C693</f>
        <v>0</v>
      </c>
      <c r="E700" s="2">
        <f>'raw data'!D693</f>
        <v>1</v>
      </c>
      <c r="F700" s="2">
        <f>'raw data'!E693</f>
        <v>0</v>
      </c>
      <c r="G700" s="2">
        <f>'raw data'!F693</f>
        <v>0</v>
      </c>
      <c r="H700" s="2">
        <f>'raw data'!G693</f>
        <v>0</v>
      </c>
      <c r="I700" s="2">
        <f>'raw data'!H693</f>
        <v>0</v>
      </c>
      <c r="J700" s="2">
        <f>'raw data'!I693</f>
        <v>1</v>
      </c>
      <c r="K700" s="2">
        <f>'raw data'!J693</f>
        <v>1.6989999999999998</v>
      </c>
      <c r="L700" s="2">
        <f t="shared" si="71"/>
        <v>-2.4236222498168076</v>
      </c>
      <c r="M700" s="2">
        <v>0</v>
      </c>
      <c r="N700" s="4">
        <f t="shared" si="72"/>
        <v>8.8600103799771263E-2</v>
      </c>
      <c r="O700" s="2">
        <f t="shared" si="73"/>
        <v>1</v>
      </c>
      <c r="P700" s="6">
        <f t="shared" si="74"/>
        <v>8.1389027513879136E-2</v>
      </c>
      <c r="Q700" s="4">
        <f t="shared" si="75"/>
        <v>0.91861097248612089</v>
      </c>
      <c r="R700" s="4">
        <f t="shared" si="76"/>
        <v>0.91861097248612089</v>
      </c>
      <c r="S700" s="2">
        <f t="shared" si="77"/>
        <v>-8.4892562369575944E-2</v>
      </c>
    </row>
    <row r="701" spans="2:19" x14ac:dyDescent="0.3">
      <c r="B701" s="2">
        <f>'raw data'!A694</f>
        <v>77</v>
      </c>
      <c r="C701" s="2">
        <f>'raw data'!B694</f>
        <v>9</v>
      </c>
      <c r="D701" s="2">
        <f>'raw data'!C694</f>
        <v>0</v>
      </c>
      <c r="E701" s="2">
        <f>'raw data'!D694</f>
        <v>0</v>
      </c>
      <c r="F701" s="2">
        <f>'raw data'!E694</f>
        <v>1</v>
      </c>
      <c r="G701" s="2">
        <f>'raw data'!F694</f>
        <v>0</v>
      </c>
      <c r="H701" s="2">
        <f>'raw data'!G694</f>
        <v>0</v>
      </c>
      <c r="I701" s="2">
        <f>'raw data'!H694</f>
        <v>1</v>
      </c>
      <c r="J701" s="2">
        <f>'raw data'!I694</f>
        <v>0</v>
      </c>
      <c r="K701" s="2">
        <f>'raw data'!J694</f>
        <v>1.6989999999999998</v>
      </c>
      <c r="L701" s="2">
        <f t="shared" si="71"/>
        <v>-1.6242448324015815</v>
      </c>
      <c r="M701" s="2">
        <v>0</v>
      </c>
      <c r="N701" s="4">
        <f t="shared" si="72"/>
        <v>0.19706043268240292</v>
      </c>
      <c r="O701" s="2">
        <f t="shared" si="73"/>
        <v>1</v>
      </c>
      <c r="P701" s="6">
        <f t="shared" si="74"/>
        <v>0.16462028758299613</v>
      </c>
      <c r="Q701" s="4">
        <f t="shared" si="75"/>
        <v>0.83537971241700393</v>
      </c>
      <c r="R701" s="4">
        <f t="shared" si="76"/>
        <v>0.83537971241700393</v>
      </c>
      <c r="S701" s="2">
        <f t="shared" si="77"/>
        <v>-0.17986891208705438</v>
      </c>
    </row>
    <row r="702" spans="2:19" x14ac:dyDescent="0.3">
      <c r="B702" s="2">
        <f>'raw data'!A695</f>
        <v>78</v>
      </c>
      <c r="C702" s="2">
        <f>'raw data'!B695</f>
        <v>1</v>
      </c>
      <c r="D702" s="2">
        <f>'raw data'!C695</f>
        <v>0</v>
      </c>
      <c r="E702" s="2">
        <f>'raw data'!D695</f>
        <v>1</v>
      </c>
      <c r="F702" s="2">
        <f>'raw data'!E695</f>
        <v>0</v>
      </c>
      <c r="G702" s="2">
        <f>'raw data'!F695</f>
        <v>0</v>
      </c>
      <c r="H702" s="2">
        <f>'raw data'!G695</f>
        <v>0</v>
      </c>
      <c r="I702" s="2">
        <f>'raw data'!H695</f>
        <v>1</v>
      </c>
      <c r="J702" s="2">
        <f>'raw data'!I695</f>
        <v>0</v>
      </c>
      <c r="K702" s="2">
        <f>'raw data'!J695</f>
        <v>1.9989999999999999</v>
      </c>
      <c r="L702" s="2">
        <f t="shared" si="71"/>
        <v>-1.7581540084789209</v>
      </c>
      <c r="M702" s="2">
        <v>0</v>
      </c>
      <c r="N702" s="4">
        <f t="shared" si="72"/>
        <v>0.17236275050069744</v>
      </c>
      <c r="O702" s="2">
        <f t="shared" si="73"/>
        <v>1</v>
      </c>
      <c r="P702" s="6">
        <f t="shared" si="74"/>
        <v>0.14702168797761961</v>
      </c>
      <c r="Q702" s="4">
        <f t="shared" si="75"/>
        <v>0.85297831202238039</v>
      </c>
      <c r="R702" s="4">
        <f t="shared" si="76"/>
        <v>0.85297831202238039</v>
      </c>
      <c r="S702" s="2">
        <f t="shared" si="77"/>
        <v>-0.1590211573443131</v>
      </c>
    </row>
    <row r="703" spans="2:19" x14ac:dyDescent="0.3">
      <c r="B703" s="2">
        <f>'raw data'!A696</f>
        <v>78</v>
      </c>
      <c r="C703" s="2">
        <f>'raw data'!B696</f>
        <v>2</v>
      </c>
      <c r="D703" s="2">
        <f>'raw data'!C696</f>
        <v>0</v>
      </c>
      <c r="E703" s="2">
        <f>'raw data'!D696</f>
        <v>0</v>
      </c>
      <c r="F703" s="2">
        <f>'raw data'!E696</f>
        <v>1</v>
      </c>
      <c r="G703" s="2">
        <f>'raw data'!F696</f>
        <v>0</v>
      </c>
      <c r="H703" s="2">
        <f>'raw data'!G696</f>
        <v>0</v>
      </c>
      <c r="I703" s="2">
        <f>'raw data'!H696</f>
        <v>0</v>
      </c>
      <c r="J703" s="2">
        <f>'raw data'!I696</f>
        <v>1</v>
      </c>
      <c r="K703" s="2">
        <f>'raw data'!J696</f>
        <v>1.399</v>
      </c>
      <c r="L703" s="2">
        <f t="shared" si="71"/>
        <v>-2.2897130737394682</v>
      </c>
      <c r="M703" s="2">
        <v>0</v>
      </c>
      <c r="N703" s="4">
        <f t="shared" si="72"/>
        <v>0.10129552202996489</v>
      </c>
      <c r="O703" s="2">
        <f t="shared" si="73"/>
        <v>1</v>
      </c>
      <c r="P703" s="6">
        <f t="shared" si="74"/>
        <v>9.1978510766348831E-2</v>
      </c>
      <c r="Q703" s="4">
        <f t="shared" si="75"/>
        <v>0.90802148923365111</v>
      </c>
      <c r="R703" s="4">
        <f t="shared" si="76"/>
        <v>0.90802148923365111</v>
      </c>
      <c r="S703" s="2">
        <f t="shared" si="77"/>
        <v>-9.6487234104007807E-2</v>
      </c>
    </row>
    <row r="704" spans="2:19" x14ac:dyDescent="0.3">
      <c r="B704" s="2">
        <f>'raw data'!A697</f>
        <v>78</v>
      </c>
      <c r="C704" s="2">
        <f>'raw data'!B697</f>
        <v>3</v>
      </c>
      <c r="D704" s="2">
        <f>'raw data'!C697</f>
        <v>1</v>
      </c>
      <c r="E704" s="2">
        <f>'raw data'!D697</f>
        <v>0</v>
      </c>
      <c r="F704" s="2">
        <f>'raw data'!E697</f>
        <v>1</v>
      </c>
      <c r="G704" s="2">
        <f>'raw data'!F697</f>
        <v>0</v>
      </c>
      <c r="H704" s="2">
        <f>'raw data'!G697</f>
        <v>1</v>
      </c>
      <c r="I704" s="2">
        <f>'raw data'!H697</f>
        <v>0</v>
      </c>
      <c r="J704" s="2">
        <f>'raw data'!I697</f>
        <v>0</v>
      </c>
      <c r="K704" s="2">
        <f>'raw data'!J697</f>
        <v>1.9989999999999999</v>
      </c>
      <c r="L704" s="2">
        <f t="shared" si="71"/>
        <v>-0.62385489438857167</v>
      </c>
      <c r="M704" s="2">
        <v>0</v>
      </c>
      <c r="N704" s="4">
        <f t="shared" si="72"/>
        <v>0.53587471045364621</v>
      </c>
      <c r="O704" s="2">
        <f t="shared" si="73"/>
        <v>1</v>
      </c>
      <c r="P704" s="6">
        <f t="shared" si="74"/>
        <v>0.34890522436909366</v>
      </c>
      <c r="Q704" s="4">
        <f t="shared" si="75"/>
        <v>0.65109477563090623</v>
      </c>
      <c r="R704" s="4">
        <f t="shared" si="76"/>
        <v>0.34890522436909366</v>
      </c>
      <c r="S704" s="2">
        <f t="shared" si="77"/>
        <v>-1.0529549570720695</v>
      </c>
    </row>
    <row r="705" spans="2:19" x14ac:dyDescent="0.3">
      <c r="B705" s="2">
        <f>'raw data'!A698</f>
        <v>78</v>
      </c>
      <c r="C705" s="2">
        <f>'raw data'!B698</f>
        <v>4</v>
      </c>
      <c r="D705" s="2">
        <f>'raw data'!C698</f>
        <v>1</v>
      </c>
      <c r="E705" s="2">
        <f>'raw data'!D698</f>
        <v>0</v>
      </c>
      <c r="F705" s="2">
        <f>'raw data'!E698</f>
        <v>0</v>
      </c>
      <c r="G705" s="2">
        <f>'raw data'!F698</f>
        <v>1</v>
      </c>
      <c r="H705" s="2">
        <f>'raw data'!G698</f>
        <v>1</v>
      </c>
      <c r="I705" s="2">
        <f>'raw data'!H698</f>
        <v>0</v>
      </c>
      <c r="J705" s="2">
        <f>'raw data'!I698</f>
        <v>0</v>
      </c>
      <c r="K705" s="2">
        <f>'raw data'!J698</f>
        <v>1.6989999999999998</v>
      </c>
      <c r="L705" s="2">
        <f t="shared" si="71"/>
        <v>0.12368214619818219</v>
      </c>
      <c r="M705" s="2">
        <v>0</v>
      </c>
      <c r="N705" s="4">
        <f t="shared" si="72"/>
        <v>1.1316561126291718</v>
      </c>
      <c r="O705" s="2">
        <f t="shared" si="73"/>
        <v>1</v>
      </c>
      <c r="P705" s="6">
        <f t="shared" si="74"/>
        <v>0.53088118009494223</v>
      </c>
      <c r="Q705" s="4">
        <f t="shared" si="75"/>
        <v>0.46911881990505777</v>
      </c>
      <c r="R705" s="4">
        <f t="shared" si="76"/>
        <v>0.53088118009494223</v>
      </c>
      <c r="S705" s="2">
        <f t="shared" si="77"/>
        <v>-0.63321704907915588</v>
      </c>
    </row>
    <row r="706" spans="2:19" x14ac:dyDescent="0.3">
      <c r="B706" s="2">
        <f>'raw data'!A699</f>
        <v>78</v>
      </c>
      <c r="C706" s="2">
        <f>'raw data'!B699</f>
        <v>5</v>
      </c>
      <c r="D706" s="2">
        <f>'raw data'!C699</f>
        <v>0</v>
      </c>
      <c r="E706" s="2">
        <f>'raw data'!D699</f>
        <v>0</v>
      </c>
      <c r="F706" s="2">
        <f>'raw data'!E699</f>
        <v>0</v>
      </c>
      <c r="G706" s="2">
        <f>'raw data'!F699</f>
        <v>1</v>
      </c>
      <c r="H706" s="2">
        <f>'raw data'!G699</f>
        <v>0</v>
      </c>
      <c r="I706" s="2">
        <f>'raw data'!H699</f>
        <v>0</v>
      </c>
      <c r="J706" s="2">
        <f>'raw data'!I699</f>
        <v>1</v>
      </c>
      <c r="K706" s="2">
        <f>'raw data'!J699</f>
        <v>1.9989999999999999</v>
      </c>
      <c r="L706" s="2">
        <f t="shared" si="71"/>
        <v>-2.3955417421544354</v>
      </c>
      <c r="M706" s="2">
        <v>0</v>
      </c>
      <c r="N706" s="4">
        <f t="shared" si="72"/>
        <v>9.1123300215563904E-2</v>
      </c>
      <c r="O706" s="2">
        <f t="shared" si="73"/>
        <v>1</v>
      </c>
      <c r="P706" s="6">
        <f t="shared" si="74"/>
        <v>8.3513293316677825E-2</v>
      </c>
      <c r="Q706" s="4">
        <f t="shared" si="75"/>
        <v>0.91648670668332222</v>
      </c>
      <c r="R706" s="4">
        <f t="shared" si="76"/>
        <v>0.91648670668332222</v>
      </c>
      <c r="S706" s="2">
        <f t="shared" si="77"/>
        <v>-8.7207716244750239E-2</v>
      </c>
    </row>
    <row r="707" spans="2:19" x14ac:dyDescent="0.3">
      <c r="B707" s="2">
        <f>'raw data'!A700</f>
        <v>78</v>
      </c>
      <c r="C707" s="2">
        <f>'raw data'!B700</f>
        <v>6</v>
      </c>
      <c r="D707" s="2">
        <f>'raw data'!C700</f>
        <v>1</v>
      </c>
      <c r="E707" s="2">
        <f>'raw data'!D700</f>
        <v>1</v>
      </c>
      <c r="F707" s="2">
        <f>'raw data'!E700</f>
        <v>0</v>
      </c>
      <c r="G707" s="2">
        <f>'raw data'!F700</f>
        <v>0</v>
      </c>
      <c r="H707" s="2">
        <f>'raw data'!G700</f>
        <v>1</v>
      </c>
      <c r="I707" s="2">
        <f>'raw data'!H700</f>
        <v>0</v>
      </c>
      <c r="J707" s="2">
        <f>'raw data'!I700</f>
        <v>0</v>
      </c>
      <c r="K707" s="2">
        <f>'raw data'!J700</f>
        <v>1.399</v>
      </c>
      <c r="L707" s="2">
        <f t="shared" si="71"/>
        <v>9.5601638535809719E-2</v>
      </c>
      <c r="M707" s="2">
        <v>0</v>
      </c>
      <c r="N707" s="4">
        <f t="shared" si="72"/>
        <v>1.1003206513306785</v>
      </c>
      <c r="O707" s="2">
        <f t="shared" si="73"/>
        <v>1</v>
      </c>
      <c r="P707" s="6">
        <f t="shared" si="74"/>
        <v>0.52388222276134822</v>
      </c>
      <c r="Q707" s="4">
        <f t="shared" si="75"/>
        <v>0.47611777723865184</v>
      </c>
      <c r="R707" s="4">
        <f t="shared" si="76"/>
        <v>0.52388222276134822</v>
      </c>
      <c r="S707" s="2">
        <f t="shared" si="77"/>
        <v>-0.64648838564731348</v>
      </c>
    </row>
    <row r="708" spans="2:19" x14ac:dyDescent="0.3">
      <c r="B708" s="2">
        <f>'raw data'!A701</f>
        <v>78</v>
      </c>
      <c r="C708" s="2">
        <f>'raw data'!B701</f>
        <v>7</v>
      </c>
      <c r="D708" s="2">
        <f>'raw data'!C701</f>
        <v>0</v>
      </c>
      <c r="E708" s="2">
        <f>'raw data'!D701</f>
        <v>0</v>
      </c>
      <c r="F708" s="2">
        <f>'raw data'!E701</f>
        <v>0</v>
      </c>
      <c r="G708" s="2">
        <f>'raw data'!F701</f>
        <v>1</v>
      </c>
      <c r="H708" s="2">
        <f>'raw data'!G701</f>
        <v>0</v>
      </c>
      <c r="I708" s="2">
        <f>'raw data'!H701</f>
        <v>1</v>
      </c>
      <c r="J708" s="2">
        <f>'raw data'!I701</f>
        <v>0</v>
      </c>
      <c r="K708" s="2">
        <f>'raw data'!J701</f>
        <v>1.399</v>
      </c>
      <c r="L708" s="2">
        <f t="shared" si="71"/>
        <v>-0.87670779181482739</v>
      </c>
      <c r="M708" s="2">
        <v>0</v>
      </c>
      <c r="N708" s="4">
        <f t="shared" si="72"/>
        <v>0.41615071368754375</v>
      </c>
      <c r="O708" s="2">
        <f t="shared" si="73"/>
        <v>1</v>
      </c>
      <c r="P708" s="6">
        <f t="shared" si="74"/>
        <v>0.29386046955688805</v>
      </c>
      <c r="Q708" s="4">
        <f t="shared" si="75"/>
        <v>0.70613953044311195</v>
      </c>
      <c r="R708" s="4">
        <f t="shared" si="76"/>
        <v>0.70613953044311195</v>
      </c>
      <c r="S708" s="2">
        <f t="shared" si="77"/>
        <v>-0.3479424258276122</v>
      </c>
    </row>
    <row r="709" spans="2:19" x14ac:dyDescent="0.3">
      <c r="B709" s="2">
        <f>'raw data'!A702</f>
        <v>78</v>
      </c>
      <c r="C709" s="2">
        <f>'raw data'!B702</f>
        <v>8</v>
      </c>
      <c r="D709" s="2">
        <f>'raw data'!C702</f>
        <v>0</v>
      </c>
      <c r="E709" s="2">
        <f>'raw data'!D702</f>
        <v>1</v>
      </c>
      <c r="F709" s="2">
        <f>'raw data'!E702</f>
        <v>0</v>
      </c>
      <c r="G709" s="2">
        <f>'raw data'!F702</f>
        <v>0</v>
      </c>
      <c r="H709" s="2">
        <f>'raw data'!G702</f>
        <v>0</v>
      </c>
      <c r="I709" s="2">
        <f>'raw data'!H702</f>
        <v>0</v>
      </c>
      <c r="J709" s="2">
        <f>'raw data'!I702</f>
        <v>1</v>
      </c>
      <c r="K709" s="2">
        <f>'raw data'!J702</f>
        <v>1.6989999999999998</v>
      </c>
      <c r="L709" s="2">
        <f t="shared" si="71"/>
        <v>-2.4236222498168076</v>
      </c>
      <c r="M709" s="2">
        <v>0</v>
      </c>
      <c r="N709" s="4">
        <f t="shared" si="72"/>
        <v>8.8600103799771263E-2</v>
      </c>
      <c r="O709" s="2">
        <f t="shared" si="73"/>
        <v>1</v>
      </c>
      <c r="P709" s="6">
        <f t="shared" si="74"/>
        <v>8.1389027513879136E-2</v>
      </c>
      <c r="Q709" s="4">
        <f t="shared" si="75"/>
        <v>0.91861097248612089</v>
      </c>
      <c r="R709" s="4">
        <f t="shared" si="76"/>
        <v>0.91861097248612089</v>
      </c>
      <c r="S709" s="2">
        <f t="shared" si="77"/>
        <v>-8.4892562369575944E-2</v>
      </c>
    </row>
    <row r="710" spans="2:19" x14ac:dyDescent="0.3">
      <c r="B710" s="2">
        <f>'raw data'!A703</f>
        <v>78</v>
      </c>
      <c r="C710" s="2">
        <f>'raw data'!B703</f>
        <v>9</v>
      </c>
      <c r="D710" s="2">
        <f>'raw data'!C703</f>
        <v>0</v>
      </c>
      <c r="E710" s="2">
        <f>'raw data'!D703</f>
        <v>0</v>
      </c>
      <c r="F710" s="2">
        <f>'raw data'!E703</f>
        <v>1</v>
      </c>
      <c r="G710" s="2">
        <f>'raw data'!F703</f>
        <v>0</v>
      </c>
      <c r="H710" s="2">
        <f>'raw data'!G703</f>
        <v>0</v>
      </c>
      <c r="I710" s="2">
        <f>'raw data'!H703</f>
        <v>1</v>
      </c>
      <c r="J710" s="2">
        <f>'raw data'!I703</f>
        <v>0</v>
      </c>
      <c r="K710" s="2">
        <f>'raw data'!J703</f>
        <v>1.6989999999999998</v>
      </c>
      <c r="L710" s="2">
        <f t="shared" si="71"/>
        <v>-1.6242448324015815</v>
      </c>
      <c r="M710" s="2">
        <v>0</v>
      </c>
      <c r="N710" s="4">
        <f t="shared" si="72"/>
        <v>0.19706043268240292</v>
      </c>
      <c r="O710" s="2">
        <f t="shared" si="73"/>
        <v>1</v>
      </c>
      <c r="P710" s="6">
        <f t="shared" si="74"/>
        <v>0.16462028758299613</v>
      </c>
      <c r="Q710" s="4">
        <f t="shared" si="75"/>
        <v>0.83537971241700393</v>
      </c>
      <c r="R710" s="4">
        <f t="shared" si="76"/>
        <v>0.83537971241700393</v>
      </c>
      <c r="S710" s="2">
        <f t="shared" si="77"/>
        <v>-0.17986891208705438</v>
      </c>
    </row>
    <row r="711" spans="2:19" x14ac:dyDescent="0.3">
      <c r="B711" s="2">
        <f>'raw data'!A704</f>
        <v>79</v>
      </c>
      <c r="C711" s="2">
        <f>'raw data'!B704</f>
        <v>1</v>
      </c>
      <c r="D711" s="2">
        <f>'raw data'!C704</f>
        <v>0</v>
      </c>
      <c r="E711" s="2">
        <f>'raw data'!D704</f>
        <v>1</v>
      </c>
      <c r="F711" s="2">
        <f>'raw data'!E704</f>
        <v>0</v>
      </c>
      <c r="G711" s="2">
        <f>'raw data'!F704</f>
        <v>0</v>
      </c>
      <c r="H711" s="2">
        <f>'raw data'!G704</f>
        <v>0</v>
      </c>
      <c r="I711" s="2">
        <f>'raw data'!H704</f>
        <v>1</v>
      </c>
      <c r="J711" s="2">
        <f>'raw data'!I704</f>
        <v>0</v>
      </c>
      <c r="K711" s="2">
        <f>'raw data'!J704</f>
        <v>1.9989999999999999</v>
      </c>
      <c r="L711" s="2">
        <f t="shared" si="71"/>
        <v>-1.7581540084789209</v>
      </c>
      <c r="M711" s="2">
        <v>0</v>
      </c>
      <c r="N711" s="4">
        <f t="shared" si="72"/>
        <v>0.17236275050069744</v>
      </c>
      <c r="O711" s="2">
        <f t="shared" si="73"/>
        <v>1</v>
      </c>
      <c r="P711" s="6">
        <f t="shared" si="74"/>
        <v>0.14702168797761961</v>
      </c>
      <c r="Q711" s="4">
        <f t="shared" si="75"/>
        <v>0.85297831202238039</v>
      </c>
      <c r="R711" s="4">
        <f t="shared" si="76"/>
        <v>0.85297831202238039</v>
      </c>
      <c r="S711" s="2">
        <f t="shared" si="77"/>
        <v>-0.1590211573443131</v>
      </c>
    </row>
    <row r="712" spans="2:19" x14ac:dyDescent="0.3">
      <c r="B712" s="2">
        <f>'raw data'!A705</f>
        <v>79</v>
      </c>
      <c r="C712" s="2">
        <f>'raw data'!B705</f>
        <v>2</v>
      </c>
      <c r="D712" s="2">
        <f>'raw data'!C705</f>
        <v>0</v>
      </c>
      <c r="E712" s="2">
        <f>'raw data'!D705</f>
        <v>0</v>
      </c>
      <c r="F712" s="2">
        <f>'raw data'!E705</f>
        <v>1</v>
      </c>
      <c r="G712" s="2">
        <f>'raw data'!F705</f>
        <v>0</v>
      </c>
      <c r="H712" s="2">
        <f>'raw data'!G705</f>
        <v>0</v>
      </c>
      <c r="I712" s="2">
        <f>'raw data'!H705</f>
        <v>0</v>
      </c>
      <c r="J712" s="2">
        <f>'raw data'!I705</f>
        <v>1</v>
      </c>
      <c r="K712" s="2">
        <f>'raw data'!J705</f>
        <v>1.399</v>
      </c>
      <c r="L712" s="2">
        <f t="shared" si="71"/>
        <v>-2.2897130737394682</v>
      </c>
      <c r="M712" s="2">
        <v>0</v>
      </c>
      <c r="N712" s="4">
        <f t="shared" si="72"/>
        <v>0.10129552202996489</v>
      </c>
      <c r="O712" s="2">
        <f t="shared" si="73"/>
        <v>1</v>
      </c>
      <c r="P712" s="6">
        <f t="shared" si="74"/>
        <v>9.1978510766348831E-2</v>
      </c>
      <c r="Q712" s="4">
        <f t="shared" si="75"/>
        <v>0.90802148923365111</v>
      </c>
      <c r="R712" s="4">
        <f t="shared" si="76"/>
        <v>0.90802148923365111</v>
      </c>
      <c r="S712" s="2">
        <f t="shared" si="77"/>
        <v>-9.6487234104007807E-2</v>
      </c>
    </row>
    <row r="713" spans="2:19" x14ac:dyDescent="0.3">
      <c r="B713" s="2">
        <f>'raw data'!A706</f>
        <v>79</v>
      </c>
      <c r="C713" s="2">
        <f>'raw data'!B706</f>
        <v>3</v>
      </c>
      <c r="D713" s="2">
        <f>'raw data'!C706</f>
        <v>0</v>
      </c>
      <c r="E713" s="2">
        <f>'raw data'!D706</f>
        <v>0</v>
      </c>
      <c r="F713" s="2">
        <f>'raw data'!E706</f>
        <v>1</v>
      </c>
      <c r="G713" s="2">
        <f>'raw data'!F706</f>
        <v>0</v>
      </c>
      <c r="H713" s="2">
        <f>'raw data'!G706</f>
        <v>1</v>
      </c>
      <c r="I713" s="2">
        <f>'raw data'!H706</f>
        <v>0</v>
      </c>
      <c r="J713" s="2">
        <f>'raw data'!I706</f>
        <v>0</v>
      </c>
      <c r="K713" s="2">
        <f>'raw data'!J706</f>
        <v>1.9989999999999999</v>
      </c>
      <c r="L713" s="2">
        <f t="shared" si="71"/>
        <v>-0.62385489438857167</v>
      </c>
      <c r="M713" s="2">
        <v>0</v>
      </c>
      <c r="N713" s="4">
        <f t="shared" si="72"/>
        <v>0.53587471045364621</v>
      </c>
      <c r="O713" s="2">
        <f t="shared" si="73"/>
        <v>1</v>
      </c>
      <c r="P713" s="6">
        <f t="shared" si="74"/>
        <v>0.34890522436909366</v>
      </c>
      <c r="Q713" s="4">
        <f t="shared" si="75"/>
        <v>0.65109477563090623</v>
      </c>
      <c r="R713" s="4">
        <f t="shared" si="76"/>
        <v>0.65109477563090623</v>
      </c>
      <c r="S713" s="2">
        <f t="shared" si="77"/>
        <v>-0.42910006268349793</v>
      </c>
    </row>
    <row r="714" spans="2:19" x14ac:dyDescent="0.3">
      <c r="B714" s="2">
        <f>'raw data'!A707</f>
        <v>79</v>
      </c>
      <c r="C714" s="2">
        <f>'raw data'!B707</f>
        <v>4</v>
      </c>
      <c r="D714" s="2">
        <f>'raw data'!C707</f>
        <v>0</v>
      </c>
      <c r="E714" s="2">
        <f>'raw data'!D707</f>
        <v>0</v>
      </c>
      <c r="F714" s="2">
        <f>'raw data'!E707</f>
        <v>0</v>
      </c>
      <c r="G714" s="2">
        <f>'raw data'!F707</f>
        <v>1</v>
      </c>
      <c r="H714" s="2">
        <f>'raw data'!G707</f>
        <v>1</v>
      </c>
      <c r="I714" s="2">
        <f>'raw data'!H707</f>
        <v>0</v>
      </c>
      <c r="J714" s="2">
        <f>'raw data'!I707</f>
        <v>0</v>
      </c>
      <c r="K714" s="2">
        <f>'raw data'!J707</f>
        <v>1.6989999999999998</v>
      </c>
      <c r="L714" s="2">
        <f t="shared" ref="L714:L777" si="78">($B$5+SUMPRODUCT($C$5:$I$5,$E714:$K714))</f>
        <v>0.12368214619818219</v>
      </c>
      <c r="M714" s="2">
        <v>0</v>
      </c>
      <c r="N714" s="4">
        <f t="shared" ref="N714:N777" si="79">EXP($L714)</f>
        <v>1.1316561126291718</v>
      </c>
      <c r="O714" s="2">
        <f t="shared" ref="O714:O777" si="80">EXP($M714)</f>
        <v>1</v>
      </c>
      <c r="P714" s="6">
        <f t="shared" ref="P714:P777" si="81">$N714/($N714+$O714)</f>
        <v>0.53088118009494223</v>
      </c>
      <c r="Q714" s="4">
        <f t="shared" ref="Q714:Q777" si="82">$O714/($N714+$O714)</f>
        <v>0.46911881990505777</v>
      </c>
      <c r="R714" s="4">
        <f t="shared" ref="R714:R777" si="83">$P714^$D714*$Q714^(1-$D714)</f>
        <v>0.46911881990505777</v>
      </c>
      <c r="S714" s="2">
        <f t="shared" ref="S714:S777" si="84">LN($R714)</f>
        <v>-0.75689919527733818</v>
      </c>
    </row>
    <row r="715" spans="2:19" x14ac:dyDescent="0.3">
      <c r="B715" s="2">
        <f>'raw data'!A708</f>
        <v>79</v>
      </c>
      <c r="C715" s="2">
        <f>'raw data'!B708</f>
        <v>5</v>
      </c>
      <c r="D715" s="2">
        <f>'raw data'!C708</f>
        <v>0</v>
      </c>
      <c r="E715" s="2">
        <f>'raw data'!D708</f>
        <v>0</v>
      </c>
      <c r="F715" s="2">
        <f>'raw data'!E708</f>
        <v>0</v>
      </c>
      <c r="G715" s="2">
        <f>'raw data'!F708</f>
        <v>1</v>
      </c>
      <c r="H715" s="2">
        <f>'raw data'!G708</f>
        <v>0</v>
      </c>
      <c r="I715" s="2">
        <f>'raw data'!H708</f>
        <v>0</v>
      </c>
      <c r="J715" s="2">
        <f>'raw data'!I708</f>
        <v>1</v>
      </c>
      <c r="K715" s="2">
        <f>'raw data'!J708</f>
        <v>1.9989999999999999</v>
      </c>
      <c r="L715" s="2">
        <f t="shared" si="78"/>
        <v>-2.3955417421544354</v>
      </c>
      <c r="M715" s="2">
        <v>0</v>
      </c>
      <c r="N715" s="4">
        <f t="shared" si="79"/>
        <v>9.1123300215563904E-2</v>
      </c>
      <c r="O715" s="2">
        <f t="shared" si="80"/>
        <v>1</v>
      </c>
      <c r="P715" s="6">
        <f t="shared" si="81"/>
        <v>8.3513293316677825E-2</v>
      </c>
      <c r="Q715" s="4">
        <f t="shared" si="82"/>
        <v>0.91648670668332222</v>
      </c>
      <c r="R715" s="4">
        <f t="shared" si="83"/>
        <v>0.91648670668332222</v>
      </c>
      <c r="S715" s="2">
        <f t="shared" si="84"/>
        <v>-8.7207716244750239E-2</v>
      </c>
    </row>
    <row r="716" spans="2:19" x14ac:dyDescent="0.3">
      <c r="B716" s="2">
        <f>'raw data'!A709</f>
        <v>79</v>
      </c>
      <c r="C716" s="2">
        <f>'raw data'!B709</f>
        <v>6</v>
      </c>
      <c r="D716" s="2">
        <f>'raw data'!C709</f>
        <v>0</v>
      </c>
      <c r="E716" s="2">
        <f>'raw data'!D709</f>
        <v>1</v>
      </c>
      <c r="F716" s="2">
        <f>'raw data'!E709</f>
        <v>0</v>
      </c>
      <c r="G716" s="2">
        <f>'raw data'!F709</f>
        <v>0</v>
      </c>
      <c r="H716" s="2">
        <f>'raw data'!G709</f>
        <v>1</v>
      </c>
      <c r="I716" s="2">
        <f>'raw data'!H709</f>
        <v>0</v>
      </c>
      <c r="J716" s="2">
        <f>'raw data'!I709</f>
        <v>0</v>
      </c>
      <c r="K716" s="2">
        <f>'raw data'!J709</f>
        <v>1.399</v>
      </c>
      <c r="L716" s="2">
        <f t="shared" si="78"/>
        <v>9.5601638535809719E-2</v>
      </c>
      <c r="M716" s="2">
        <v>0</v>
      </c>
      <c r="N716" s="4">
        <f t="shared" si="79"/>
        <v>1.1003206513306785</v>
      </c>
      <c r="O716" s="2">
        <f t="shared" si="80"/>
        <v>1</v>
      </c>
      <c r="P716" s="6">
        <f t="shared" si="81"/>
        <v>0.52388222276134822</v>
      </c>
      <c r="Q716" s="4">
        <f t="shared" si="82"/>
        <v>0.47611777723865184</v>
      </c>
      <c r="R716" s="4">
        <f t="shared" si="83"/>
        <v>0.47611777723865184</v>
      </c>
      <c r="S716" s="2">
        <f t="shared" si="84"/>
        <v>-0.74209002418312309</v>
      </c>
    </row>
    <row r="717" spans="2:19" x14ac:dyDescent="0.3">
      <c r="B717" s="2">
        <f>'raw data'!A710</f>
        <v>79</v>
      </c>
      <c r="C717" s="2">
        <f>'raw data'!B710</f>
        <v>7</v>
      </c>
      <c r="D717" s="2">
        <f>'raw data'!C710</f>
        <v>0</v>
      </c>
      <c r="E717" s="2">
        <f>'raw data'!D710</f>
        <v>0</v>
      </c>
      <c r="F717" s="2">
        <f>'raw data'!E710</f>
        <v>0</v>
      </c>
      <c r="G717" s="2">
        <f>'raw data'!F710</f>
        <v>1</v>
      </c>
      <c r="H717" s="2">
        <f>'raw data'!G710</f>
        <v>0</v>
      </c>
      <c r="I717" s="2">
        <f>'raw data'!H710</f>
        <v>1</v>
      </c>
      <c r="J717" s="2">
        <f>'raw data'!I710</f>
        <v>0</v>
      </c>
      <c r="K717" s="2">
        <f>'raw data'!J710</f>
        <v>1.399</v>
      </c>
      <c r="L717" s="2">
        <f t="shared" si="78"/>
        <v>-0.87670779181482739</v>
      </c>
      <c r="M717" s="2">
        <v>0</v>
      </c>
      <c r="N717" s="4">
        <f t="shared" si="79"/>
        <v>0.41615071368754375</v>
      </c>
      <c r="O717" s="2">
        <f t="shared" si="80"/>
        <v>1</v>
      </c>
      <c r="P717" s="6">
        <f t="shared" si="81"/>
        <v>0.29386046955688805</v>
      </c>
      <c r="Q717" s="4">
        <f t="shared" si="82"/>
        <v>0.70613953044311195</v>
      </c>
      <c r="R717" s="4">
        <f t="shared" si="83"/>
        <v>0.70613953044311195</v>
      </c>
      <c r="S717" s="2">
        <f t="shared" si="84"/>
        <v>-0.3479424258276122</v>
      </c>
    </row>
    <row r="718" spans="2:19" x14ac:dyDescent="0.3">
      <c r="B718" s="2">
        <f>'raw data'!A711</f>
        <v>79</v>
      </c>
      <c r="C718" s="2">
        <f>'raw data'!B711</f>
        <v>8</v>
      </c>
      <c r="D718" s="2">
        <f>'raw data'!C711</f>
        <v>0</v>
      </c>
      <c r="E718" s="2">
        <f>'raw data'!D711</f>
        <v>1</v>
      </c>
      <c r="F718" s="2">
        <f>'raw data'!E711</f>
        <v>0</v>
      </c>
      <c r="G718" s="2">
        <f>'raw data'!F711</f>
        <v>0</v>
      </c>
      <c r="H718" s="2">
        <f>'raw data'!G711</f>
        <v>0</v>
      </c>
      <c r="I718" s="2">
        <f>'raw data'!H711</f>
        <v>0</v>
      </c>
      <c r="J718" s="2">
        <f>'raw data'!I711</f>
        <v>1</v>
      </c>
      <c r="K718" s="2">
        <f>'raw data'!J711</f>
        <v>1.6989999999999998</v>
      </c>
      <c r="L718" s="2">
        <f t="shared" si="78"/>
        <v>-2.4236222498168076</v>
      </c>
      <c r="M718" s="2">
        <v>0</v>
      </c>
      <c r="N718" s="4">
        <f t="shared" si="79"/>
        <v>8.8600103799771263E-2</v>
      </c>
      <c r="O718" s="2">
        <f t="shared" si="80"/>
        <v>1</v>
      </c>
      <c r="P718" s="6">
        <f t="shared" si="81"/>
        <v>8.1389027513879136E-2</v>
      </c>
      <c r="Q718" s="4">
        <f t="shared" si="82"/>
        <v>0.91861097248612089</v>
      </c>
      <c r="R718" s="4">
        <f t="shared" si="83"/>
        <v>0.91861097248612089</v>
      </c>
      <c r="S718" s="2">
        <f t="shared" si="84"/>
        <v>-8.4892562369575944E-2</v>
      </c>
    </row>
    <row r="719" spans="2:19" x14ac:dyDescent="0.3">
      <c r="B719" s="2">
        <f>'raw data'!A712</f>
        <v>79</v>
      </c>
      <c r="C719" s="2">
        <f>'raw data'!B712</f>
        <v>9</v>
      </c>
      <c r="D719" s="2">
        <f>'raw data'!C712</f>
        <v>0</v>
      </c>
      <c r="E719" s="2">
        <f>'raw data'!D712</f>
        <v>0</v>
      </c>
      <c r="F719" s="2">
        <f>'raw data'!E712</f>
        <v>1</v>
      </c>
      <c r="G719" s="2">
        <f>'raw data'!F712</f>
        <v>0</v>
      </c>
      <c r="H719" s="2">
        <f>'raw data'!G712</f>
        <v>0</v>
      </c>
      <c r="I719" s="2">
        <f>'raw data'!H712</f>
        <v>1</v>
      </c>
      <c r="J719" s="2">
        <f>'raw data'!I712</f>
        <v>0</v>
      </c>
      <c r="K719" s="2">
        <f>'raw data'!J712</f>
        <v>1.6989999999999998</v>
      </c>
      <c r="L719" s="2">
        <f t="shared" si="78"/>
        <v>-1.6242448324015815</v>
      </c>
      <c r="M719" s="2">
        <v>0</v>
      </c>
      <c r="N719" s="4">
        <f t="shared" si="79"/>
        <v>0.19706043268240292</v>
      </c>
      <c r="O719" s="2">
        <f t="shared" si="80"/>
        <v>1</v>
      </c>
      <c r="P719" s="6">
        <f t="shared" si="81"/>
        <v>0.16462028758299613</v>
      </c>
      <c r="Q719" s="4">
        <f t="shared" si="82"/>
        <v>0.83537971241700393</v>
      </c>
      <c r="R719" s="4">
        <f t="shared" si="83"/>
        <v>0.83537971241700393</v>
      </c>
      <c r="S719" s="2">
        <f t="shared" si="84"/>
        <v>-0.17986891208705438</v>
      </c>
    </row>
    <row r="720" spans="2:19" x14ac:dyDescent="0.3">
      <c r="B720" s="2">
        <f>'raw data'!A713</f>
        <v>80</v>
      </c>
      <c r="C720" s="2">
        <f>'raw data'!B713</f>
        <v>1</v>
      </c>
      <c r="D720" s="2">
        <f>'raw data'!C713</f>
        <v>0</v>
      </c>
      <c r="E720" s="2">
        <f>'raw data'!D713</f>
        <v>1</v>
      </c>
      <c r="F720" s="2">
        <f>'raw data'!E713</f>
        <v>0</v>
      </c>
      <c r="G720" s="2">
        <f>'raw data'!F713</f>
        <v>0</v>
      </c>
      <c r="H720" s="2">
        <f>'raw data'!G713</f>
        <v>0</v>
      </c>
      <c r="I720" s="2">
        <f>'raw data'!H713</f>
        <v>1</v>
      </c>
      <c r="J720" s="2">
        <f>'raw data'!I713</f>
        <v>0</v>
      </c>
      <c r="K720" s="2">
        <f>'raw data'!J713</f>
        <v>1.9989999999999999</v>
      </c>
      <c r="L720" s="2">
        <f t="shared" si="78"/>
        <v>-1.7581540084789209</v>
      </c>
      <c r="M720" s="2">
        <v>0</v>
      </c>
      <c r="N720" s="4">
        <f t="shared" si="79"/>
        <v>0.17236275050069744</v>
      </c>
      <c r="O720" s="2">
        <f t="shared" si="80"/>
        <v>1</v>
      </c>
      <c r="P720" s="6">
        <f t="shared" si="81"/>
        <v>0.14702168797761961</v>
      </c>
      <c r="Q720" s="4">
        <f t="shared" si="82"/>
        <v>0.85297831202238039</v>
      </c>
      <c r="R720" s="4">
        <f t="shared" si="83"/>
        <v>0.85297831202238039</v>
      </c>
      <c r="S720" s="2">
        <f t="shared" si="84"/>
        <v>-0.1590211573443131</v>
      </c>
    </row>
    <row r="721" spans="2:19" x14ac:dyDescent="0.3">
      <c r="B721" s="2">
        <f>'raw data'!A714</f>
        <v>80</v>
      </c>
      <c r="C721" s="2">
        <f>'raw data'!B714</f>
        <v>2</v>
      </c>
      <c r="D721" s="2">
        <f>'raw data'!C714</f>
        <v>0</v>
      </c>
      <c r="E721" s="2">
        <f>'raw data'!D714</f>
        <v>0</v>
      </c>
      <c r="F721" s="2">
        <f>'raw data'!E714</f>
        <v>1</v>
      </c>
      <c r="G721" s="2">
        <f>'raw data'!F714</f>
        <v>0</v>
      </c>
      <c r="H721" s="2">
        <f>'raw data'!G714</f>
        <v>0</v>
      </c>
      <c r="I721" s="2">
        <f>'raw data'!H714</f>
        <v>0</v>
      </c>
      <c r="J721" s="2">
        <f>'raw data'!I714</f>
        <v>1</v>
      </c>
      <c r="K721" s="2">
        <f>'raw data'!J714</f>
        <v>1.399</v>
      </c>
      <c r="L721" s="2">
        <f t="shared" si="78"/>
        <v>-2.2897130737394682</v>
      </c>
      <c r="M721" s="2">
        <v>0</v>
      </c>
      <c r="N721" s="4">
        <f t="shared" si="79"/>
        <v>0.10129552202996489</v>
      </c>
      <c r="O721" s="2">
        <f t="shared" si="80"/>
        <v>1</v>
      </c>
      <c r="P721" s="6">
        <f t="shared" si="81"/>
        <v>9.1978510766348831E-2</v>
      </c>
      <c r="Q721" s="4">
        <f t="shared" si="82"/>
        <v>0.90802148923365111</v>
      </c>
      <c r="R721" s="4">
        <f t="shared" si="83"/>
        <v>0.90802148923365111</v>
      </c>
      <c r="S721" s="2">
        <f t="shared" si="84"/>
        <v>-9.6487234104007807E-2</v>
      </c>
    </row>
    <row r="722" spans="2:19" x14ac:dyDescent="0.3">
      <c r="B722" s="2">
        <f>'raw data'!A715</f>
        <v>80</v>
      </c>
      <c r="C722" s="2">
        <f>'raw data'!B715</f>
        <v>3</v>
      </c>
      <c r="D722" s="2">
        <f>'raw data'!C715</f>
        <v>0</v>
      </c>
      <c r="E722" s="2">
        <f>'raw data'!D715</f>
        <v>0</v>
      </c>
      <c r="F722" s="2">
        <f>'raw data'!E715</f>
        <v>1</v>
      </c>
      <c r="G722" s="2">
        <f>'raw data'!F715</f>
        <v>0</v>
      </c>
      <c r="H722" s="2">
        <f>'raw data'!G715</f>
        <v>1</v>
      </c>
      <c r="I722" s="2">
        <f>'raw data'!H715</f>
        <v>0</v>
      </c>
      <c r="J722" s="2">
        <f>'raw data'!I715</f>
        <v>0</v>
      </c>
      <c r="K722" s="2">
        <f>'raw data'!J715</f>
        <v>1.9989999999999999</v>
      </c>
      <c r="L722" s="2">
        <f t="shared" si="78"/>
        <v>-0.62385489438857167</v>
      </c>
      <c r="M722" s="2">
        <v>0</v>
      </c>
      <c r="N722" s="4">
        <f t="shared" si="79"/>
        <v>0.53587471045364621</v>
      </c>
      <c r="O722" s="2">
        <f t="shared" si="80"/>
        <v>1</v>
      </c>
      <c r="P722" s="6">
        <f t="shared" si="81"/>
        <v>0.34890522436909366</v>
      </c>
      <c r="Q722" s="4">
        <f t="shared" si="82"/>
        <v>0.65109477563090623</v>
      </c>
      <c r="R722" s="4">
        <f t="shared" si="83"/>
        <v>0.65109477563090623</v>
      </c>
      <c r="S722" s="2">
        <f t="shared" si="84"/>
        <v>-0.42910006268349793</v>
      </c>
    </row>
    <row r="723" spans="2:19" x14ac:dyDescent="0.3">
      <c r="B723" s="2">
        <f>'raw data'!A716</f>
        <v>80</v>
      </c>
      <c r="C723" s="2">
        <f>'raw data'!B716</f>
        <v>4</v>
      </c>
      <c r="D723" s="2">
        <f>'raw data'!C716</f>
        <v>0</v>
      </c>
      <c r="E723" s="2">
        <f>'raw data'!D716</f>
        <v>0</v>
      </c>
      <c r="F723" s="2">
        <f>'raw data'!E716</f>
        <v>0</v>
      </c>
      <c r="G723" s="2">
        <f>'raw data'!F716</f>
        <v>1</v>
      </c>
      <c r="H723" s="2">
        <f>'raw data'!G716</f>
        <v>1</v>
      </c>
      <c r="I723" s="2">
        <f>'raw data'!H716</f>
        <v>0</v>
      </c>
      <c r="J723" s="2">
        <f>'raw data'!I716</f>
        <v>0</v>
      </c>
      <c r="K723" s="2">
        <f>'raw data'!J716</f>
        <v>1.6989999999999998</v>
      </c>
      <c r="L723" s="2">
        <f t="shared" si="78"/>
        <v>0.12368214619818219</v>
      </c>
      <c r="M723" s="2">
        <v>0</v>
      </c>
      <c r="N723" s="4">
        <f t="shared" si="79"/>
        <v>1.1316561126291718</v>
      </c>
      <c r="O723" s="2">
        <f t="shared" si="80"/>
        <v>1</v>
      </c>
      <c r="P723" s="6">
        <f t="shared" si="81"/>
        <v>0.53088118009494223</v>
      </c>
      <c r="Q723" s="4">
        <f t="shared" si="82"/>
        <v>0.46911881990505777</v>
      </c>
      <c r="R723" s="4">
        <f t="shared" si="83"/>
        <v>0.46911881990505777</v>
      </c>
      <c r="S723" s="2">
        <f t="shared" si="84"/>
        <v>-0.75689919527733818</v>
      </c>
    </row>
    <row r="724" spans="2:19" x14ac:dyDescent="0.3">
      <c r="B724" s="2">
        <f>'raw data'!A717</f>
        <v>80</v>
      </c>
      <c r="C724" s="2">
        <f>'raw data'!B717</f>
        <v>5</v>
      </c>
      <c r="D724" s="2">
        <f>'raw data'!C717</f>
        <v>0</v>
      </c>
      <c r="E724" s="2">
        <f>'raw data'!D717</f>
        <v>0</v>
      </c>
      <c r="F724" s="2">
        <f>'raw data'!E717</f>
        <v>0</v>
      </c>
      <c r="G724" s="2">
        <f>'raw data'!F717</f>
        <v>1</v>
      </c>
      <c r="H724" s="2">
        <f>'raw data'!G717</f>
        <v>0</v>
      </c>
      <c r="I724" s="2">
        <f>'raw data'!H717</f>
        <v>0</v>
      </c>
      <c r="J724" s="2">
        <f>'raw data'!I717</f>
        <v>1</v>
      </c>
      <c r="K724" s="2">
        <f>'raw data'!J717</f>
        <v>1.9989999999999999</v>
      </c>
      <c r="L724" s="2">
        <f t="shared" si="78"/>
        <v>-2.3955417421544354</v>
      </c>
      <c r="M724" s="2">
        <v>0</v>
      </c>
      <c r="N724" s="4">
        <f t="shared" si="79"/>
        <v>9.1123300215563904E-2</v>
      </c>
      <c r="O724" s="2">
        <f t="shared" si="80"/>
        <v>1</v>
      </c>
      <c r="P724" s="6">
        <f t="shared" si="81"/>
        <v>8.3513293316677825E-2</v>
      </c>
      <c r="Q724" s="4">
        <f t="shared" si="82"/>
        <v>0.91648670668332222</v>
      </c>
      <c r="R724" s="4">
        <f t="shared" si="83"/>
        <v>0.91648670668332222</v>
      </c>
      <c r="S724" s="2">
        <f t="shared" si="84"/>
        <v>-8.7207716244750239E-2</v>
      </c>
    </row>
    <row r="725" spans="2:19" x14ac:dyDescent="0.3">
      <c r="B725" s="2">
        <f>'raw data'!A718</f>
        <v>80</v>
      </c>
      <c r="C725" s="2">
        <f>'raw data'!B718</f>
        <v>6</v>
      </c>
      <c r="D725" s="2">
        <f>'raw data'!C718</f>
        <v>0</v>
      </c>
      <c r="E725" s="2">
        <f>'raw data'!D718</f>
        <v>1</v>
      </c>
      <c r="F725" s="2">
        <f>'raw data'!E718</f>
        <v>0</v>
      </c>
      <c r="G725" s="2">
        <f>'raw data'!F718</f>
        <v>0</v>
      </c>
      <c r="H725" s="2">
        <f>'raw data'!G718</f>
        <v>1</v>
      </c>
      <c r="I725" s="2">
        <f>'raw data'!H718</f>
        <v>0</v>
      </c>
      <c r="J725" s="2">
        <f>'raw data'!I718</f>
        <v>0</v>
      </c>
      <c r="K725" s="2">
        <f>'raw data'!J718</f>
        <v>1.399</v>
      </c>
      <c r="L725" s="2">
        <f t="shared" si="78"/>
        <v>9.5601638535809719E-2</v>
      </c>
      <c r="M725" s="2">
        <v>0</v>
      </c>
      <c r="N725" s="4">
        <f t="shared" si="79"/>
        <v>1.1003206513306785</v>
      </c>
      <c r="O725" s="2">
        <f t="shared" si="80"/>
        <v>1</v>
      </c>
      <c r="P725" s="6">
        <f t="shared" si="81"/>
        <v>0.52388222276134822</v>
      </c>
      <c r="Q725" s="4">
        <f t="shared" si="82"/>
        <v>0.47611777723865184</v>
      </c>
      <c r="R725" s="4">
        <f t="shared" si="83"/>
        <v>0.47611777723865184</v>
      </c>
      <c r="S725" s="2">
        <f t="shared" si="84"/>
        <v>-0.74209002418312309</v>
      </c>
    </row>
    <row r="726" spans="2:19" x14ac:dyDescent="0.3">
      <c r="B726" s="2">
        <f>'raw data'!A719</f>
        <v>80</v>
      </c>
      <c r="C726" s="2">
        <f>'raw data'!B719</f>
        <v>7</v>
      </c>
      <c r="D726" s="2">
        <f>'raw data'!C719</f>
        <v>0</v>
      </c>
      <c r="E726" s="2">
        <f>'raw data'!D719</f>
        <v>0</v>
      </c>
      <c r="F726" s="2">
        <f>'raw data'!E719</f>
        <v>0</v>
      </c>
      <c r="G726" s="2">
        <f>'raw data'!F719</f>
        <v>1</v>
      </c>
      <c r="H726" s="2">
        <f>'raw data'!G719</f>
        <v>0</v>
      </c>
      <c r="I726" s="2">
        <f>'raw data'!H719</f>
        <v>1</v>
      </c>
      <c r="J726" s="2">
        <f>'raw data'!I719</f>
        <v>0</v>
      </c>
      <c r="K726" s="2">
        <f>'raw data'!J719</f>
        <v>1.399</v>
      </c>
      <c r="L726" s="2">
        <f t="shared" si="78"/>
        <v>-0.87670779181482739</v>
      </c>
      <c r="M726" s="2">
        <v>0</v>
      </c>
      <c r="N726" s="4">
        <f t="shared" si="79"/>
        <v>0.41615071368754375</v>
      </c>
      <c r="O726" s="2">
        <f t="shared" si="80"/>
        <v>1</v>
      </c>
      <c r="P726" s="6">
        <f t="shared" si="81"/>
        <v>0.29386046955688805</v>
      </c>
      <c r="Q726" s="4">
        <f t="shared" si="82"/>
        <v>0.70613953044311195</v>
      </c>
      <c r="R726" s="4">
        <f t="shared" si="83"/>
        <v>0.70613953044311195</v>
      </c>
      <c r="S726" s="2">
        <f t="shared" si="84"/>
        <v>-0.3479424258276122</v>
      </c>
    </row>
    <row r="727" spans="2:19" x14ac:dyDescent="0.3">
      <c r="B727" s="2">
        <f>'raw data'!A720</f>
        <v>80</v>
      </c>
      <c r="C727" s="2">
        <f>'raw data'!B720</f>
        <v>8</v>
      </c>
      <c r="D727" s="2">
        <f>'raw data'!C720</f>
        <v>0</v>
      </c>
      <c r="E727" s="2">
        <f>'raw data'!D720</f>
        <v>1</v>
      </c>
      <c r="F727" s="2">
        <f>'raw data'!E720</f>
        <v>0</v>
      </c>
      <c r="G727" s="2">
        <f>'raw data'!F720</f>
        <v>0</v>
      </c>
      <c r="H727" s="2">
        <f>'raw data'!G720</f>
        <v>0</v>
      </c>
      <c r="I727" s="2">
        <f>'raw data'!H720</f>
        <v>0</v>
      </c>
      <c r="J727" s="2">
        <f>'raw data'!I720</f>
        <v>1</v>
      </c>
      <c r="K727" s="2">
        <f>'raw data'!J720</f>
        <v>1.6989999999999998</v>
      </c>
      <c r="L727" s="2">
        <f t="shared" si="78"/>
        <v>-2.4236222498168076</v>
      </c>
      <c r="M727" s="2">
        <v>0</v>
      </c>
      <c r="N727" s="4">
        <f t="shared" si="79"/>
        <v>8.8600103799771263E-2</v>
      </c>
      <c r="O727" s="2">
        <f t="shared" si="80"/>
        <v>1</v>
      </c>
      <c r="P727" s="6">
        <f t="shared" si="81"/>
        <v>8.1389027513879136E-2</v>
      </c>
      <c r="Q727" s="4">
        <f t="shared" si="82"/>
        <v>0.91861097248612089</v>
      </c>
      <c r="R727" s="4">
        <f t="shared" si="83"/>
        <v>0.91861097248612089</v>
      </c>
      <c r="S727" s="2">
        <f t="shared" si="84"/>
        <v>-8.4892562369575944E-2</v>
      </c>
    </row>
    <row r="728" spans="2:19" x14ac:dyDescent="0.3">
      <c r="B728" s="2">
        <f>'raw data'!A721</f>
        <v>80</v>
      </c>
      <c r="C728" s="2">
        <f>'raw data'!B721</f>
        <v>9</v>
      </c>
      <c r="D728" s="2">
        <f>'raw data'!C721</f>
        <v>0</v>
      </c>
      <c r="E728" s="2">
        <f>'raw data'!D721</f>
        <v>0</v>
      </c>
      <c r="F728" s="2">
        <f>'raw data'!E721</f>
        <v>1</v>
      </c>
      <c r="G728" s="2">
        <f>'raw data'!F721</f>
        <v>0</v>
      </c>
      <c r="H728" s="2">
        <f>'raw data'!G721</f>
        <v>0</v>
      </c>
      <c r="I728" s="2">
        <f>'raw data'!H721</f>
        <v>1</v>
      </c>
      <c r="J728" s="2">
        <f>'raw data'!I721</f>
        <v>0</v>
      </c>
      <c r="K728" s="2">
        <f>'raw data'!J721</f>
        <v>1.6989999999999998</v>
      </c>
      <c r="L728" s="2">
        <f t="shared" si="78"/>
        <v>-1.6242448324015815</v>
      </c>
      <c r="M728" s="2">
        <v>0</v>
      </c>
      <c r="N728" s="4">
        <f t="shared" si="79"/>
        <v>0.19706043268240292</v>
      </c>
      <c r="O728" s="2">
        <f t="shared" si="80"/>
        <v>1</v>
      </c>
      <c r="P728" s="6">
        <f t="shared" si="81"/>
        <v>0.16462028758299613</v>
      </c>
      <c r="Q728" s="4">
        <f t="shared" si="82"/>
        <v>0.83537971241700393</v>
      </c>
      <c r="R728" s="4">
        <f t="shared" si="83"/>
        <v>0.83537971241700393</v>
      </c>
      <c r="S728" s="2">
        <f t="shared" si="84"/>
        <v>-0.17986891208705438</v>
      </c>
    </row>
    <row r="729" spans="2:19" x14ac:dyDescent="0.3">
      <c r="B729" s="2">
        <f>'raw data'!A722</f>
        <v>81</v>
      </c>
      <c r="C729" s="2">
        <f>'raw data'!B722</f>
        <v>1</v>
      </c>
      <c r="D729" s="2">
        <f>'raw data'!C722</f>
        <v>0</v>
      </c>
      <c r="E729" s="2">
        <f>'raw data'!D722</f>
        <v>1</v>
      </c>
      <c r="F729" s="2">
        <f>'raw data'!E722</f>
        <v>0</v>
      </c>
      <c r="G729" s="2">
        <f>'raw data'!F722</f>
        <v>0</v>
      </c>
      <c r="H729" s="2">
        <f>'raw data'!G722</f>
        <v>0</v>
      </c>
      <c r="I729" s="2">
        <f>'raw data'!H722</f>
        <v>1</v>
      </c>
      <c r="J729" s="2">
        <f>'raw data'!I722</f>
        <v>0</v>
      </c>
      <c r="K729" s="2">
        <f>'raw data'!J722</f>
        <v>1.9989999999999999</v>
      </c>
      <c r="L729" s="2">
        <f t="shared" si="78"/>
        <v>-1.7581540084789209</v>
      </c>
      <c r="M729" s="2">
        <v>0</v>
      </c>
      <c r="N729" s="4">
        <f t="shared" si="79"/>
        <v>0.17236275050069744</v>
      </c>
      <c r="O729" s="2">
        <f t="shared" si="80"/>
        <v>1</v>
      </c>
      <c r="P729" s="6">
        <f t="shared" si="81"/>
        <v>0.14702168797761961</v>
      </c>
      <c r="Q729" s="4">
        <f t="shared" si="82"/>
        <v>0.85297831202238039</v>
      </c>
      <c r="R729" s="4">
        <f t="shared" si="83"/>
        <v>0.85297831202238039</v>
      </c>
      <c r="S729" s="2">
        <f t="shared" si="84"/>
        <v>-0.1590211573443131</v>
      </c>
    </row>
    <row r="730" spans="2:19" x14ac:dyDescent="0.3">
      <c r="B730" s="2">
        <f>'raw data'!A723</f>
        <v>81</v>
      </c>
      <c r="C730" s="2">
        <f>'raw data'!B723</f>
        <v>2</v>
      </c>
      <c r="D730" s="2">
        <f>'raw data'!C723</f>
        <v>0</v>
      </c>
      <c r="E730" s="2">
        <f>'raw data'!D723</f>
        <v>0</v>
      </c>
      <c r="F730" s="2">
        <f>'raw data'!E723</f>
        <v>1</v>
      </c>
      <c r="G730" s="2">
        <f>'raw data'!F723</f>
        <v>0</v>
      </c>
      <c r="H730" s="2">
        <f>'raw data'!G723</f>
        <v>0</v>
      </c>
      <c r="I730" s="2">
        <f>'raw data'!H723</f>
        <v>0</v>
      </c>
      <c r="J730" s="2">
        <f>'raw data'!I723</f>
        <v>1</v>
      </c>
      <c r="K730" s="2">
        <f>'raw data'!J723</f>
        <v>1.399</v>
      </c>
      <c r="L730" s="2">
        <f t="shared" si="78"/>
        <v>-2.2897130737394682</v>
      </c>
      <c r="M730" s="2">
        <v>0</v>
      </c>
      <c r="N730" s="4">
        <f t="shared" si="79"/>
        <v>0.10129552202996489</v>
      </c>
      <c r="O730" s="2">
        <f t="shared" si="80"/>
        <v>1</v>
      </c>
      <c r="P730" s="6">
        <f t="shared" si="81"/>
        <v>9.1978510766348831E-2</v>
      </c>
      <c r="Q730" s="4">
        <f t="shared" si="82"/>
        <v>0.90802148923365111</v>
      </c>
      <c r="R730" s="4">
        <f t="shared" si="83"/>
        <v>0.90802148923365111</v>
      </c>
      <c r="S730" s="2">
        <f t="shared" si="84"/>
        <v>-9.6487234104007807E-2</v>
      </c>
    </row>
    <row r="731" spans="2:19" x14ac:dyDescent="0.3">
      <c r="B731" s="2">
        <f>'raw data'!A724</f>
        <v>81</v>
      </c>
      <c r="C731" s="2">
        <f>'raw data'!B724</f>
        <v>3</v>
      </c>
      <c r="D731" s="2">
        <f>'raw data'!C724</f>
        <v>0</v>
      </c>
      <c r="E731" s="2">
        <f>'raw data'!D724</f>
        <v>0</v>
      </c>
      <c r="F731" s="2">
        <f>'raw data'!E724</f>
        <v>1</v>
      </c>
      <c r="G731" s="2">
        <f>'raw data'!F724</f>
        <v>0</v>
      </c>
      <c r="H731" s="2">
        <f>'raw data'!G724</f>
        <v>1</v>
      </c>
      <c r="I731" s="2">
        <f>'raw data'!H724</f>
        <v>0</v>
      </c>
      <c r="J731" s="2">
        <f>'raw data'!I724</f>
        <v>0</v>
      </c>
      <c r="K731" s="2">
        <f>'raw data'!J724</f>
        <v>1.9989999999999999</v>
      </c>
      <c r="L731" s="2">
        <f t="shared" si="78"/>
        <v>-0.62385489438857167</v>
      </c>
      <c r="M731" s="2">
        <v>0</v>
      </c>
      <c r="N731" s="4">
        <f t="shared" si="79"/>
        <v>0.53587471045364621</v>
      </c>
      <c r="O731" s="2">
        <f t="shared" si="80"/>
        <v>1</v>
      </c>
      <c r="P731" s="6">
        <f t="shared" si="81"/>
        <v>0.34890522436909366</v>
      </c>
      <c r="Q731" s="4">
        <f t="shared" si="82"/>
        <v>0.65109477563090623</v>
      </c>
      <c r="R731" s="4">
        <f t="shared" si="83"/>
        <v>0.65109477563090623</v>
      </c>
      <c r="S731" s="2">
        <f t="shared" si="84"/>
        <v>-0.42910006268349793</v>
      </c>
    </row>
    <row r="732" spans="2:19" x14ac:dyDescent="0.3">
      <c r="B732" s="2">
        <f>'raw data'!A725</f>
        <v>81</v>
      </c>
      <c r="C732" s="2">
        <f>'raw data'!B725</f>
        <v>4</v>
      </c>
      <c r="D732" s="2">
        <f>'raw data'!C725</f>
        <v>0</v>
      </c>
      <c r="E732" s="2">
        <f>'raw data'!D725</f>
        <v>0</v>
      </c>
      <c r="F732" s="2">
        <f>'raw data'!E725</f>
        <v>0</v>
      </c>
      <c r="G732" s="2">
        <f>'raw data'!F725</f>
        <v>1</v>
      </c>
      <c r="H732" s="2">
        <f>'raw data'!G725</f>
        <v>1</v>
      </c>
      <c r="I732" s="2">
        <f>'raw data'!H725</f>
        <v>0</v>
      </c>
      <c r="J732" s="2">
        <f>'raw data'!I725</f>
        <v>0</v>
      </c>
      <c r="K732" s="2">
        <f>'raw data'!J725</f>
        <v>1.6989999999999998</v>
      </c>
      <c r="L732" s="2">
        <f t="shared" si="78"/>
        <v>0.12368214619818219</v>
      </c>
      <c r="M732" s="2">
        <v>0</v>
      </c>
      <c r="N732" s="4">
        <f t="shared" si="79"/>
        <v>1.1316561126291718</v>
      </c>
      <c r="O732" s="2">
        <f t="shared" si="80"/>
        <v>1</v>
      </c>
      <c r="P732" s="6">
        <f t="shared" si="81"/>
        <v>0.53088118009494223</v>
      </c>
      <c r="Q732" s="4">
        <f t="shared" si="82"/>
        <v>0.46911881990505777</v>
      </c>
      <c r="R732" s="4">
        <f t="shared" si="83"/>
        <v>0.46911881990505777</v>
      </c>
      <c r="S732" s="2">
        <f t="shared" si="84"/>
        <v>-0.75689919527733818</v>
      </c>
    </row>
    <row r="733" spans="2:19" x14ac:dyDescent="0.3">
      <c r="B733" s="2">
        <f>'raw data'!A726</f>
        <v>81</v>
      </c>
      <c r="C733" s="2">
        <f>'raw data'!B726</f>
        <v>5</v>
      </c>
      <c r="D733" s="2">
        <f>'raw data'!C726</f>
        <v>0</v>
      </c>
      <c r="E733" s="2">
        <f>'raw data'!D726</f>
        <v>0</v>
      </c>
      <c r="F733" s="2">
        <f>'raw data'!E726</f>
        <v>0</v>
      </c>
      <c r="G733" s="2">
        <f>'raw data'!F726</f>
        <v>1</v>
      </c>
      <c r="H733" s="2">
        <f>'raw data'!G726</f>
        <v>0</v>
      </c>
      <c r="I733" s="2">
        <f>'raw data'!H726</f>
        <v>0</v>
      </c>
      <c r="J733" s="2">
        <f>'raw data'!I726</f>
        <v>1</v>
      </c>
      <c r="K733" s="2">
        <f>'raw data'!J726</f>
        <v>1.9989999999999999</v>
      </c>
      <c r="L733" s="2">
        <f t="shared" si="78"/>
        <v>-2.3955417421544354</v>
      </c>
      <c r="M733" s="2">
        <v>0</v>
      </c>
      <c r="N733" s="4">
        <f t="shared" si="79"/>
        <v>9.1123300215563904E-2</v>
      </c>
      <c r="O733" s="2">
        <f t="shared" si="80"/>
        <v>1</v>
      </c>
      <c r="P733" s="6">
        <f t="shared" si="81"/>
        <v>8.3513293316677825E-2</v>
      </c>
      <c r="Q733" s="4">
        <f t="shared" si="82"/>
        <v>0.91648670668332222</v>
      </c>
      <c r="R733" s="4">
        <f t="shared" si="83"/>
        <v>0.91648670668332222</v>
      </c>
      <c r="S733" s="2">
        <f t="shared" si="84"/>
        <v>-8.7207716244750239E-2</v>
      </c>
    </row>
    <row r="734" spans="2:19" x14ac:dyDescent="0.3">
      <c r="B734" s="2">
        <f>'raw data'!A727</f>
        <v>81</v>
      </c>
      <c r="C734" s="2">
        <f>'raw data'!B727</f>
        <v>6</v>
      </c>
      <c r="D734" s="2">
        <f>'raw data'!C727</f>
        <v>0</v>
      </c>
      <c r="E734" s="2">
        <f>'raw data'!D727</f>
        <v>1</v>
      </c>
      <c r="F734" s="2">
        <f>'raw data'!E727</f>
        <v>0</v>
      </c>
      <c r="G734" s="2">
        <f>'raw data'!F727</f>
        <v>0</v>
      </c>
      <c r="H734" s="2">
        <f>'raw data'!G727</f>
        <v>1</v>
      </c>
      <c r="I734" s="2">
        <f>'raw data'!H727</f>
        <v>0</v>
      </c>
      <c r="J734" s="2">
        <f>'raw data'!I727</f>
        <v>0</v>
      </c>
      <c r="K734" s="2">
        <f>'raw data'!J727</f>
        <v>1.399</v>
      </c>
      <c r="L734" s="2">
        <f t="shared" si="78"/>
        <v>9.5601638535809719E-2</v>
      </c>
      <c r="M734" s="2">
        <v>0</v>
      </c>
      <c r="N734" s="4">
        <f t="shared" si="79"/>
        <v>1.1003206513306785</v>
      </c>
      <c r="O734" s="2">
        <f t="shared" si="80"/>
        <v>1</v>
      </c>
      <c r="P734" s="6">
        <f t="shared" si="81"/>
        <v>0.52388222276134822</v>
      </c>
      <c r="Q734" s="4">
        <f t="shared" si="82"/>
        <v>0.47611777723865184</v>
      </c>
      <c r="R734" s="4">
        <f t="shared" si="83"/>
        <v>0.47611777723865184</v>
      </c>
      <c r="S734" s="2">
        <f t="shared" si="84"/>
        <v>-0.74209002418312309</v>
      </c>
    </row>
    <row r="735" spans="2:19" x14ac:dyDescent="0.3">
      <c r="B735" s="2">
        <f>'raw data'!A728</f>
        <v>81</v>
      </c>
      <c r="C735" s="2">
        <f>'raw data'!B728</f>
        <v>7</v>
      </c>
      <c r="D735" s="2">
        <f>'raw data'!C728</f>
        <v>0</v>
      </c>
      <c r="E735" s="2">
        <f>'raw data'!D728</f>
        <v>0</v>
      </c>
      <c r="F735" s="2">
        <f>'raw data'!E728</f>
        <v>0</v>
      </c>
      <c r="G735" s="2">
        <f>'raw data'!F728</f>
        <v>1</v>
      </c>
      <c r="H735" s="2">
        <f>'raw data'!G728</f>
        <v>0</v>
      </c>
      <c r="I735" s="2">
        <f>'raw data'!H728</f>
        <v>1</v>
      </c>
      <c r="J735" s="2">
        <f>'raw data'!I728</f>
        <v>0</v>
      </c>
      <c r="K735" s="2">
        <f>'raw data'!J728</f>
        <v>1.399</v>
      </c>
      <c r="L735" s="2">
        <f t="shared" si="78"/>
        <v>-0.87670779181482739</v>
      </c>
      <c r="M735" s="2">
        <v>0</v>
      </c>
      <c r="N735" s="4">
        <f t="shared" si="79"/>
        <v>0.41615071368754375</v>
      </c>
      <c r="O735" s="2">
        <f t="shared" si="80"/>
        <v>1</v>
      </c>
      <c r="P735" s="6">
        <f t="shared" si="81"/>
        <v>0.29386046955688805</v>
      </c>
      <c r="Q735" s="4">
        <f t="shared" si="82"/>
        <v>0.70613953044311195</v>
      </c>
      <c r="R735" s="4">
        <f t="shared" si="83"/>
        <v>0.70613953044311195</v>
      </c>
      <c r="S735" s="2">
        <f t="shared" si="84"/>
        <v>-0.3479424258276122</v>
      </c>
    </row>
    <row r="736" spans="2:19" x14ac:dyDescent="0.3">
      <c r="B736" s="2">
        <f>'raw data'!A729</f>
        <v>81</v>
      </c>
      <c r="C736" s="2">
        <f>'raw data'!B729</f>
        <v>8</v>
      </c>
      <c r="D736" s="2">
        <f>'raw data'!C729</f>
        <v>0</v>
      </c>
      <c r="E736" s="2">
        <f>'raw data'!D729</f>
        <v>1</v>
      </c>
      <c r="F736" s="2">
        <f>'raw data'!E729</f>
        <v>0</v>
      </c>
      <c r="G736" s="2">
        <f>'raw data'!F729</f>
        <v>0</v>
      </c>
      <c r="H736" s="2">
        <f>'raw data'!G729</f>
        <v>0</v>
      </c>
      <c r="I736" s="2">
        <f>'raw data'!H729</f>
        <v>0</v>
      </c>
      <c r="J736" s="2">
        <f>'raw data'!I729</f>
        <v>1</v>
      </c>
      <c r="K736" s="2">
        <f>'raw data'!J729</f>
        <v>1.6989999999999998</v>
      </c>
      <c r="L736" s="2">
        <f t="shared" si="78"/>
        <v>-2.4236222498168076</v>
      </c>
      <c r="M736" s="2">
        <v>0</v>
      </c>
      <c r="N736" s="4">
        <f t="shared" si="79"/>
        <v>8.8600103799771263E-2</v>
      </c>
      <c r="O736" s="2">
        <f t="shared" si="80"/>
        <v>1</v>
      </c>
      <c r="P736" s="6">
        <f t="shared" si="81"/>
        <v>8.1389027513879136E-2</v>
      </c>
      <c r="Q736" s="4">
        <f t="shared" si="82"/>
        <v>0.91861097248612089</v>
      </c>
      <c r="R736" s="4">
        <f t="shared" si="83"/>
        <v>0.91861097248612089</v>
      </c>
      <c r="S736" s="2">
        <f t="shared" si="84"/>
        <v>-8.4892562369575944E-2</v>
      </c>
    </row>
    <row r="737" spans="2:19" x14ac:dyDescent="0.3">
      <c r="B737" s="2">
        <f>'raw data'!A730</f>
        <v>81</v>
      </c>
      <c r="C737" s="2">
        <f>'raw data'!B730</f>
        <v>9</v>
      </c>
      <c r="D737" s="2">
        <f>'raw data'!C730</f>
        <v>0</v>
      </c>
      <c r="E737" s="2">
        <f>'raw data'!D730</f>
        <v>0</v>
      </c>
      <c r="F737" s="2">
        <f>'raw data'!E730</f>
        <v>1</v>
      </c>
      <c r="G737" s="2">
        <f>'raw data'!F730</f>
        <v>0</v>
      </c>
      <c r="H737" s="2">
        <f>'raw data'!G730</f>
        <v>0</v>
      </c>
      <c r="I737" s="2">
        <f>'raw data'!H730</f>
        <v>1</v>
      </c>
      <c r="J737" s="2">
        <f>'raw data'!I730</f>
        <v>0</v>
      </c>
      <c r="K737" s="2">
        <f>'raw data'!J730</f>
        <v>1.6989999999999998</v>
      </c>
      <c r="L737" s="2">
        <f t="shared" si="78"/>
        <v>-1.6242448324015815</v>
      </c>
      <c r="M737" s="2">
        <v>0</v>
      </c>
      <c r="N737" s="4">
        <f t="shared" si="79"/>
        <v>0.19706043268240292</v>
      </c>
      <c r="O737" s="2">
        <f t="shared" si="80"/>
        <v>1</v>
      </c>
      <c r="P737" s="6">
        <f t="shared" si="81"/>
        <v>0.16462028758299613</v>
      </c>
      <c r="Q737" s="4">
        <f t="shared" si="82"/>
        <v>0.83537971241700393</v>
      </c>
      <c r="R737" s="4">
        <f t="shared" si="83"/>
        <v>0.83537971241700393</v>
      </c>
      <c r="S737" s="2">
        <f t="shared" si="84"/>
        <v>-0.17986891208705438</v>
      </c>
    </row>
    <row r="738" spans="2:19" x14ac:dyDescent="0.3">
      <c r="B738" s="2">
        <f>'raw data'!A731</f>
        <v>82</v>
      </c>
      <c r="C738" s="2">
        <f>'raw data'!B731</f>
        <v>1</v>
      </c>
      <c r="D738" s="2">
        <f>'raw data'!C731</f>
        <v>0</v>
      </c>
      <c r="E738" s="2">
        <f>'raw data'!D731</f>
        <v>1</v>
      </c>
      <c r="F738" s="2">
        <f>'raw data'!E731</f>
        <v>0</v>
      </c>
      <c r="G738" s="2">
        <f>'raw data'!F731</f>
        <v>0</v>
      </c>
      <c r="H738" s="2">
        <f>'raw data'!G731</f>
        <v>0</v>
      </c>
      <c r="I738" s="2">
        <f>'raw data'!H731</f>
        <v>1</v>
      </c>
      <c r="J738" s="2">
        <f>'raw data'!I731</f>
        <v>0</v>
      </c>
      <c r="K738" s="2">
        <f>'raw data'!J731</f>
        <v>1.9989999999999999</v>
      </c>
      <c r="L738" s="2">
        <f t="shared" si="78"/>
        <v>-1.7581540084789209</v>
      </c>
      <c r="M738" s="2">
        <v>0</v>
      </c>
      <c r="N738" s="4">
        <f t="shared" si="79"/>
        <v>0.17236275050069744</v>
      </c>
      <c r="O738" s="2">
        <f t="shared" si="80"/>
        <v>1</v>
      </c>
      <c r="P738" s="6">
        <f t="shared" si="81"/>
        <v>0.14702168797761961</v>
      </c>
      <c r="Q738" s="4">
        <f t="shared" si="82"/>
        <v>0.85297831202238039</v>
      </c>
      <c r="R738" s="4">
        <f t="shared" si="83"/>
        <v>0.85297831202238039</v>
      </c>
      <c r="S738" s="2">
        <f t="shared" si="84"/>
        <v>-0.1590211573443131</v>
      </c>
    </row>
    <row r="739" spans="2:19" x14ac:dyDescent="0.3">
      <c r="B739" s="2">
        <f>'raw data'!A732</f>
        <v>82</v>
      </c>
      <c r="C739" s="2">
        <f>'raw data'!B732</f>
        <v>2</v>
      </c>
      <c r="D739" s="2">
        <f>'raw data'!C732</f>
        <v>0</v>
      </c>
      <c r="E739" s="2">
        <f>'raw data'!D732</f>
        <v>0</v>
      </c>
      <c r="F739" s="2">
        <f>'raw data'!E732</f>
        <v>1</v>
      </c>
      <c r="G739" s="2">
        <f>'raw data'!F732</f>
        <v>0</v>
      </c>
      <c r="H739" s="2">
        <f>'raw data'!G732</f>
        <v>0</v>
      </c>
      <c r="I739" s="2">
        <f>'raw data'!H732</f>
        <v>0</v>
      </c>
      <c r="J739" s="2">
        <f>'raw data'!I732</f>
        <v>1</v>
      </c>
      <c r="K739" s="2">
        <f>'raw data'!J732</f>
        <v>1.399</v>
      </c>
      <c r="L739" s="2">
        <f t="shared" si="78"/>
        <v>-2.2897130737394682</v>
      </c>
      <c r="M739" s="2">
        <v>0</v>
      </c>
      <c r="N739" s="4">
        <f t="shared" si="79"/>
        <v>0.10129552202996489</v>
      </c>
      <c r="O739" s="2">
        <f t="shared" si="80"/>
        <v>1</v>
      </c>
      <c r="P739" s="6">
        <f t="shared" si="81"/>
        <v>9.1978510766348831E-2</v>
      </c>
      <c r="Q739" s="4">
        <f t="shared" si="82"/>
        <v>0.90802148923365111</v>
      </c>
      <c r="R739" s="4">
        <f t="shared" si="83"/>
        <v>0.90802148923365111</v>
      </c>
      <c r="S739" s="2">
        <f t="shared" si="84"/>
        <v>-9.6487234104007807E-2</v>
      </c>
    </row>
    <row r="740" spans="2:19" x14ac:dyDescent="0.3">
      <c r="B740" s="2">
        <f>'raw data'!A733</f>
        <v>82</v>
      </c>
      <c r="C740" s="2">
        <f>'raw data'!B733</f>
        <v>3</v>
      </c>
      <c r="D740" s="2">
        <f>'raw data'!C733</f>
        <v>0</v>
      </c>
      <c r="E740" s="2">
        <f>'raw data'!D733</f>
        <v>0</v>
      </c>
      <c r="F740" s="2">
        <f>'raw data'!E733</f>
        <v>1</v>
      </c>
      <c r="G740" s="2">
        <f>'raw data'!F733</f>
        <v>0</v>
      </c>
      <c r="H740" s="2">
        <f>'raw data'!G733</f>
        <v>1</v>
      </c>
      <c r="I740" s="2">
        <f>'raw data'!H733</f>
        <v>0</v>
      </c>
      <c r="J740" s="2">
        <f>'raw data'!I733</f>
        <v>0</v>
      </c>
      <c r="K740" s="2">
        <f>'raw data'!J733</f>
        <v>1.9989999999999999</v>
      </c>
      <c r="L740" s="2">
        <f t="shared" si="78"/>
        <v>-0.62385489438857167</v>
      </c>
      <c r="M740" s="2">
        <v>0</v>
      </c>
      <c r="N740" s="4">
        <f t="shared" si="79"/>
        <v>0.53587471045364621</v>
      </c>
      <c r="O740" s="2">
        <f t="shared" si="80"/>
        <v>1</v>
      </c>
      <c r="P740" s="6">
        <f t="shared" si="81"/>
        <v>0.34890522436909366</v>
      </c>
      <c r="Q740" s="4">
        <f t="shared" si="82"/>
        <v>0.65109477563090623</v>
      </c>
      <c r="R740" s="4">
        <f t="shared" si="83"/>
        <v>0.65109477563090623</v>
      </c>
      <c r="S740" s="2">
        <f t="shared" si="84"/>
        <v>-0.42910006268349793</v>
      </c>
    </row>
    <row r="741" spans="2:19" x14ac:dyDescent="0.3">
      <c r="B741" s="2">
        <f>'raw data'!A734</f>
        <v>82</v>
      </c>
      <c r="C741" s="2">
        <f>'raw data'!B734</f>
        <v>4</v>
      </c>
      <c r="D741" s="2">
        <f>'raw data'!C734</f>
        <v>1</v>
      </c>
      <c r="E741" s="2">
        <f>'raw data'!D734</f>
        <v>0</v>
      </c>
      <c r="F741" s="2">
        <f>'raw data'!E734</f>
        <v>0</v>
      </c>
      <c r="G741" s="2">
        <f>'raw data'!F734</f>
        <v>1</v>
      </c>
      <c r="H741" s="2">
        <f>'raw data'!G734</f>
        <v>1</v>
      </c>
      <c r="I741" s="2">
        <f>'raw data'!H734</f>
        <v>0</v>
      </c>
      <c r="J741" s="2">
        <f>'raw data'!I734</f>
        <v>0</v>
      </c>
      <c r="K741" s="2">
        <f>'raw data'!J734</f>
        <v>1.6989999999999998</v>
      </c>
      <c r="L741" s="2">
        <f t="shared" si="78"/>
        <v>0.12368214619818219</v>
      </c>
      <c r="M741" s="2">
        <v>0</v>
      </c>
      <c r="N741" s="4">
        <f t="shared" si="79"/>
        <v>1.1316561126291718</v>
      </c>
      <c r="O741" s="2">
        <f t="shared" si="80"/>
        <v>1</v>
      </c>
      <c r="P741" s="6">
        <f t="shared" si="81"/>
        <v>0.53088118009494223</v>
      </c>
      <c r="Q741" s="4">
        <f t="shared" si="82"/>
        <v>0.46911881990505777</v>
      </c>
      <c r="R741" s="4">
        <f t="shared" si="83"/>
        <v>0.53088118009494223</v>
      </c>
      <c r="S741" s="2">
        <f t="shared" si="84"/>
        <v>-0.63321704907915588</v>
      </c>
    </row>
    <row r="742" spans="2:19" x14ac:dyDescent="0.3">
      <c r="B742" s="2">
        <f>'raw data'!A735</f>
        <v>82</v>
      </c>
      <c r="C742" s="2">
        <f>'raw data'!B735</f>
        <v>5</v>
      </c>
      <c r="D742" s="2">
        <f>'raw data'!C735</f>
        <v>0</v>
      </c>
      <c r="E742" s="2">
        <f>'raw data'!D735</f>
        <v>0</v>
      </c>
      <c r="F742" s="2">
        <f>'raw data'!E735</f>
        <v>0</v>
      </c>
      <c r="G742" s="2">
        <f>'raw data'!F735</f>
        <v>1</v>
      </c>
      <c r="H742" s="2">
        <f>'raw data'!G735</f>
        <v>0</v>
      </c>
      <c r="I742" s="2">
        <f>'raw data'!H735</f>
        <v>0</v>
      </c>
      <c r="J742" s="2">
        <f>'raw data'!I735</f>
        <v>1</v>
      </c>
      <c r="K742" s="2">
        <f>'raw data'!J735</f>
        <v>1.9989999999999999</v>
      </c>
      <c r="L742" s="2">
        <f t="shared" si="78"/>
        <v>-2.3955417421544354</v>
      </c>
      <c r="M742" s="2">
        <v>0</v>
      </c>
      <c r="N742" s="4">
        <f t="shared" si="79"/>
        <v>9.1123300215563904E-2</v>
      </c>
      <c r="O742" s="2">
        <f t="shared" si="80"/>
        <v>1</v>
      </c>
      <c r="P742" s="6">
        <f t="shared" si="81"/>
        <v>8.3513293316677825E-2</v>
      </c>
      <c r="Q742" s="4">
        <f t="shared" si="82"/>
        <v>0.91648670668332222</v>
      </c>
      <c r="R742" s="4">
        <f t="shared" si="83"/>
        <v>0.91648670668332222</v>
      </c>
      <c r="S742" s="2">
        <f t="shared" si="84"/>
        <v>-8.7207716244750239E-2</v>
      </c>
    </row>
    <row r="743" spans="2:19" x14ac:dyDescent="0.3">
      <c r="B743" s="2">
        <f>'raw data'!A736</f>
        <v>82</v>
      </c>
      <c r="C743" s="2">
        <f>'raw data'!B736</f>
        <v>6</v>
      </c>
      <c r="D743" s="2">
        <f>'raw data'!C736</f>
        <v>1</v>
      </c>
      <c r="E743" s="2">
        <f>'raw data'!D736</f>
        <v>1</v>
      </c>
      <c r="F743" s="2">
        <f>'raw data'!E736</f>
        <v>0</v>
      </c>
      <c r="G743" s="2">
        <f>'raw data'!F736</f>
        <v>0</v>
      </c>
      <c r="H743" s="2">
        <f>'raw data'!G736</f>
        <v>1</v>
      </c>
      <c r="I743" s="2">
        <f>'raw data'!H736</f>
        <v>0</v>
      </c>
      <c r="J743" s="2">
        <f>'raw data'!I736</f>
        <v>0</v>
      </c>
      <c r="K743" s="2">
        <f>'raw data'!J736</f>
        <v>1.399</v>
      </c>
      <c r="L743" s="2">
        <f t="shared" si="78"/>
        <v>9.5601638535809719E-2</v>
      </c>
      <c r="M743" s="2">
        <v>0</v>
      </c>
      <c r="N743" s="4">
        <f t="shared" si="79"/>
        <v>1.1003206513306785</v>
      </c>
      <c r="O743" s="2">
        <f t="shared" si="80"/>
        <v>1</v>
      </c>
      <c r="P743" s="6">
        <f t="shared" si="81"/>
        <v>0.52388222276134822</v>
      </c>
      <c r="Q743" s="4">
        <f t="shared" si="82"/>
        <v>0.47611777723865184</v>
      </c>
      <c r="R743" s="4">
        <f t="shared" si="83"/>
        <v>0.52388222276134822</v>
      </c>
      <c r="S743" s="2">
        <f t="shared" si="84"/>
        <v>-0.64648838564731348</v>
      </c>
    </row>
    <row r="744" spans="2:19" x14ac:dyDescent="0.3">
      <c r="B744" s="2">
        <f>'raw data'!A737</f>
        <v>82</v>
      </c>
      <c r="C744" s="2">
        <f>'raw data'!B737</f>
        <v>7</v>
      </c>
      <c r="D744" s="2">
        <f>'raw data'!C737</f>
        <v>0</v>
      </c>
      <c r="E744" s="2">
        <f>'raw data'!D737</f>
        <v>0</v>
      </c>
      <c r="F744" s="2">
        <f>'raw data'!E737</f>
        <v>0</v>
      </c>
      <c r="G744" s="2">
        <f>'raw data'!F737</f>
        <v>1</v>
      </c>
      <c r="H744" s="2">
        <f>'raw data'!G737</f>
        <v>0</v>
      </c>
      <c r="I744" s="2">
        <f>'raw data'!H737</f>
        <v>1</v>
      </c>
      <c r="J744" s="2">
        <f>'raw data'!I737</f>
        <v>0</v>
      </c>
      <c r="K744" s="2">
        <f>'raw data'!J737</f>
        <v>1.399</v>
      </c>
      <c r="L744" s="2">
        <f t="shared" si="78"/>
        <v>-0.87670779181482739</v>
      </c>
      <c r="M744" s="2">
        <v>0</v>
      </c>
      <c r="N744" s="4">
        <f t="shared" si="79"/>
        <v>0.41615071368754375</v>
      </c>
      <c r="O744" s="2">
        <f t="shared" si="80"/>
        <v>1</v>
      </c>
      <c r="P744" s="6">
        <f t="shared" si="81"/>
        <v>0.29386046955688805</v>
      </c>
      <c r="Q744" s="4">
        <f t="shared" si="82"/>
        <v>0.70613953044311195</v>
      </c>
      <c r="R744" s="4">
        <f t="shared" si="83"/>
        <v>0.70613953044311195</v>
      </c>
      <c r="S744" s="2">
        <f t="shared" si="84"/>
        <v>-0.3479424258276122</v>
      </c>
    </row>
    <row r="745" spans="2:19" x14ac:dyDescent="0.3">
      <c r="B745" s="2">
        <f>'raw data'!A738</f>
        <v>82</v>
      </c>
      <c r="C745" s="2">
        <f>'raw data'!B738</f>
        <v>8</v>
      </c>
      <c r="D745" s="2">
        <f>'raw data'!C738</f>
        <v>0</v>
      </c>
      <c r="E745" s="2">
        <f>'raw data'!D738</f>
        <v>1</v>
      </c>
      <c r="F745" s="2">
        <f>'raw data'!E738</f>
        <v>0</v>
      </c>
      <c r="G745" s="2">
        <f>'raw data'!F738</f>
        <v>0</v>
      </c>
      <c r="H745" s="2">
        <f>'raw data'!G738</f>
        <v>0</v>
      </c>
      <c r="I745" s="2">
        <f>'raw data'!H738</f>
        <v>0</v>
      </c>
      <c r="J745" s="2">
        <f>'raw data'!I738</f>
        <v>1</v>
      </c>
      <c r="K745" s="2">
        <f>'raw data'!J738</f>
        <v>1.6989999999999998</v>
      </c>
      <c r="L745" s="2">
        <f t="shared" si="78"/>
        <v>-2.4236222498168076</v>
      </c>
      <c r="M745" s="2">
        <v>0</v>
      </c>
      <c r="N745" s="4">
        <f t="shared" si="79"/>
        <v>8.8600103799771263E-2</v>
      </c>
      <c r="O745" s="2">
        <f t="shared" si="80"/>
        <v>1</v>
      </c>
      <c r="P745" s="6">
        <f t="shared" si="81"/>
        <v>8.1389027513879136E-2</v>
      </c>
      <c r="Q745" s="4">
        <f t="shared" si="82"/>
        <v>0.91861097248612089</v>
      </c>
      <c r="R745" s="4">
        <f t="shared" si="83"/>
        <v>0.91861097248612089</v>
      </c>
      <c r="S745" s="2">
        <f t="shared" si="84"/>
        <v>-8.4892562369575944E-2</v>
      </c>
    </row>
    <row r="746" spans="2:19" x14ac:dyDescent="0.3">
      <c r="B746" s="2">
        <f>'raw data'!A739</f>
        <v>82</v>
      </c>
      <c r="C746" s="2">
        <f>'raw data'!B739</f>
        <v>9</v>
      </c>
      <c r="D746" s="2">
        <f>'raw data'!C739</f>
        <v>0</v>
      </c>
      <c r="E746" s="2">
        <f>'raw data'!D739</f>
        <v>0</v>
      </c>
      <c r="F746" s="2">
        <f>'raw data'!E739</f>
        <v>1</v>
      </c>
      <c r="G746" s="2">
        <f>'raw data'!F739</f>
        <v>0</v>
      </c>
      <c r="H746" s="2">
        <f>'raw data'!G739</f>
        <v>0</v>
      </c>
      <c r="I746" s="2">
        <f>'raw data'!H739</f>
        <v>1</v>
      </c>
      <c r="J746" s="2">
        <f>'raw data'!I739</f>
        <v>0</v>
      </c>
      <c r="K746" s="2">
        <f>'raw data'!J739</f>
        <v>1.6989999999999998</v>
      </c>
      <c r="L746" s="2">
        <f t="shared" si="78"/>
        <v>-1.6242448324015815</v>
      </c>
      <c r="M746" s="2">
        <v>0</v>
      </c>
      <c r="N746" s="4">
        <f t="shared" si="79"/>
        <v>0.19706043268240292</v>
      </c>
      <c r="O746" s="2">
        <f t="shared" si="80"/>
        <v>1</v>
      </c>
      <c r="P746" s="6">
        <f t="shared" si="81"/>
        <v>0.16462028758299613</v>
      </c>
      <c r="Q746" s="4">
        <f t="shared" si="82"/>
        <v>0.83537971241700393</v>
      </c>
      <c r="R746" s="4">
        <f t="shared" si="83"/>
        <v>0.83537971241700393</v>
      </c>
      <c r="S746" s="2">
        <f t="shared" si="84"/>
        <v>-0.17986891208705438</v>
      </c>
    </row>
    <row r="747" spans="2:19" x14ac:dyDescent="0.3">
      <c r="B747" s="2">
        <f>'raw data'!A740</f>
        <v>83</v>
      </c>
      <c r="C747" s="2">
        <f>'raw data'!B740</f>
        <v>1</v>
      </c>
      <c r="D747" s="2">
        <f>'raw data'!C740</f>
        <v>0</v>
      </c>
      <c r="E747" s="2">
        <f>'raw data'!D740</f>
        <v>1</v>
      </c>
      <c r="F747" s="2">
        <f>'raw data'!E740</f>
        <v>0</v>
      </c>
      <c r="G747" s="2">
        <f>'raw data'!F740</f>
        <v>0</v>
      </c>
      <c r="H747" s="2">
        <f>'raw data'!G740</f>
        <v>0</v>
      </c>
      <c r="I747" s="2">
        <f>'raw data'!H740</f>
        <v>1</v>
      </c>
      <c r="J747" s="2">
        <f>'raw data'!I740</f>
        <v>0</v>
      </c>
      <c r="K747" s="2">
        <f>'raw data'!J740</f>
        <v>1.9989999999999999</v>
      </c>
      <c r="L747" s="2">
        <f t="shared" si="78"/>
        <v>-1.7581540084789209</v>
      </c>
      <c r="M747" s="2">
        <v>0</v>
      </c>
      <c r="N747" s="4">
        <f t="shared" si="79"/>
        <v>0.17236275050069744</v>
      </c>
      <c r="O747" s="2">
        <f t="shared" si="80"/>
        <v>1</v>
      </c>
      <c r="P747" s="6">
        <f t="shared" si="81"/>
        <v>0.14702168797761961</v>
      </c>
      <c r="Q747" s="4">
        <f t="shared" si="82"/>
        <v>0.85297831202238039</v>
      </c>
      <c r="R747" s="4">
        <f t="shared" si="83"/>
        <v>0.85297831202238039</v>
      </c>
      <c r="S747" s="2">
        <f t="shared" si="84"/>
        <v>-0.1590211573443131</v>
      </c>
    </row>
    <row r="748" spans="2:19" x14ac:dyDescent="0.3">
      <c r="B748" s="2">
        <f>'raw data'!A741</f>
        <v>83</v>
      </c>
      <c r="C748" s="2">
        <f>'raw data'!B741</f>
        <v>2</v>
      </c>
      <c r="D748" s="2">
        <f>'raw data'!C741</f>
        <v>0</v>
      </c>
      <c r="E748" s="2">
        <f>'raw data'!D741</f>
        <v>0</v>
      </c>
      <c r="F748" s="2">
        <f>'raw data'!E741</f>
        <v>1</v>
      </c>
      <c r="G748" s="2">
        <f>'raw data'!F741</f>
        <v>0</v>
      </c>
      <c r="H748" s="2">
        <f>'raw data'!G741</f>
        <v>0</v>
      </c>
      <c r="I748" s="2">
        <f>'raw data'!H741</f>
        <v>0</v>
      </c>
      <c r="J748" s="2">
        <f>'raw data'!I741</f>
        <v>1</v>
      </c>
      <c r="K748" s="2">
        <f>'raw data'!J741</f>
        <v>1.399</v>
      </c>
      <c r="L748" s="2">
        <f t="shared" si="78"/>
        <v>-2.2897130737394682</v>
      </c>
      <c r="M748" s="2">
        <v>0</v>
      </c>
      <c r="N748" s="4">
        <f t="shared" si="79"/>
        <v>0.10129552202996489</v>
      </c>
      <c r="O748" s="2">
        <f t="shared" si="80"/>
        <v>1</v>
      </c>
      <c r="P748" s="6">
        <f t="shared" si="81"/>
        <v>9.1978510766348831E-2</v>
      </c>
      <c r="Q748" s="4">
        <f t="shared" si="82"/>
        <v>0.90802148923365111</v>
      </c>
      <c r="R748" s="4">
        <f t="shared" si="83"/>
        <v>0.90802148923365111</v>
      </c>
      <c r="S748" s="2">
        <f t="shared" si="84"/>
        <v>-9.6487234104007807E-2</v>
      </c>
    </row>
    <row r="749" spans="2:19" x14ac:dyDescent="0.3">
      <c r="B749" s="2">
        <f>'raw data'!A742</f>
        <v>83</v>
      </c>
      <c r="C749" s="2">
        <f>'raw data'!B742</f>
        <v>3</v>
      </c>
      <c r="D749" s="2">
        <f>'raw data'!C742</f>
        <v>1</v>
      </c>
      <c r="E749" s="2">
        <f>'raw data'!D742</f>
        <v>0</v>
      </c>
      <c r="F749" s="2">
        <f>'raw data'!E742</f>
        <v>1</v>
      </c>
      <c r="G749" s="2">
        <f>'raw data'!F742</f>
        <v>0</v>
      </c>
      <c r="H749" s="2">
        <f>'raw data'!G742</f>
        <v>1</v>
      </c>
      <c r="I749" s="2">
        <f>'raw data'!H742</f>
        <v>0</v>
      </c>
      <c r="J749" s="2">
        <f>'raw data'!I742</f>
        <v>0</v>
      </c>
      <c r="K749" s="2">
        <f>'raw data'!J742</f>
        <v>1.9989999999999999</v>
      </c>
      <c r="L749" s="2">
        <f t="shared" si="78"/>
        <v>-0.62385489438857167</v>
      </c>
      <c r="M749" s="2">
        <v>0</v>
      </c>
      <c r="N749" s="4">
        <f t="shared" si="79"/>
        <v>0.53587471045364621</v>
      </c>
      <c r="O749" s="2">
        <f t="shared" si="80"/>
        <v>1</v>
      </c>
      <c r="P749" s="6">
        <f t="shared" si="81"/>
        <v>0.34890522436909366</v>
      </c>
      <c r="Q749" s="4">
        <f t="shared" si="82"/>
        <v>0.65109477563090623</v>
      </c>
      <c r="R749" s="4">
        <f t="shared" si="83"/>
        <v>0.34890522436909366</v>
      </c>
      <c r="S749" s="2">
        <f t="shared" si="84"/>
        <v>-1.0529549570720695</v>
      </c>
    </row>
    <row r="750" spans="2:19" x14ac:dyDescent="0.3">
      <c r="B750" s="2">
        <f>'raw data'!A743</f>
        <v>83</v>
      </c>
      <c r="C750" s="2">
        <f>'raw data'!B743</f>
        <v>4</v>
      </c>
      <c r="D750" s="2">
        <f>'raw data'!C743</f>
        <v>1</v>
      </c>
      <c r="E750" s="2">
        <f>'raw data'!D743</f>
        <v>0</v>
      </c>
      <c r="F750" s="2">
        <f>'raw data'!E743</f>
        <v>0</v>
      </c>
      <c r="G750" s="2">
        <f>'raw data'!F743</f>
        <v>1</v>
      </c>
      <c r="H750" s="2">
        <f>'raw data'!G743</f>
        <v>1</v>
      </c>
      <c r="I750" s="2">
        <f>'raw data'!H743</f>
        <v>0</v>
      </c>
      <c r="J750" s="2">
        <f>'raw data'!I743</f>
        <v>0</v>
      </c>
      <c r="K750" s="2">
        <f>'raw data'!J743</f>
        <v>1.6989999999999998</v>
      </c>
      <c r="L750" s="2">
        <f t="shared" si="78"/>
        <v>0.12368214619818219</v>
      </c>
      <c r="M750" s="2">
        <v>0</v>
      </c>
      <c r="N750" s="4">
        <f t="shared" si="79"/>
        <v>1.1316561126291718</v>
      </c>
      <c r="O750" s="2">
        <f t="shared" si="80"/>
        <v>1</v>
      </c>
      <c r="P750" s="6">
        <f t="shared" si="81"/>
        <v>0.53088118009494223</v>
      </c>
      <c r="Q750" s="4">
        <f t="shared" si="82"/>
        <v>0.46911881990505777</v>
      </c>
      <c r="R750" s="4">
        <f t="shared" si="83"/>
        <v>0.53088118009494223</v>
      </c>
      <c r="S750" s="2">
        <f t="shared" si="84"/>
        <v>-0.63321704907915588</v>
      </c>
    </row>
    <row r="751" spans="2:19" x14ac:dyDescent="0.3">
      <c r="B751" s="2">
        <f>'raw data'!A744</f>
        <v>83</v>
      </c>
      <c r="C751" s="2">
        <f>'raw data'!B744</f>
        <v>5</v>
      </c>
      <c r="D751" s="2">
        <f>'raw data'!C744</f>
        <v>0</v>
      </c>
      <c r="E751" s="2">
        <f>'raw data'!D744</f>
        <v>0</v>
      </c>
      <c r="F751" s="2">
        <f>'raw data'!E744</f>
        <v>0</v>
      </c>
      <c r="G751" s="2">
        <f>'raw data'!F744</f>
        <v>1</v>
      </c>
      <c r="H751" s="2">
        <f>'raw data'!G744</f>
        <v>0</v>
      </c>
      <c r="I751" s="2">
        <f>'raw data'!H744</f>
        <v>0</v>
      </c>
      <c r="J751" s="2">
        <f>'raw data'!I744</f>
        <v>1</v>
      </c>
      <c r="K751" s="2">
        <f>'raw data'!J744</f>
        <v>1.9989999999999999</v>
      </c>
      <c r="L751" s="2">
        <f t="shared" si="78"/>
        <v>-2.3955417421544354</v>
      </c>
      <c r="M751" s="2">
        <v>0</v>
      </c>
      <c r="N751" s="4">
        <f t="shared" si="79"/>
        <v>9.1123300215563904E-2</v>
      </c>
      <c r="O751" s="2">
        <f t="shared" si="80"/>
        <v>1</v>
      </c>
      <c r="P751" s="6">
        <f t="shared" si="81"/>
        <v>8.3513293316677825E-2</v>
      </c>
      <c r="Q751" s="4">
        <f t="shared" si="82"/>
        <v>0.91648670668332222</v>
      </c>
      <c r="R751" s="4">
        <f t="shared" si="83"/>
        <v>0.91648670668332222</v>
      </c>
      <c r="S751" s="2">
        <f t="shared" si="84"/>
        <v>-8.7207716244750239E-2</v>
      </c>
    </row>
    <row r="752" spans="2:19" x14ac:dyDescent="0.3">
      <c r="B752" s="2">
        <f>'raw data'!A745</f>
        <v>83</v>
      </c>
      <c r="C752" s="2">
        <f>'raw data'!B745</f>
        <v>6</v>
      </c>
      <c r="D752" s="2">
        <f>'raw data'!C745</f>
        <v>1</v>
      </c>
      <c r="E752" s="2">
        <f>'raw data'!D745</f>
        <v>1</v>
      </c>
      <c r="F752" s="2">
        <f>'raw data'!E745</f>
        <v>0</v>
      </c>
      <c r="G752" s="2">
        <f>'raw data'!F745</f>
        <v>0</v>
      </c>
      <c r="H752" s="2">
        <f>'raw data'!G745</f>
        <v>1</v>
      </c>
      <c r="I752" s="2">
        <f>'raw data'!H745</f>
        <v>0</v>
      </c>
      <c r="J752" s="2">
        <f>'raw data'!I745</f>
        <v>0</v>
      </c>
      <c r="K752" s="2">
        <f>'raw data'!J745</f>
        <v>1.399</v>
      </c>
      <c r="L752" s="2">
        <f t="shared" si="78"/>
        <v>9.5601638535809719E-2</v>
      </c>
      <c r="M752" s="2">
        <v>0</v>
      </c>
      <c r="N752" s="4">
        <f t="shared" si="79"/>
        <v>1.1003206513306785</v>
      </c>
      <c r="O752" s="2">
        <f t="shared" si="80"/>
        <v>1</v>
      </c>
      <c r="P752" s="6">
        <f t="shared" si="81"/>
        <v>0.52388222276134822</v>
      </c>
      <c r="Q752" s="4">
        <f t="shared" si="82"/>
        <v>0.47611777723865184</v>
      </c>
      <c r="R752" s="4">
        <f t="shared" si="83"/>
        <v>0.52388222276134822</v>
      </c>
      <c r="S752" s="2">
        <f t="shared" si="84"/>
        <v>-0.64648838564731348</v>
      </c>
    </row>
    <row r="753" spans="2:19" x14ac:dyDescent="0.3">
      <c r="B753" s="2">
        <f>'raw data'!A746</f>
        <v>83</v>
      </c>
      <c r="C753" s="2">
        <f>'raw data'!B746</f>
        <v>7</v>
      </c>
      <c r="D753" s="2">
        <f>'raw data'!C746</f>
        <v>0</v>
      </c>
      <c r="E753" s="2">
        <f>'raw data'!D746</f>
        <v>0</v>
      </c>
      <c r="F753" s="2">
        <f>'raw data'!E746</f>
        <v>0</v>
      </c>
      <c r="G753" s="2">
        <f>'raw data'!F746</f>
        <v>1</v>
      </c>
      <c r="H753" s="2">
        <f>'raw data'!G746</f>
        <v>0</v>
      </c>
      <c r="I753" s="2">
        <f>'raw data'!H746</f>
        <v>1</v>
      </c>
      <c r="J753" s="2">
        <f>'raw data'!I746</f>
        <v>0</v>
      </c>
      <c r="K753" s="2">
        <f>'raw data'!J746</f>
        <v>1.399</v>
      </c>
      <c r="L753" s="2">
        <f t="shared" si="78"/>
        <v>-0.87670779181482739</v>
      </c>
      <c r="M753" s="2">
        <v>0</v>
      </c>
      <c r="N753" s="4">
        <f t="shared" si="79"/>
        <v>0.41615071368754375</v>
      </c>
      <c r="O753" s="2">
        <f t="shared" si="80"/>
        <v>1</v>
      </c>
      <c r="P753" s="6">
        <f t="shared" si="81"/>
        <v>0.29386046955688805</v>
      </c>
      <c r="Q753" s="4">
        <f t="shared" si="82"/>
        <v>0.70613953044311195</v>
      </c>
      <c r="R753" s="4">
        <f t="shared" si="83"/>
        <v>0.70613953044311195</v>
      </c>
      <c r="S753" s="2">
        <f t="shared" si="84"/>
        <v>-0.3479424258276122</v>
      </c>
    </row>
    <row r="754" spans="2:19" x14ac:dyDescent="0.3">
      <c r="B754" s="2">
        <f>'raw data'!A747</f>
        <v>83</v>
      </c>
      <c r="C754" s="2">
        <f>'raw data'!B747</f>
        <v>8</v>
      </c>
      <c r="D754" s="2">
        <f>'raw data'!C747</f>
        <v>0</v>
      </c>
      <c r="E754" s="2">
        <f>'raw data'!D747</f>
        <v>1</v>
      </c>
      <c r="F754" s="2">
        <f>'raw data'!E747</f>
        <v>0</v>
      </c>
      <c r="G754" s="2">
        <f>'raw data'!F747</f>
        <v>0</v>
      </c>
      <c r="H754" s="2">
        <f>'raw data'!G747</f>
        <v>0</v>
      </c>
      <c r="I754" s="2">
        <f>'raw data'!H747</f>
        <v>0</v>
      </c>
      <c r="J754" s="2">
        <f>'raw data'!I747</f>
        <v>1</v>
      </c>
      <c r="K754" s="2">
        <f>'raw data'!J747</f>
        <v>1.6989999999999998</v>
      </c>
      <c r="L754" s="2">
        <f t="shared" si="78"/>
        <v>-2.4236222498168076</v>
      </c>
      <c r="M754" s="2">
        <v>0</v>
      </c>
      <c r="N754" s="4">
        <f t="shared" si="79"/>
        <v>8.8600103799771263E-2</v>
      </c>
      <c r="O754" s="2">
        <f t="shared" si="80"/>
        <v>1</v>
      </c>
      <c r="P754" s="6">
        <f t="shared" si="81"/>
        <v>8.1389027513879136E-2</v>
      </c>
      <c r="Q754" s="4">
        <f t="shared" si="82"/>
        <v>0.91861097248612089</v>
      </c>
      <c r="R754" s="4">
        <f t="shared" si="83"/>
        <v>0.91861097248612089</v>
      </c>
      <c r="S754" s="2">
        <f t="shared" si="84"/>
        <v>-8.4892562369575944E-2</v>
      </c>
    </row>
    <row r="755" spans="2:19" x14ac:dyDescent="0.3">
      <c r="B755" s="2">
        <f>'raw data'!A748</f>
        <v>83</v>
      </c>
      <c r="C755" s="2">
        <f>'raw data'!B748</f>
        <v>9</v>
      </c>
      <c r="D755" s="2">
        <f>'raw data'!C748</f>
        <v>0</v>
      </c>
      <c r="E755" s="2">
        <f>'raw data'!D748</f>
        <v>0</v>
      </c>
      <c r="F755" s="2">
        <f>'raw data'!E748</f>
        <v>1</v>
      </c>
      <c r="G755" s="2">
        <f>'raw data'!F748</f>
        <v>0</v>
      </c>
      <c r="H755" s="2">
        <f>'raw data'!G748</f>
        <v>0</v>
      </c>
      <c r="I755" s="2">
        <f>'raw data'!H748</f>
        <v>1</v>
      </c>
      <c r="J755" s="2">
        <f>'raw data'!I748</f>
        <v>0</v>
      </c>
      <c r="K755" s="2">
        <f>'raw data'!J748</f>
        <v>1.6989999999999998</v>
      </c>
      <c r="L755" s="2">
        <f t="shared" si="78"/>
        <v>-1.6242448324015815</v>
      </c>
      <c r="M755" s="2">
        <v>0</v>
      </c>
      <c r="N755" s="4">
        <f t="shared" si="79"/>
        <v>0.19706043268240292</v>
      </c>
      <c r="O755" s="2">
        <f t="shared" si="80"/>
        <v>1</v>
      </c>
      <c r="P755" s="6">
        <f t="shared" si="81"/>
        <v>0.16462028758299613</v>
      </c>
      <c r="Q755" s="4">
        <f t="shared" si="82"/>
        <v>0.83537971241700393</v>
      </c>
      <c r="R755" s="4">
        <f t="shared" si="83"/>
        <v>0.83537971241700393</v>
      </c>
      <c r="S755" s="2">
        <f t="shared" si="84"/>
        <v>-0.17986891208705438</v>
      </c>
    </row>
    <row r="756" spans="2:19" x14ac:dyDescent="0.3">
      <c r="B756" s="2">
        <f>'raw data'!A749</f>
        <v>84</v>
      </c>
      <c r="C756" s="2">
        <f>'raw data'!B749</f>
        <v>1</v>
      </c>
      <c r="D756" s="2">
        <f>'raw data'!C749</f>
        <v>0</v>
      </c>
      <c r="E756" s="2">
        <f>'raw data'!D749</f>
        <v>1</v>
      </c>
      <c r="F756" s="2">
        <f>'raw data'!E749</f>
        <v>0</v>
      </c>
      <c r="G756" s="2">
        <f>'raw data'!F749</f>
        <v>0</v>
      </c>
      <c r="H756" s="2">
        <f>'raw data'!G749</f>
        <v>0</v>
      </c>
      <c r="I756" s="2">
        <f>'raw data'!H749</f>
        <v>1</v>
      </c>
      <c r="J756" s="2">
        <f>'raw data'!I749</f>
        <v>0</v>
      </c>
      <c r="K756" s="2">
        <f>'raw data'!J749</f>
        <v>1.9989999999999999</v>
      </c>
      <c r="L756" s="2">
        <f t="shared" si="78"/>
        <v>-1.7581540084789209</v>
      </c>
      <c r="M756" s="2">
        <v>0</v>
      </c>
      <c r="N756" s="4">
        <f t="shared" si="79"/>
        <v>0.17236275050069744</v>
      </c>
      <c r="O756" s="2">
        <f t="shared" si="80"/>
        <v>1</v>
      </c>
      <c r="P756" s="6">
        <f t="shared" si="81"/>
        <v>0.14702168797761961</v>
      </c>
      <c r="Q756" s="4">
        <f t="shared" si="82"/>
        <v>0.85297831202238039</v>
      </c>
      <c r="R756" s="4">
        <f t="shared" si="83"/>
        <v>0.85297831202238039</v>
      </c>
      <c r="S756" s="2">
        <f t="shared" si="84"/>
        <v>-0.1590211573443131</v>
      </c>
    </row>
    <row r="757" spans="2:19" x14ac:dyDescent="0.3">
      <c r="B757" s="2">
        <f>'raw data'!A750</f>
        <v>84</v>
      </c>
      <c r="C757" s="2">
        <f>'raw data'!B750</f>
        <v>2</v>
      </c>
      <c r="D757" s="2">
        <f>'raw data'!C750</f>
        <v>0</v>
      </c>
      <c r="E757" s="2">
        <f>'raw data'!D750</f>
        <v>0</v>
      </c>
      <c r="F757" s="2">
        <f>'raw data'!E750</f>
        <v>1</v>
      </c>
      <c r="G757" s="2">
        <f>'raw data'!F750</f>
        <v>0</v>
      </c>
      <c r="H757" s="2">
        <f>'raw data'!G750</f>
        <v>0</v>
      </c>
      <c r="I757" s="2">
        <f>'raw data'!H750</f>
        <v>0</v>
      </c>
      <c r="J757" s="2">
        <f>'raw data'!I750</f>
        <v>1</v>
      </c>
      <c r="K757" s="2">
        <f>'raw data'!J750</f>
        <v>1.399</v>
      </c>
      <c r="L757" s="2">
        <f t="shared" si="78"/>
        <v>-2.2897130737394682</v>
      </c>
      <c r="M757" s="2">
        <v>0</v>
      </c>
      <c r="N757" s="4">
        <f t="shared" si="79"/>
        <v>0.10129552202996489</v>
      </c>
      <c r="O757" s="2">
        <f t="shared" si="80"/>
        <v>1</v>
      </c>
      <c r="P757" s="6">
        <f t="shared" si="81"/>
        <v>9.1978510766348831E-2</v>
      </c>
      <c r="Q757" s="4">
        <f t="shared" si="82"/>
        <v>0.90802148923365111</v>
      </c>
      <c r="R757" s="4">
        <f t="shared" si="83"/>
        <v>0.90802148923365111</v>
      </c>
      <c r="S757" s="2">
        <f t="shared" si="84"/>
        <v>-9.6487234104007807E-2</v>
      </c>
    </row>
    <row r="758" spans="2:19" x14ac:dyDescent="0.3">
      <c r="B758" s="2">
        <f>'raw data'!A751</f>
        <v>84</v>
      </c>
      <c r="C758" s="2">
        <f>'raw data'!B751</f>
        <v>3</v>
      </c>
      <c r="D758" s="2">
        <f>'raw data'!C751</f>
        <v>0</v>
      </c>
      <c r="E758" s="2">
        <f>'raw data'!D751</f>
        <v>0</v>
      </c>
      <c r="F758" s="2">
        <f>'raw data'!E751</f>
        <v>1</v>
      </c>
      <c r="G758" s="2">
        <f>'raw data'!F751</f>
        <v>0</v>
      </c>
      <c r="H758" s="2">
        <f>'raw data'!G751</f>
        <v>1</v>
      </c>
      <c r="I758" s="2">
        <f>'raw data'!H751</f>
        <v>0</v>
      </c>
      <c r="J758" s="2">
        <f>'raw data'!I751</f>
        <v>0</v>
      </c>
      <c r="K758" s="2">
        <f>'raw data'!J751</f>
        <v>1.9989999999999999</v>
      </c>
      <c r="L758" s="2">
        <f t="shared" si="78"/>
        <v>-0.62385489438857167</v>
      </c>
      <c r="M758" s="2">
        <v>0</v>
      </c>
      <c r="N758" s="4">
        <f t="shared" si="79"/>
        <v>0.53587471045364621</v>
      </c>
      <c r="O758" s="2">
        <f t="shared" si="80"/>
        <v>1</v>
      </c>
      <c r="P758" s="6">
        <f t="shared" si="81"/>
        <v>0.34890522436909366</v>
      </c>
      <c r="Q758" s="4">
        <f t="shared" si="82"/>
        <v>0.65109477563090623</v>
      </c>
      <c r="R758" s="4">
        <f t="shared" si="83"/>
        <v>0.65109477563090623</v>
      </c>
      <c r="S758" s="2">
        <f t="shared" si="84"/>
        <v>-0.42910006268349793</v>
      </c>
    </row>
    <row r="759" spans="2:19" x14ac:dyDescent="0.3">
      <c r="B759" s="2">
        <f>'raw data'!A752</f>
        <v>84</v>
      </c>
      <c r="C759" s="2">
        <f>'raw data'!B752</f>
        <v>4</v>
      </c>
      <c r="D759" s="2">
        <f>'raw data'!C752</f>
        <v>0</v>
      </c>
      <c r="E759" s="2">
        <f>'raw data'!D752</f>
        <v>0</v>
      </c>
      <c r="F759" s="2">
        <f>'raw data'!E752</f>
        <v>0</v>
      </c>
      <c r="G759" s="2">
        <f>'raw data'!F752</f>
        <v>1</v>
      </c>
      <c r="H759" s="2">
        <f>'raw data'!G752</f>
        <v>1</v>
      </c>
      <c r="I759" s="2">
        <f>'raw data'!H752</f>
        <v>0</v>
      </c>
      <c r="J759" s="2">
        <f>'raw data'!I752</f>
        <v>0</v>
      </c>
      <c r="K759" s="2">
        <f>'raw data'!J752</f>
        <v>1.6989999999999998</v>
      </c>
      <c r="L759" s="2">
        <f t="shared" si="78"/>
        <v>0.12368214619818219</v>
      </c>
      <c r="M759" s="2">
        <v>0</v>
      </c>
      <c r="N759" s="4">
        <f t="shared" si="79"/>
        <v>1.1316561126291718</v>
      </c>
      <c r="O759" s="2">
        <f t="shared" si="80"/>
        <v>1</v>
      </c>
      <c r="P759" s="6">
        <f t="shared" si="81"/>
        <v>0.53088118009494223</v>
      </c>
      <c r="Q759" s="4">
        <f t="shared" si="82"/>
        <v>0.46911881990505777</v>
      </c>
      <c r="R759" s="4">
        <f t="shared" si="83"/>
        <v>0.46911881990505777</v>
      </c>
      <c r="S759" s="2">
        <f t="shared" si="84"/>
        <v>-0.75689919527733818</v>
      </c>
    </row>
    <row r="760" spans="2:19" x14ac:dyDescent="0.3">
      <c r="B760" s="2">
        <f>'raw data'!A753</f>
        <v>84</v>
      </c>
      <c r="C760" s="2">
        <f>'raw data'!B753</f>
        <v>5</v>
      </c>
      <c r="D760" s="2">
        <f>'raw data'!C753</f>
        <v>0</v>
      </c>
      <c r="E760" s="2">
        <f>'raw data'!D753</f>
        <v>0</v>
      </c>
      <c r="F760" s="2">
        <f>'raw data'!E753</f>
        <v>0</v>
      </c>
      <c r="G760" s="2">
        <f>'raw data'!F753</f>
        <v>1</v>
      </c>
      <c r="H760" s="2">
        <f>'raw data'!G753</f>
        <v>0</v>
      </c>
      <c r="I760" s="2">
        <f>'raw data'!H753</f>
        <v>0</v>
      </c>
      <c r="J760" s="2">
        <f>'raw data'!I753</f>
        <v>1</v>
      </c>
      <c r="K760" s="2">
        <f>'raw data'!J753</f>
        <v>1.9989999999999999</v>
      </c>
      <c r="L760" s="2">
        <f t="shared" si="78"/>
        <v>-2.3955417421544354</v>
      </c>
      <c r="M760" s="2">
        <v>0</v>
      </c>
      <c r="N760" s="4">
        <f t="shared" si="79"/>
        <v>9.1123300215563904E-2</v>
      </c>
      <c r="O760" s="2">
        <f t="shared" si="80"/>
        <v>1</v>
      </c>
      <c r="P760" s="6">
        <f t="shared" si="81"/>
        <v>8.3513293316677825E-2</v>
      </c>
      <c r="Q760" s="4">
        <f t="shared" si="82"/>
        <v>0.91648670668332222</v>
      </c>
      <c r="R760" s="4">
        <f t="shared" si="83"/>
        <v>0.91648670668332222</v>
      </c>
      <c r="S760" s="2">
        <f t="shared" si="84"/>
        <v>-8.7207716244750239E-2</v>
      </c>
    </row>
    <row r="761" spans="2:19" x14ac:dyDescent="0.3">
      <c r="B761" s="2">
        <f>'raw data'!A754</f>
        <v>84</v>
      </c>
      <c r="C761" s="2">
        <f>'raw data'!B754</f>
        <v>6</v>
      </c>
      <c r="D761" s="2">
        <f>'raw data'!C754</f>
        <v>0</v>
      </c>
      <c r="E761" s="2">
        <f>'raw data'!D754</f>
        <v>1</v>
      </c>
      <c r="F761" s="2">
        <f>'raw data'!E754</f>
        <v>0</v>
      </c>
      <c r="G761" s="2">
        <f>'raw data'!F754</f>
        <v>0</v>
      </c>
      <c r="H761" s="2">
        <f>'raw data'!G754</f>
        <v>1</v>
      </c>
      <c r="I761" s="2">
        <f>'raw data'!H754</f>
        <v>0</v>
      </c>
      <c r="J761" s="2">
        <f>'raw data'!I754</f>
        <v>0</v>
      </c>
      <c r="K761" s="2">
        <f>'raw data'!J754</f>
        <v>1.399</v>
      </c>
      <c r="L761" s="2">
        <f t="shared" si="78"/>
        <v>9.5601638535809719E-2</v>
      </c>
      <c r="M761" s="2">
        <v>0</v>
      </c>
      <c r="N761" s="4">
        <f t="shared" si="79"/>
        <v>1.1003206513306785</v>
      </c>
      <c r="O761" s="2">
        <f t="shared" si="80"/>
        <v>1</v>
      </c>
      <c r="P761" s="6">
        <f t="shared" si="81"/>
        <v>0.52388222276134822</v>
      </c>
      <c r="Q761" s="4">
        <f t="shared" si="82"/>
        <v>0.47611777723865184</v>
      </c>
      <c r="R761" s="4">
        <f t="shared" si="83"/>
        <v>0.47611777723865184</v>
      </c>
      <c r="S761" s="2">
        <f t="shared" si="84"/>
        <v>-0.74209002418312309</v>
      </c>
    </row>
    <row r="762" spans="2:19" x14ac:dyDescent="0.3">
      <c r="B762" s="2">
        <f>'raw data'!A755</f>
        <v>84</v>
      </c>
      <c r="C762" s="2">
        <f>'raw data'!B755</f>
        <v>7</v>
      </c>
      <c r="D762" s="2">
        <f>'raw data'!C755</f>
        <v>0</v>
      </c>
      <c r="E762" s="2">
        <f>'raw data'!D755</f>
        <v>0</v>
      </c>
      <c r="F762" s="2">
        <f>'raw data'!E755</f>
        <v>0</v>
      </c>
      <c r="G762" s="2">
        <f>'raw data'!F755</f>
        <v>1</v>
      </c>
      <c r="H762" s="2">
        <f>'raw data'!G755</f>
        <v>0</v>
      </c>
      <c r="I762" s="2">
        <f>'raw data'!H755</f>
        <v>1</v>
      </c>
      <c r="J762" s="2">
        <f>'raw data'!I755</f>
        <v>0</v>
      </c>
      <c r="K762" s="2">
        <f>'raw data'!J755</f>
        <v>1.399</v>
      </c>
      <c r="L762" s="2">
        <f t="shared" si="78"/>
        <v>-0.87670779181482739</v>
      </c>
      <c r="M762" s="2">
        <v>0</v>
      </c>
      <c r="N762" s="4">
        <f t="shared" si="79"/>
        <v>0.41615071368754375</v>
      </c>
      <c r="O762" s="2">
        <f t="shared" si="80"/>
        <v>1</v>
      </c>
      <c r="P762" s="6">
        <f t="shared" si="81"/>
        <v>0.29386046955688805</v>
      </c>
      <c r="Q762" s="4">
        <f t="shared" si="82"/>
        <v>0.70613953044311195</v>
      </c>
      <c r="R762" s="4">
        <f t="shared" si="83"/>
        <v>0.70613953044311195</v>
      </c>
      <c r="S762" s="2">
        <f t="shared" si="84"/>
        <v>-0.3479424258276122</v>
      </c>
    </row>
    <row r="763" spans="2:19" x14ac:dyDescent="0.3">
      <c r="B763" s="2">
        <f>'raw data'!A756</f>
        <v>84</v>
      </c>
      <c r="C763" s="2">
        <f>'raw data'!B756</f>
        <v>8</v>
      </c>
      <c r="D763" s="2">
        <f>'raw data'!C756</f>
        <v>0</v>
      </c>
      <c r="E763" s="2">
        <f>'raw data'!D756</f>
        <v>1</v>
      </c>
      <c r="F763" s="2">
        <f>'raw data'!E756</f>
        <v>0</v>
      </c>
      <c r="G763" s="2">
        <f>'raw data'!F756</f>
        <v>0</v>
      </c>
      <c r="H763" s="2">
        <f>'raw data'!G756</f>
        <v>0</v>
      </c>
      <c r="I763" s="2">
        <f>'raw data'!H756</f>
        <v>0</v>
      </c>
      <c r="J763" s="2">
        <f>'raw data'!I756</f>
        <v>1</v>
      </c>
      <c r="K763" s="2">
        <f>'raw data'!J756</f>
        <v>1.6989999999999998</v>
      </c>
      <c r="L763" s="2">
        <f t="shared" si="78"/>
        <v>-2.4236222498168076</v>
      </c>
      <c r="M763" s="2">
        <v>0</v>
      </c>
      <c r="N763" s="4">
        <f t="shared" si="79"/>
        <v>8.8600103799771263E-2</v>
      </c>
      <c r="O763" s="2">
        <f t="shared" si="80"/>
        <v>1</v>
      </c>
      <c r="P763" s="6">
        <f t="shared" si="81"/>
        <v>8.1389027513879136E-2</v>
      </c>
      <c r="Q763" s="4">
        <f t="shared" si="82"/>
        <v>0.91861097248612089</v>
      </c>
      <c r="R763" s="4">
        <f t="shared" si="83"/>
        <v>0.91861097248612089</v>
      </c>
      <c r="S763" s="2">
        <f t="shared" si="84"/>
        <v>-8.4892562369575944E-2</v>
      </c>
    </row>
    <row r="764" spans="2:19" x14ac:dyDescent="0.3">
      <c r="B764" s="2">
        <f>'raw data'!A757</f>
        <v>84</v>
      </c>
      <c r="C764" s="2">
        <f>'raw data'!B757</f>
        <v>9</v>
      </c>
      <c r="D764" s="2">
        <f>'raw data'!C757</f>
        <v>0</v>
      </c>
      <c r="E764" s="2">
        <f>'raw data'!D757</f>
        <v>0</v>
      </c>
      <c r="F764" s="2">
        <f>'raw data'!E757</f>
        <v>1</v>
      </c>
      <c r="G764" s="2">
        <f>'raw data'!F757</f>
        <v>0</v>
      </c>
      <c r="H764" s="2">
        <f>'raw data'!G757</f>
        <v>0</v>
      </c>
      <c r="I764" s="2">
        <f>'raw data'!H757</f>
        <v>1</v>
      </c>
      <c r="J764" s="2">
        <f>'raw data'!I757</f>
        <v>0</v>
      </c>
      <c r="K764" s="2">
        <f>'raw data'!J757</f>
        <v>1.6989999999999998</v>
      </c>
      <c r="L764" s="2">
        <f t="shared" si="78"/>
        <v>-1.6242448324015815</v>
      </c>
      <c r="M764" s="2">
        <v>0</v>
      </c>
      <c r="N764" s="4">
        <f t="shared" si="79"/>
        <v>0.19706043268240292</v>
      </c>
      <c r="O764" s="2">
        <f t="shared" si="80"/>
        <v>1</v>
      </c>
      <c r="P764" s="6">
        <f t="shared" si="81"/>
        <v>0.16462028758299613</v>
      </c>
      <c r="Q764" s="4">
        <f t="shared" si="82"/>
        <v>0.83537971241700393</v>
      </c>
      <c r="R764" s="4">
        <f t="shared" si="83"/>
        <v>0.83537971241700393</v>
      </c>
      <c r="S764" s="2">
        <f t="shared" si="84"/>
        <v>-0.17986891208705438</v>
      </c>
    </row>
    <row r="765" spans="2:19" x14ac:dyDescent="0.3">
      <c r="B765" s="2">
        <f>'raw data'!A758</f>
        <v>85</v>
      </c>
      <c r="C765" s="2">
        <f>'raw data'!B758</f>
        <v>1</v>
      </c>
      <c r="D765" s="2">
        <f>'raw data'!C758</f>
        <v>0</v>
      </c>
      <c r="E765" s="2">
        <f>'raw data'!D758</f>
        <v>1</v>
      </c>
      <c r="F765" s="2">
        <f>'raw data'!E758</f>
        <v>0</v>
      </c>
      <c r="G765" s="2">
        <f>'raw data'!F758</f>
        <v>0</v>
      </c>
      <c r="H765" s="2">
        <f>'raw data'!G758</f>
        <v>0</v>
      </c>
      <c r="I765" s="2">
        <f>'raw data'!H758</f>
        <v>1</v>
      </c>
      <c r="J765" s="2">
        <f>'raw data'!I758</f>
        <v>0</v>
      </c>
      <c r="K765" s="2">
        <f>'raw data'!J758</f>
        <v>1.9989999999999999</v>
      </c>
      <c r="L765" s="2">
        <f t="shared" si="78"/>
        <v>-1.7581540084789209</v>
      </c>
      <c r="M765" s="2">
        <v>0</v>
      </c>
      <c r="N765" s="4">
        <f t="shared" si="79"/>
        <v>0.17236275050069744</v>
      </c>
      <c r="O765" s="2">
        <f t="shared" si="80"/>
        <v>1</v>
      </c>
      <c r="P765" s="6">
        <f t="shared" si="81"/>
        <v>0.14702168797761961</v>
      </c>
      <c r="Q765" s="4">
        <f t="shared" si="82"/>
        <v>0.85297831202238039</v>
      </c>
      <c r="R765" s="4">
        <f t="shared" si="83"/>
        <v>0.85297831202238039</v>
      </c>
      <c r="S765" s="2">
        <f t="shared" si="84"/>
        <v>-0.1590211573443131</v>
      </c>
    </row>
    <row r="766" spans="2:19" x14ac:dyDescent="0.3">
      <c r="B766" s="2">
        <f>'raw data'!A759</f>
        <v>85</v>
      </c>
      <c r="C766" s="2">
        <f>'raw data'!B759</f>
        <v>2</v>
      </c>
      <c r="D766" s="2">
        <f>'raw data'!C759</f>
        <v>0</v>
      </c>
      <c r="E766" s="2">
        <f>'raw data'!D759</f>
        <v>0</v>
      </c>
      <c r="F766" s="2">
        <f>'raw data'!E759</f>
        <v>1</v>
      </c>
      <c r="G766" s="2">
        <f>'raw data'!F759</f>
        <v>0</v>
      </c>
      <c r="H766" s="2">
        <f>'raw data'!G759</f>
        <v>0</v>
      </c>
      <c r="I766" s="2">
        <f>'raw data'!H759</f>
        <v>0</v>
      </c>
      <c r="J766" s="2">
        <f>'raw data'!I759</f>
        <v>1</v>
      </c>
      <c r="K766" s="2">
        <f>'raw data'!J759</f>
        <v>1.399</v>
      </c>
      <c r="L766" s="2">
        <f t="shared" si="78"/>
        <v>-2.2897130737394682</v>
      </c>
      <c r="M766" s="2">
        <v>0</v>
      </c>
      <c r="N766" s="4">
        <f t="shared" si="79"/>
        <v>0.10129552202996489</v>
      </c>
      <c r="O766" s="2">
        <f t="shared" si="80"/>
        <v>1</v>
      </c>
      <c r="P766" s="6">
        <f t="shared" si="81"/>
        <v>9.1978510766348831E-2</v>
      </c>
      <c r="Q766" s="4">
        <f t="shared" si="82"/>
        <v>0.90802148923365111</v>
      </c>
      <c r="R766" s="4">
        <f t="shared" si="83"/>
        <v>0.90802148923365111</v>
      </c>
      <c r="S766" s="2">
        <f t="shared" si="84"/>
        <v>-9.6487234104007807E-2</v>
      </c>
    </row>
    <row r="767" spans="2:19" x14ac:dyDescent="0.3">
      <c r="B767" s="2">
        <f>'raw data'!A760</f>
        <v>85</v>
      </c>
      <c r="C767" s="2">
        <f>'raw data'!B760</f>
        <v>3</v>
      </c>
      <c r="D767" s="2">
        <f>'raw data'!C760</f>
        <v>0</v>
      </c>
      <c r="E767" s="2">
        <f>'raw data'!D760</f>
        <v>0</v>
      </c>
      <c r="F767" s="2">
        <f>'raw data'!E760</f>
        <v>1</v>
      </c>
      <c r="G767" s="2">
        <f>'raw data'!F760</f>
        <v>0</v>
      </c>
      <c r="H767" s="2">
        <f>'raw data'!G760</f>
        <v>1</v>
      </c>
      <c r="I767" s="2">
        <f>'raw data'!H760</f>
        <v>0</v>
      </c>
      <c r="J767" s="2">
        <f>'raw data'!I760</f>
        <v>0</v>
      </c>
      <c r="K767" s="2">
        <f>'raw data'!J760</f>
        <v>1.9989999999999999</v>
      </c>
      <c r="L767" s="2">
        <f t="shared" si="78"/>
        <v>-0.62385489438857167</v>
      </c>
      <c r="M767" s="2">
        <v>0</v>
      </c>
      <c r="N767" s="4">
        <f t="shared" si="79"/>
        <v>0.53587471045364621</v>
      </c>
      <c r="O767" s="2">
        <f t="shared" si="80"/>
        <v>1</v>
      </c>
      <c r="P767" s="6">
        <f t="shared" si="81"/>
        <v>0.34890522436909366</v>
      </c>
      <c r="Q767" s="4">
        <f t="shared" si="82"/>
        <v>0.65109477563090623</v>
      </c>
      <c r="R767" s="4">
        <f t="shared" si="83"/>
        <v>0.65109477563090623</v>
      </c>
      <c r="S767" s="2">
        <f t="shared" si="84"/>
        <v>-0.42910006268349793</v>
      </c>
    </row>
    <row r="768" spans="2:19" x14ac:dyDescent="0.3">
      <c r="B768" s="2">
        <f>'raw data'!A761</f>
        <v>85</v>
      </c>
      <c r="C768" s="2">
        <f>'raw data'!B761</f>
        <v>4</v>
      </c>
      <c r="D768" s="2">
        <f>'raw data'!C761</f>
        <v>0</v>
      </c>
      <c r="E768" s="2">
        <f>'raw data'!D761</f>
        <v>0</v>
      </c>
      <c r="F768" s="2">
        <f>'raw data'!E761</f>
        <v>0</v>
      </c>
      <c r="G768" s="2">
        <f>'raw data'!F761</f>
        <v>1</v>
      </c>
      <c r="H768" s="2">
        <f>'raw data'!G761</f>
        <v>1</v>
      </c>
      <c r="I768" s="2">
        <f>'raw data'!H761</f>
        <v>0</v>
      </c>
      <c r="J768" s="2">
        <f>'raw data'!I761</f>
        <v>0</v>
      </c>
      <c r="K768" s="2">
        <f>'raw data'!J761</f>
        <v>1.6989999999999998</v>
      </c>
      <c r="L768" s="2">
        <f t="shared" si="78"/>
        <v>0.12368214619818219</v>
      </c>
      <c r="M768" s="2">
        <v>0</v>
      </c>
      <c r="N768" s="4">
        <f t="shared" si="79"/>
        <v>1.1316561126291718</v>
      </c>
      <c r="O768" s="2">
        <f t="shared" si="80"/>
        <v>1</v>
      </c>
      <c r="P768" s="6">
        <f t="shared" si="81"/>
        <v>0.53088118009494223</v>
      </c>
      <c r="Q768" s="4">
        <f t="shared" si="82"/>
        <v>0.46911881990505777</v>
      </c>
      <c r="R768" s="4">
        <f t="shared" si="83"/>
        <v>0.46911881990505777</v>
      </c>
      <c r="S768" s="2">
        <f t="shared" si="84"/>
        <v>-0.75689919527733818</v>
      </c>
    </row>
    <row r="769" spans="2:19" x14ac:dyDescent="0.3">
      <c r="B769" s="2">
        <f>'raw data'!A762</f>
        <v>85</v>
      </c>
      <c r="C769" s="2">
        <f>'raw data'!B762</f>
        <v>5</v>
      </c>
      <c r="D769" s="2">
        <f>'raw data'!C762</f>
        <v>0</v>
      </c>
      <c r="E769" s="2">
        <f>'raw data'!D762</f>
        <v>0</v>
      </c>
      <c r="F769" s="2">
        <f>'raw data'!E762</f>
        <v>0</v>
      </c>
      <c r="G769" s="2">
        <f>'raw data'!F762</f>
        <v>1</v>
      </c>
      <c r="H769" s="2">
        <f>'raw data'!G762</f>
        <v>0</v>
      </c>
      <c r="I769" s="2">
        <f>'raw data'!H762</f>
        <v>0</v>
      </c>
      <c r="J769" s="2">
        <f>'raw data'!I762</f>
        <v>1</v>
      </c>
      <c r="K769" s="2">
        <f>'raw data'!J762</f>
        <v>1.9989999999999999</v>
      </c>
      <c r="L769" s="2">
        <f t="shared" si="78"/>
        <v>-2.3955417421544354</v>
      </c>
      <c r="M769" s="2">
        <v>0</v>
      </c>
      <c r="N769" s="4">
        <f t="shared" si="79"/>
        <v>9.1123300215563904E-2</v>
      </c>
      <c r="O769" s="2">
        <f t="shared" si="80"/>
        <v>1</v>
      </c>
      <c r="P769" s="6">
        <f t="shared" si="81"/>
        <v>8.3513293316677825E-2</v>
      </c>
      <c r="Q769" s="4">
        <f t="shared" si="82"/>
        <v>0.91648670668332222</v>
      </c>
      <c r="R769" s="4">
        <f t="shared" si="83"/>
        <v>0.91648670668332222</v>
      </c>
      <c r="S769" s="2">
        <f t="shared" si="84"/>
        <v>-8.7207716244750239E-2</v>
      </c>
    </row>
    <row r="770" spans="2:19" x14ac:dyDescent="0.3">
      <c r="B770" s="2">
        <f>'raw data'!A763</f>
        <v>85</v>
      </c>
      <c r="C770" s="2">
        <f>'raw data'!B763</f>
        <v>6</v>
      </c>
      <c r="D770" s="2">
        <f>'raw data'!C763</f>
        <v>0</v>
      </c>
      <c r="E770" s="2">
        <f>'raw data'!D763</f>
        <v>1</v>
      </c>
      <c r="F770" s="2">
        <f>'raw data'!E763</f>
        <v>0</v>
      </c>
      <c r="G770" s="2">
        <f>'raw data'!F763</f>
        <v>0</v>
      </c>
      <c r="H770" s="2">
        <f>'raw data'!G763</f>
        <v>1</v>
      </c>
      <c r="I770" s="2">
        <f>'raw data'!H763</f>
        <v>0</v>
      </c>
      <c r="J770" s="2">
        <f>'raw data'!I763</f>
        <v>0</v>
      </c>
      <c r="K770" s="2">
        <f>'raw data'!J763</f>
        <v>1.399</v>
      </c>
      <c r="L770" s="2">
        <f t="shared" si="78"/>
        <v>9.5601638535809719E-2</v>
      </c>
      <c r="M770" s="2">
        <v>0</v>
      </c>
      <c r="N770" s="4">
        <f t="shared" si="79"/>
        <v>1.1003206513306785</v>
      </c>
      <c r="O770" s="2">
        <f t="shared" si="80"/>
        <v>1</v>
      </c>
      <c r="P770" s="6">
        <f t="shared" si="81"/>
        <v>0.52388222276134822</v>
      </c>
      <c r="Q770" s="4">
        <f t="shared" si="82"/>
        <v>0.47611777723865184</v>
      </c>
      <c r="R770" s="4">
        <f t="shared" si="83"/>
        <v>0.47611777723865184</v>
      </c>
      <c r="S770" s="2">
        <f t="shared" si="84"/>
        <v>-0.74209002418312309</v>
      </c>
    </row>
    <row r="771" spans="2:19" x14ac:dyDescent="0.3">
      <c r="B771" s="2">
        <f>'raw data'!A764</f>
        <v>85</v>
      </c>
      <c r="C771" s="2">
        <f>'raw data'!B764</f>
        <v>7</v>
      </c>
      <c r="D771" s="2">
        <f>'raw data'!C764</f>
        <v>0</v>
      </c>
      <c r="E771" s="2">
        <f>'raw data'!D764</f>
        <v>0</v>
      </c>
      <c r="F771" s="2">
        <f>'raw data'!E764</f>
        <v>0</v>
      </c>
      <c r="G771" s="2">
        <f>'raw data'!F764</f>
        <v>1</v>
      </c>
      <c r="H771" s="2">
        <f>'raw data'!G764</f>
        <v>0</v>
      </c>
      <c r="I771" s="2">
        <f>'raw data'!H764</f>
        <v>1</v>
      </c>
      <c r="J771" s="2">
        <f>'raw data'!I764</f>
        <v>0</v>
      </c>
      <c r="K771" s="2">
        <f>'raw data'!J764</f>
        <v>1.399</v>
      </c>
      <c r="L771" s="2">
        <f t="shared" si="78"/>
        <v>-0.87670779181482739</v>
      </c>
      <c r="M771" s="2">
        <v>0</v>
      </c>
      <c r="N771" s="4">
        <f t="shared" si="79"/>
        <v>0.41615071368754375</v>
      </c>
      <c r="O771" s="2">
        <f t="shared" si="80"/>
        <v>1</v>
      </c>
      <c r="P771" s="6">
        <f t="shared" si="81"/>
        <v>0.29386046955688805</v>
      </c>
      <c r="Q771" s="4">
        <f t="shared" si="82"/>
        <v>0.70613953044311195</v>
      </c>
      <c r="R771" s="4">
        <f t="shared" si="83"/>
        <v>0.70613953044311195</v>
      </c>
      <c r="S771" s="2">
        <f t="shared" si="84"/>
        <v>-0.3479424258276122</v>
      </c>
    </row>
    <row r="772" spans="2:19" x14ac:dyDescent="0.3">
      <c r="B772" s="2">
        <f>'raw data'!A765</f>
        <v>85</v>
      </c>
      <c r="C772" s="2">
        <f>'raw data'!B765</f>
        <v>8</v>
      </c>
      <c r="D772" s="2">
        <f>'raw data'!C765</f>
        <v>0</v>
      </c>
      <c r="E772" s="2">
        <f>'raw data'!D765</f>
        <v>1</v>
      </c>
      <c r="F772" s="2">
        <f>'raw data'!E765</f>
        <v>0</v>
      </c>
      <c r="G772" s="2">
        <f>'raw data'!F765</f>
        <v>0</v>
      </c>
      <c r="H772" s="2">
        <f>'raw data'!G765</f>
        <v>0</v>
      </c>
      <c r="I772" s="2">
        <f>'raw data'!H765</f>
        <v>0</v>
      </c>
      <c r="J772" s="2">
        <f>'raw data'!I765</f>
        <v>1</v>
      </c>
      <c r="K772" s="2">
        <f>'raw data'!J765</f>
        <v>1.6989999999999998</v>
      </c>
      <c r="L772" s="2">
        <f t="shared" si="78"/>
        <v>-2.4236222498168076</v>
      </c>
      <c r="M772" s="2">
        <v>0</v>
      </c>
      <c r="N772" s="4">
        <f t="shared" si="79"/>
        <v>8.8600103799771263E-2</v>
      </c>
      <c r="O772" s="2">
        <f t="shared" si="80"/>
        <v>1</v>
      </c>
      <c r="P772" s="6">
        <f t="shared" si="81"/>
        <v>8.1389027513879136E-2</v>
      </c>
      <c r="Q772" s="4">
        <f t="shared" si="82"/>
        <v>0.91861097248612089</v>
      </c>
      <c r="R772" s="4">
        <f t="shared" si="83"/>
        <v>0.91861097248612089</v>
      </c>
      <c r="S772" s="2">
        <f t="shared" si="84"/>
        <v>-8.4892562369575944E-2</v>
      </c>
    </row>
    <row r="773" spans="2:19" x14ac:dyDescent="0.3">
      <c r="B773" s="2">
        <f>'raw data'!A766</f>
        <v>85</v>
      </c>
      <c r="C773" s="2">
        <f>'raw data'!B766</f>
        <v>9</v>
      </c>
      <c r="D773" s="2">
        <f>'raw data'!C766</f>
        <v>0</v>
      </c>
      <c r="E773" s="2">
        <f>'raw data'!D766</f>
        <v>0</v>
      </c>
      <c r="F773" s="2">
        <f>'raw data'!E766</f>
        <v>1</v>
      </c>
      <c r="G773" s="2">
        <f>'raw data'!F766</f>
        <v>0</v>
      </c>
      <c r="H773" s="2">
        <f>'raw data'!G766</f>
        <v>0</v>
      </c>
      <c r="I773" s="2">
        <f>'raw data'!H766</f>
        <v>1</v>
      </c>
      <c r="J773" s="2">
        <f>'raw data'!I766</f>
        <v>0</v>
      </c>
      <c r="K773" s="2">
        <f>'raw data'!J766</f>
        <v>1.6989999999999998</v>
      </c>
      <c r="L773" s="2">
        <f t="shared" si="78"/>
        <v>-1.6242448324015815</v>
      </c>
      <c r="M773" s="2">
        <v>0</v>
      </c>
      <c r="N773" s="4">
        <f t="shared" si="79"/>
        <v>0.19706043268240292</v>
      </c>
      <c r="O773" s="2">
        <f t="shared" si="80"/>
        <v>1</v>
      </c>
      <c r="P773" s="6">
        <f t="shared" si="81"/>
        <v>0.16462028758299613</v>
      </c>
      <c r="Q773" s="4">
        <f t="shared" si="82"/>
        <v>0.83537971241700393</v>
      </c>
      <c r="R773" s="4">
        <f t="shared" si="83"/>
        <v>0.83537971241700393</v>
      </c>
      <c r="S773" s="2">
        <f t="shared" si="84"/>
        <v>-0.17986891208705438</v>
      </c>
    </row>
    <row r="774" spans="2:19" x14ac:dyDescent="0.3">
      <c r="B774" s="2">
        <f>'raw data'!A767</f>
        <v>86</v>
      </c>
      <c r="C774" s="2">
        <f>'raw data'!B767</f>
        <v>1</v>
      </c>
      <c r="D774" s="2">
        <f>'raw data'!C767</f>
        <v>0</v>
      </c>
      <c r="E774" s="2">
        <f>'raw data'!D767</f>
        <v>1</v>
      </c>
      <c r="F774" s="2">
        <f>'raw data'!E767</f>
        <v>0</v>
      </c>
      <c r="G774" s="2">
        <f>'raw data'!F767</f>
        <v>0</v>
      </c>
      <c r="H774" s="2">
        <f>'raw data'!G767</f>
        <v>0</v>
      </c>
      <c r="I774" s="2">
        <f>'raw data'!H767</f>
        <v>1</v>
      </c>
      <c r="J774" s="2">
        <f>'raw data'!I767</f>
        <v>0</v>
      </c>
      <c r="K774" s="2">
        <f>'raw data'!J767</f>
        <v>1.9989999999999999</v>
      </c>
      <c r="L774" s="2">
        <f t="shared" si="78"/>
        <v>-1.7581540084789209</v>
      </c>
      <c r="M774" s="2">
        <v>0</v>
      </c>
      <c r="N774" s="4">
        <f t="shared" si="79"/>
        <v>0.17236275050069744</v>
      </c>
      <c r="O774" s="2">
        <f t="shared" si="80"/>
        <v>1</v>
      </c>
      <c r="P774" s="6">
        <f t="shared" si="81"/>
        <v>0.14702168797761961</v>
      </c>
      <c r="Q774" s="4">
        <f t="shared" si="82"/>
        <v>0.85297831202238039</v>
      </c>
      <c r="R774" s="4">
        <f t="shared" si="83"/>
        <v>0.85297831202238039</v>
      </c>
      <c r="S774" s="2">
        <f t="shared" si="84"/>
        <v>-0.1590211573443131</v>
      </c>
    </row>
    <row r="775" spans="2:19" x14ac:dyDescent="0.3">
      <c r="B775" s="2">
        <f>'raw data'!A768</f>
        <v>86</v>
      </c>
      <c r="C775" s="2">
        <f>'raw data'!B768</f>
        <v>2</v>
      </c>
      <c r="D775" s="2">
        <f>'raw data'!C768</f>
        <v>0</v>
      </c>
      <c r="E775" s="2">
        <f>'raw data'!D768</f>
        <v>0</v>
      </c>
      <c r="F775" s="2">
        <f>'raw data'!E768</f>
        <v>1</v>
      </c>
      <c r="G775" s="2">
        <f>'raw data'!F768</f>
        <v>0</v>
      </c>
      <c r="H775" s="2">
        <f>'raw data'!G768</f>
        <v>0</v>
      </c>
      <c r="I775" s="2">
        <f>'raw data'!H768</f>
        <v>0</v>
      </c>
      <c r="J775" s="2">
        <f>'raw data'!I768</f>
        <v>1</v>
      </c>
      <c r="K775" s="2">
        <f>'raw data'!J768</f>
        <v>1.399</v>
      </c>
      <c r="L775" s="2">
        <f t="shared" si="78"/>
        <v>-2.2897130737394682</v>
      </c>
      <c r="M775" s="2">
        <v>0</v>
      </c>
      <c r="N775" s="4">
        <f t="shared" si="79"/>
        <v>0.10129552202996489</v>
      </c>
      <c r="O775" s="2">
        <f t="shared" si="80"/>
        <v>1</v>
      </c>
      <c r="P775" s="6">
        <f t="shared" si="81"/>
        <v>9.1978510766348831E-2</v>
      </c>
      <c r="Q775" s="4">
        <f t="shared" si="82"/>
        <v>0.90802148923365111</v>
      </c>
      <c r="R775" s="4">
        <f t="shared" si="83"/>
        <v>0.90802148923365111</v>
      </c>
      <c r="S775" s="2">
        <f t="shared" si="84"/>
        <v>-9.6487234104007807E-2</v>
      </c>
    </row>
    <row r="776" spans="2:19" x14ac:dyDescent="0.3">
      <c r="B776" s="2">
        <f>'raw data'!A769</f>
        <v>86</v>
      </c>
      <c r="C776" s="2">
        <f>'raw data'!B769</f>
        <v>3</v>
      </c>
      <c r="D776" s="2">
        <f>'raw data'!C769</f>
        <v>0</v>
      </c>
      <c r="E776" s="2">
        <f>'raw data'!D769</f>
        <v>0</v>
      </c>
      <c r="F776" s="2">
        <f>'raw data'!E769</f>
        <v>1</v>
      </c>
      <c r="G776" s="2">
        <f>'raw data'!F769</f>
        <v>0</v>
      </c>
      <c r="H776" s="2">
        <f>'raw data'!G769</f>
        <v>1</v>
      </c>
      <c r="I776" s="2">
        <f>'raw data'!H769</f>
        <v>0</v>
      </c>
      <c r="J776" s="2">
        <f>'raw data'!I769</f>
        <v>0</v>
      </c>
      <c r="K776" s="2">
        <f>'raw data'!J769</f>
        <v>1.9989999999999999</v>
      </c>
      <c r="L776" s="2">
        <f t="shared" si="78"/>
        <v>-0.62385489438857167</v>
      </c>
      <c r="M776" s="2">
        <v>0</v>
      </c>
      <c r="N776" s="4">
        <f t="shared" si="79"/>
        <v>0.53587471045364621</v>
      </c>
      <c r="O776" s="2">
        <f t="shared" si="80"/>
        <v>1</v>
      </c>
      <c r="P776" s="6">
        <f t="shared" si="81"/>
        <v>0.34890522436909366</v>
      </c>
      <c r="Q776" s="4">
        <f t="shared" si="82"/>
        <v>0.65109477563090623</v>
      </c>
      <c r="R776" s="4">
        <f t="shared" si="83"/>
        <v>0.65109477563090623</v>
      </c>
      <c r="S776" s="2">
        <f t="shared" si="84"/>
        <v>-0.42910006268349793</v>
      </c>
    </row>
    <row r="777" spans="2:19" x14ac:dyDescent="0.3">
      <c r="B777" s="2">
        <f>'raw data'!A770</f>
        <v>86</v>
      </c>
      <c r="C777" s="2">
        <f>'raw data'!B770</f>
        <v>4</v>
      </c>
      <c r="D777" s="2">
        <f>'raw data'!C770</f>
        <v>0</v>
      </c>
      <c r="E777" s="2">
        <f>'raw data'!D770</f>
        <v>0</v>
      </c>
      <c r="F777" s="2">
        <f>'raw data'!E770</f>
        <v>0</v>
      </c>
      <c r="G777" s="2">
        <f>'raw data'!F770</f>
        <v>1</v>
      </c>
      <c r="H777" s="2">
        <f>'raw data'!G770</f>
        <v>1</v>
      </c>
      <c r="I777" s="2">
        <f>'raw data'!H770</f>
        <v>0</v>
      </c>
      <c r="J777" s="2">
        <f>'raw data'!I770</f>
        <v>0</v>
      </c>
      <c r="K777" s="2">
        <f>'raw data'!J770</f>
        <v>1.6989999999999998</v>
      </c>
      <c r="L777" s="2">
        <f t="shared" si="78"/>
        <v>0.12368214619818219</v>
      </c>
      <c r="M777" s="2">
        <v>0</v>
      </c>
      <c r="N777" s="4">
        <f t="shared" si="79"/>
        <v>1.1316561126291718</v>
      </c>
      <c r="O777" s="2">
        <f t="shared" si="80"/>
        <v>1</v>
      </c>
      <c r="P777" s="6">
        <f t="shared" si="81"/>
        <v>0.53088118009494223</v>
      </c>
      <c r="Q777" s="4">
        <f t="shared" si="82"/>
        <v>0.46911881990505777</v>
      </c>
      <c r="R777" s="4">
        <f t="shared" si="83"/>
        <v>0.46911881990505777</v>
      </c>
      <c r="S777" s="2">
        <f t="shared" si="84"/>
        <v>-0.75689919527733818</v>
      </c>
    </row>
    <row r="778" spans="2:19" x14ac:dyDescent="0.3">
      <c r="B778" s="2">
        <f>'raw data'!A771</f>
        <v>86</v>
      </c>
      <c r="C778" s="2">
        <f>'raw data'!B771</f>
        <v>5</v>
      </c>
      <c r="D778" s="2">
        <f>'raw data'!C771</f>
        <v>0</v>
      </c>
      <c r="E778" s="2">
        <f>'raw data'!D771</f>
        <v>0</v>
      </c>
      <c r="F778" s="2">
        <f>'raw data'!E771</f>
        <v>0</v>
      </c>
      <c r="G778" s="2">
        <f>'raw data'!F771</f>
        <v>1</v>
      </c>
      <c r="H778" s="2">
        <f>'raw data'!G771</f>
        <v>0</v>
      </c>
      <c r="I778" s="2">
        <f>'raw data'!H771</f>
        <v>0</v>
      </c>
      <c r="J778" s="2">
        <f>'raw data'!I771</f>
        <v>1</v>
      </c>
      <c r="K778" s="2">
        <f>'raw data'!J771</f>
        <v>1.9989999999999999</v>
      </c>
      <c r="L778" s="2">
        <f t="shared" ref="L778:L841" si="85">($B$5+SUMPRODUCT($C$5:$I$5,$E778:$K778))</f>
        <v>-2.3955417421544354</v>
      </c>
      <c r="M778" s="2">
        <v>0</v>
      </c>
      <c r="N778" s="4">
        <f t="shared" ref="N778:N841" si="86">EXP($L778)</f>
        <v>9.1123300215563904E-2</v>
      </c>
      <c r="O778" s="2">
        <f t="shared" ref="O778:O841" si="87">EXP($M778)</f>
        <v>1</v>
      </c>
      <c r="P778" s="6">
        <f t="shared" ref="P778:P841" si="88">$N778/($N778+$O778)</f>
        <v>8.3513293316677825E-2</v>
      </c>
      <c r="Q778" s="4">
        <f t="shared" ref="Q778:Q841" si="89">$O778/($N778+$O778)</f>
        <v>0.91648670668332222</v>
      </c>
      <c r="R778" s="4">
        <f t="shared" ref="R778:R841" si="90">$P778^$D778*$Q778^(1-$D778)</f>
        <v>0.91648670668332222</v>
      </c>
      <c r="S778" s="2">
        <f t="shared" ref="S778:S841" si="91">LN($R778)</f>
        <v>-8.7207716244750239E-2</v>
      </c>
    </row>
    <row r="779" spans="2:19" x14ac:dyDescent="0.3">
      <c r="B779" s="2">
        <f>'raw data'!A772</f>
        <v>86</v>
      </c>
      <c r="C779" s="2">
        <f>'raw data'!B772</f>
        <v>6</v>
      </c>
      <c r="D779" s="2">
        <f>'raw data'!C772</f>
        <v>0</v>
      </c>
      <c r="E779" s="2">
        <f>'raw data'!D772</f>
        <v>1</v>
      </c>
      <c r="F779" s="2">
        <f>'raw data'!E772</f>
        <v>0</v>
      </c>
      <c r="G779" s="2">
        <f>'raw data'!F772</f>
        <v>0</v>
      </c>
      <c r="H779" s="2">
        <f>'raw data'!G772</f>
        <v>1</v>
      </c>
      <c r="I779" s="2">
        <f>'raw data'!H772</f>
        <v>0</v>
      </c>
      <c r="J779" s="2">
        <f>'raw data'!I772</f>
        <v>0</v>
      </c>
      <c r="K779" s="2">
        <f>'raw data'!J772</f>
        <v>1.399</v>
      </c>
      <c r="L779" s="2">
        <f t="shared" si="85"/>
        <v>9.5601638535809719E-2</v>
      </c>
      <c r="M779" s="2">
        <v>0</v>
      </c>
      <c r="N779" s="4">
        <f t="shared" si="86"/>
        <v>1.1003206513306785</v>
      </c>
      <c r="O779" s="2">
        <f t="shared" si="87"/>
        <v>1</v>
      </c>
      <c r="P779" s="6">
        <f t="shared" si="88"/>
        <v>0.52388222276134822</v>
      </c>
      <c r="Q779" s="4">
        <f t="shared" si="89"/>
        <v>0.47611777723865184</v>
      </c>
      <c r="R779" s="4">
        <f t="shared" si="90"/>
        <v>0.47611777723865184</v>
      </c>
      <c r="S779" s="2">
        <f t="shared" si="91"/>
        <v>-0.74209002418312309</v>
      </c>
    </row>
    <row r="780" spans="2:19" x14ac:dyDescent="0.3">
      <c r="B780" s="2">
        <f>'raw data'!A773</f>
        <v>86</v>
      </c>
      <c r="C780" s="2">
        <f>'raw data'!B773</f>
        <v>7</v>
      </c>
      <c r="D780" s="2">
        <f>'raw data'!C773</f>
        <v>0</v>
      </c>
      <c r="E780" s="2">
        <f>'raw data'!D773</f>
        <v>0</v>
      </c>
      <c r="F780" s="2">
        <f>'raw data'!E773</f>
        <v>0</v>
      </c>
      <c r="G780" s="2">
        <f>'raw data'!F773</f>
        <v>1</v>
      </c>
      <c r="H780" s="2">
        <f>'raw data'!G773</f>
        <v>0</v>
      </c>
      <c r="I780" s="2">
        <f>'raw data'!H773</f>
        <v>1</v>
      </c>
      <c r="J780" s="2">
        <f>'raw data'!I773</f>
        <v>0</v>
      </c>
      <c r="K780" s="2">
        <f>'raw data'!J773</f>
        <v>1.399</v>
      </c>
      <c r="L780" s="2">
        <f t="shared" si="85"/>
        <v>-0.87670779181482739</v>
      </c>
      <c r="M780" s="2">
        <v>0</v>
      </c>
      <c r="N780" s="4">
        <f t="shared" si="86"/>
        <v>0.41615071368754375</v>
      </c>
      <c r="O780" s="2">
        <f t="shared" si="87"/>
        <v>1</v>
      </c>
      <c r="P780" s="6">
        <f t="shared" si="88"/>
        <v>0.29386046955688805</v>
      </c>
      <c r="Q780" s="4">
        <f t="shared" si="89"/>
        <v>0.70613953044311195</v>
      </c>
      <c r="R780" s="4">
        <f t="shared" si="90"/>
        <v>0.70613953044311195</v>
      </c>
      <c r="S780" s="2">
        <f t="shared" si="91"/>
        <v>-0.3479424258276122</v>
      </c>
    </row>
    <row r="781" spans="2:19" x14ac:dyDescent="0.3">
      <c r="B781" s="2">
        <f>'raw data'!A774</f>
        <v>86</v>
      </c>
      <c r="C781" s="2">
        <f>'raw data'!B774</f>
        <v>8</v>
      </c>
      <c r="D781" s="2">
        <f>'raw data'!C774</f>
        <v>0</v>
      </c>
      <c r="E781" s="2">
        <f>'raw data'!D774</f>
        <v>1</v>
      </c>
      <c r="F781" s="2">
        <f>'raw data'!E774</f>
        <v>0</v>
      </c>
      <c r="G781" s="2">
        <f>'raw data'!F774</f>
        <v>0</v>
      </c>
      <c r="H781" s="2">
        <f>'raw data'!G774</f>
        <v>0</v>
      </c>
      <c r="I781" s="2">
        <f>'raw data'!H774</f>
        <v>0</v>
      </c>
      <c r="J781" s="2">
        <f>'raw data'!I774</f>
        <v>1</v>
      </c>
      <c r="K781" s="2">
        <f>'raw data'!J774</f>
        <v>1.6989999999999998</v>
      </c>
      <c r="L781" s="2">
        <f t="shared" si="85"/>
        <v>-2.4236222498168076</v>
      </c>
      <c r="M781" s="2">
        <v>0</v>
      </c>
      <c r="N781" s="4">
        <f t="shared" si="86"/>
        <v>8.8600103799771263E-2</v>
      </c>
      <c r="O781" s="2">
        <f t="shared" si="87"/>
        <v>1</v>
      </c>
      <c r="P781" s="6">
        <f t="shared" si="88"/>
        <v>8.1389027513879136E-2</v>
      </c>
      <c r="Q781" s="4">
        <f t="shared" si="89"/>
        <v>0.91861097248612089</v>
      </c>
      <c r="R781" s="4">
        <f t="shared" si="90"/>
        <v>0.91861097248612089</v>
      </c>
      <c r="S781" s="2">
        <f t="shared" si="91"/>
        <v>-8.4892562369575944E-2</v>
      </c>
    </row>
    <row r="782" spans="2:19" x14ac:dyDescent="0.3">
      <c r="B782" s="2">
        <f>'raw data'!A775</f>
        <v>86</v>
      </c>
      <c r="C782" s="2">
        <f>'raw data'!B775</f>
        <v>9</v>
      </c>
      <c r="D782" s="2">
        <f>'raw data'!C775</f>
        <v>0</v>
      </c>
      <c r="E782" s="2">
        <f>'raw data'!D775</f>
        <v>0</v>
      </c>
      <c r="F782" s="2">
        <f>'raw data'!E775</f>
        <v>1</v>
      </c>
      <c r="G782" s="2">
        <f>'raw data'!F775</f>
        <v>0</v>
      </c>
      <c r="H782" s="2">
        <f>'raw data'!G775</f>
        <v>0</v>
      </c>
      <c r="I782" s="2">
        <f>'raw data'!H775</f>
        <v>1</v>
      </c>
      <c r="J782" s="2">
        <f>'raw data'!I775</f>
        <v>0</v>
      </c>
      <c r="K782" s="2">
        <f>'raw data'!J775</f>
        <v>1.6989999999999998</v>
      </c>
      <c r="L782" s="2">
        <f t="shared" si="85"/>
        <v>-1.6242448324015815</v>
      </c>
      <c r="M782" s="2">
        <v>0</v>
      </c>
      <c r="N782" s="4">
        <f t="shared" si="86"/>
        <v>0.19706043268240292</v>
      </c>
      <c r="O782" s="2">
        <f t="shared" si="87"/>
        <v>1</v>
      </c>
      <c r="P782" s="6">
        <f t="shared" si="88"/>
        <v>0.16462028758299613</v>
      </c>
      <c r="Q782" s="4">
        <f t="shared" si="89"/>
        <v>0.83537971241700393</v>
      </c>
      <c r="R782" s="4">
        <f t="shared" si="90"/>
        <v>0.83537971241700393</v>
      </c>
      <c r="S782" s="2">
        <f t="shared" si="91"/>
        <v>-0.17986891208705438</v>
      </c>
    </row>
    <row r="783" spans="2:19" x14ac:dyDescent="0.3">
      <c r="B783" s="2">
        <f>'raw data'!A776</f>
        <v>87</v>
      </c>
      <c r="C783" s="2">
        <f>'raw data'!B776</f>
        <v>1</v>
      </c>
      <c r="D783" s="2">
        <f>'raw data'!C776</f>
        <v>0</v>
      </c>
      <c r="E783" s="2">
        <f>'raw data'!D776</f>
        <v>1</v>
      </c>
      <c r="F783" s="2">
        <f>'raw data'!E776</f>
        <v>0</v>
      </c>
      <c r="G783" s="2">
        <f>'raw data'!F776</f>
        <v>0</v>
      </c>
      <c r="H783" s="2">
        <f>'raw data'!G776</f>
        <v>0</v>
      </c>
      <c r="I783" s="2">
        <f>'raw data'!H776</f>
        <v>1</v>
      </c>
      <c r="J783" s="2">
        <f>'raw data'!I776</f>
        <v>0</v>
      </c>
      <c r="K783" s="2">
        <f>'raw data'!J776</f>
        <v>1.9989999999999999</v>
      </c>
      <c r="L783" s="2">
        <f t="shared" si="85"/>
        <v>-1.7581540084789209</v>
      </c>
      <c r="M783" s="2">
        <v>0</v>
      </c>
      <c r="N783" s="4">
        <f t="shared" si="86"/>
        <v>0.17236275050069744</v>
      </c>
      <c r="O783" s="2">
        <f t="shared" si="87"/>
        <v>1</v>
      </c>
      <c r="P783" s="6">
        <f t="shared" si="88"/>
        <v>0.14702168797761961</v>
      </c>
      <c r="Q783" s="4">
        <f t="shared" si="89"/>
        <v>0.85297831202238039</v>
      </c>
      <c r="R783" s="4">
        <f t="shared" si="90"/>
        <v>0.85297831202238039</v>
      </c>
      <c r="S783" s="2">
        <f t="shared" si="91"/>
        <v>-0.1590211573443131</v>
      </c>
    </row>
    <row r="784" spans="2:19" x14ac:dyDescent="0.3">
      <c r="B784" s="2">
        <f>'raw data'!A777</f>
        <v>87</v>
      </c>
      <c r="C784" s="2">
        <f>'raw data'!B777</f>
        <v>2</v>
      </c>
      <c r="D784" s="2">
        <f>'raw data'!C777</f>
        <v>0</v>
      </c>
      <c r="E784" s="2">
        <f>'raw data'!D777</f>
        <v>0</v>
      </c>
      <c r="F784" s="2">
        <f>'raw data'!E777</f>
        <v>1</v>
      </c>
      <c r="G784" s="2">
        <f>'raw data'!F777</f>
        <v>0</v>
      </c>
      <c r="H784" s="2">
        <f>'raw data'!G777</f>
        <v>0</v>
      </c>
      <c r="I784" s="2">
        <f>'raw data'!H777</f>
        <v>0</v>
      </c>
      <c r="J784" s="2">
        <f>'raw data'!I777</f>
        <v>1</v>
      </c>
      <c r="K784" s="2">
        <f>'raw data'!J777</f>
        <v>1.399</v>
      </c>
      <c r="L784" s="2">
        <f t="shared" si="85"/>
        <v>-2.2897130737394682</v>
      </c>
      <c r="M784" s="2">
        <v>0</v>
      </c>
      <c r="N784" s="4">
        <f t="shared" si="86"/>
        <v>0.10129552202996489</v>
      </c>
      <c r="O784" s="2">
        <f t="shared" si="87"/>
        <v>1</v>
      </c>
      <c r="P784" s="6">
        <f t="shared" si="88"/>
        <v>9.1978510766348831E-2</v>
      </c>
      <c r="Q784" s="4">
        <f t="shared" si="89"/>
        <v>0.90802148923365111</v>
      </c>
      <c r="R784" s="4">
        <f t="shared" si="90"/>
        <v>0.90802148923365111</v>
      </c>
      <c r="S784" s="2">
        <f t="shared" si="91"/>
        <v>-9.6487234104007807E-2</v>
      </c>
    </row>
    <row r="785" spans="2:19" x14ac:dyDescent="0.3">
      <c r="B785" s="2">
        <f>'raw data'!A778</f>
        <v>87</v>
      </c>
      <c r="C785" s="2">
        <f>'raw data'!B778</f>
        <v>3</v>
      </c>
      <c r="D785" s="2">
        <f>'raw data'!C778</f>
        <v>1</v>
      </c>
      <c r="E785" s="2">
        <f>'raw data'!D778</f>
        <v>0</v>
      </c>
      <c r="F785" s="2">
        <f>'raw data'!E778</f>
        <v>1</v>
      </c>
      <c r="G785" s="2">
        <f>'raw data'!F778</f>
        <v>0</v>
      </c>
      <c r="H785" s="2">
        <f>'raw data'!G778</f>
        <v>1</v>
      </c>
      <c r="I785" s="2">
        <f>'raw data'!H778</f>
        <v>0</v>
      </c>
      <c r="J785" s="2">
        <f>'raw data'!I778</f>
        <v>0</v>
      </c>
      <c r="K785" s="2">
        <f>'raw data'!J778</f>
        <v>1.9989999999999999</v>
      </c>
      <c r="L785" s="2">
        <f t="shared" si="85"/>
        <v>-0.62385489438857167</v>
      </c>
      <c r="M785" s="2">
        <v>0</v>
      </c>
      <c r="N785" s="4">
        <f t="shared" si="86"/>
        <v>0.53587471045364621</v>
      </c>
      <c r="O785" s="2">
        <f t="shared" si="87"/>
        <v>1</v>
      </c>
      <c r="P785" s="6">
        <f t="shared" si="88"/>
        <v>0.34890522436909366</v>
      </c>
      <c r="Q785" s="4">
        <f t="shared" si="89"/>
        <v>0.65109477563090623</v>
      </c>
      <c r="R785" s="4">
        <f t="shared" si="90"/>
        <v>0.34890522436909366</v>
      </c>
      <c r="S785" s="2">
        <f t="shared" si="91"/>
        <v>-1.0529549570720695</v>
      </c>
    </row>
    <row r="786" spans="2:19" x14ac:dyDescent="0.3">
      <c r="B786" s="2">
        <f>'raw data'!A779</f>
        <v>87</v>
      </c>
      <c r="C786" s="2">
        <f>'raw data'!B779</f>
        <v>4</v>
      </c>
      <c r="D786" s="2">
        <f>'raw data'!C779</f>
        <v>1</v>
      </c>
      <c r="E786" s="2">
        <f>'raw data'!D779</f>
        <v>0</v>
      </c>
      <c r="F786" s="2">
        <f>'raw data'!E779</f>
        <v>0</v>
      </c>
      <c r="G786" s="2">
        <f>'raw data'!F779</f>
        <v>1</v>
      </c>
      <c r="H786" s="2">
        <f>'raw data'!G779</f>
        <v>1</v>
      </c>
      <c r="I786" s="2">
        <f>'raw data'!H779</f>
        <v>0</v>
      </c>
      <c r="J786" s="2">
        <f>'raw data'!I779</f>
        <v>0</v>
      </c>
      <c r="K786" s="2">
        <f>'raw data'!J779</f>
        <v>1.6989999999999998</v>
      </c>
      <c r="L786" s="2">
        <f t="shared" si="85"/>
        <v>0.12368214619818219</v>
      </c>
      <c r="M786" s="2">
        <v>0</v>
      </c>
      <c r="N786" s="4">
        <f t="shared" si="86"/>
        <v>1.1316561126291718</v>
      </c>
      <c r="O786" s="2">
        <f t="shared" si="87"/>
        <v>1</v>
      </c>
      <c r="P786" s="6">
        <f t="shared" si="88"/>
        <v>0.53088118009494223</v>
      </c>
      <c r="Q786" s="4">
        <f t="shared" si="89"/>
        <v>0.46911881990505777</v>
      </c>
      <c r="R786" s="4">
        <f t="shared" si="90"/>
        <v>0.53088118009494223</v>
      </c>
      <c r="S786" s="2">
        <f t="shared" si="91"/>
        <v>-0.63321704907915588</v>
      </c>
    </row>
    <row r="787" spans="2:19" x14ac:dyDescent="0.3">
      <c r="B787" s="2">
        <f>'raw data'!A780</f>
        <v>87</v>
      </c>
      <c r="C787" s="2">
        <f>'raw data'!B780</f>
        <v>5</v>
      </c>
      <c r="D787" s="2">
        <f>'raw data'!C780</f>
        <v>0</v>
      </c>
      <c r="E787" s="2">
        <f>'raw data'!D780</f>
        <v>0</v>
      </c>
      <c r="F787" s="2">
        <f>'raw data'!E780</f>
        <v>0</v>
      </c>
      <c r="G787" s="2">
        <f>'raw data'!F780</f>
        <v>1</v>
      </c>
      <c r="H787" s="2">
        <f>'raw data'!G780</f>
        <v>0</v>
      </c>
      <c r="I787" s="2">
        <f>'raw data'!H780</f>
        <v>0</v>
      </c>
      <c r="J787" s="2">
        <f>'raw data'!I780</f>
        <v>1</v>
      </c>
      <c r="K787" s="2">
        <f>'raw data'!J780</f>
        <v>1.9989999999999999</v>
      </c>
      <c r="L787" s="2">
        <f t="shared" si="85"/>
        <v>-2.3955417421544354</v>
      </c>
      <c r="M787" s="2">
        <v>0</v>
      </c>
      <c r="N787" s="4">
        <f t="shared" si="86"/>
        <v>9.1123300215563904E-2</v>
      </c>
      <c r="O787" s="2">
        <f t="shared" si="87"/>
        <v>1</v>
      </c>
      <c r="P787" s="6">
        <f t="shared" si="88"/>
        <v>8.3513293316677825E-2</v>
      </c>
      <c r="Q787" s="4">
        <f t="shared" si="89"/>
        <v>0.91648670668332222</v>
      </c>
      <c r="R787" s="4">
        <f t="shared" si="90"/>
        <v>0.91648670668332222</v>
      </c>
      <c r="S787" s="2">
        <f t="shared" si="91"/>
        <v>-8.7207716244750239E-2</v>
      </c>
    </row>
    <row r="788" spans="2:19" x14ac:dyDescent="0.3">
      <c r="B788" s="2">
        <f>'raw data'!A781</f>
        <v>87</v>
      </c>
      <c r="C788" s="2">
        <f>'raw data'!B781</f>
        <v>6</v>
      </c>
      <c r="D788" s="2">
        <f>'raw data'!C781</f>
        <v>0</v>
      </c>
      <c r="E788" s="2">
        <f>'raw data'!D781</f>
        <v>1</v>
      </c>
      <c r="F788" s="2">
        <f>'raw data'!E781</f>
        <v>0</v>
      </c>
      <c r="G788" s="2">
        <f>'raw data'!F781</f>
        <v>0</v>
      </c>
      <c r="H788" s="2">
        <f>'raw data'!G781</f>
        <v>1</v>
      </c>
      <c r="I788" s="2">
        <f>'raw data'!H781</f>
        <v>0</v>
      </c>
      <c r="J788" s="2">
        <f>'raw data'!I781</f>
        <v>0</v>
      </c>
      <c r="K788" s="2">
        <f>'raw data'!J781</f>
        <v>1.399</v>
      </c>
      <c r="L788" s="2">
        <f t="shared" si="85"/>
        <v>9.5601638535809719E-2</v>
      </c>
      <c r="M788" s="2">
        <v>0</v>
      </c>
      <c r="N788" s="4">
        <f t="shared" si="86"/>
        <v>1.1003206513306785</v>
      </c>
      <c r="O788" s="2">
        <f t="shared" si="87"/>
        <v>1</v>
      </c>
      <c r="P788" s="6">
        <f t="shared" si="88"/>
        <v>0.52388222276134822</v>
      </c>
      <c r="Q788" s="4">
        <f t="shared" si="89"/>
        <v>0.47611777723865184</v>
      </c>
      <c r="R788" s="4">
        <f t="shared" si="90"/>
        <v>0.47611777723865184</v>
      </c>
      <c r="S788" s="2">
        <f t="shared" si="91"/>
        <v>-0.74209002418312309</v>
      </c>
    </row>
    <row r="789" spans="2:19" x14ac:dyDescent="0.3">
      <c r="B789" s="2">
        <f>'raw data'!A782</f>
        <v>87</v>
      </c>
      <c r="C789" s="2">
        <f>'raw data'!B782</f>
        <v>7</v>
      </c>
      <c r="D789" s="2">
        <f>'raw data'!C782</f>
        <v>0</v>
      </c>
      <c r="E789" s="2">
        <f>'raw data'!D782</f>
        <v>0</v>
      </c>
      <c r="F789" s="2">
        <f>'raw data'!E782</f>
        <v>0</v>
      </c>
      <c r="G789" s="2">
        <f>'raw data'!F782</f>
        <v>1</v>
      </c>
      <c r="H789" s="2">
        <f>'raw data'!G782</f>
        <v>0</v>
      </c>
      <c r="I789" s="2">
        <f>'raw data'!H782</f>
        <v>1</v>
      </c>
      <c r="J789" s="2">
        <f>'raw data'!I782</f>
        <v>0</v>
      </c>
      <c r="K789" s="2">
        <f>'raw data'!J782</f>
        <v>1.399</v>
      </c>
      <c r="L789" s="2">
        <f t="shared" si="85"/>
        <v>-0.87670779181482739</v>
      </c>
      <c r="M789" s="2">
        <v>0</v>
      </c>
      <c r="N789" s="4">
        <f t="shared" si="86"/>
        <v>0.41615071368754375</v>
      </c>
      <c r="O789" s="2">
        <f t="shared" si="87"/>
        <v>1</v>
      </c>
      <c r="P789" s="6">
        <f t="shared" si="88"/>
        <v>0.29386046955688805</v>
      </c>
      <c r="Q789" s="4">
        <f t="shared" si="89"/>
        <v>0.70613953044311195</v>
      </c>
      <c r="R789" s="4">
        <f t="shared" si="90"/>
        <v>0.70613953044311195</v>
      </c>
      <c r="S789" s="2">
        <f t="shared" si="91"/>
        <v>-0.3479424258276122</v>
      </c>
    </row>
    <row r="790" spans="2:19" x14ac:dyDescent="0.3">
      <c r="B790" s="2">
        <f>'raw data'!A783</f>
        <v>87</v>
      </c>
      <c r="C790" s="2">
        <f>'raw data'!B783</f>
        <v>8</v>
      </c>
      <c r="D790" s="2">
        <f>'raw data'!C783</f>
        <v>0</v>
      </c>
      <c r="E790" s="2">
        <f>'raw data'!D783</f>
        <v>1</v>
      </c>
      <c r="F790" s="2">
        <f>'raw data'!E783</f>
        <v>0</v>
      </c>
      <c r="G790" s="2">
        <f>'raw data'!F783</f>
        <v>0</v>
      </c>
      <c r="H790" s="2">
        <f>'raw data'!G783</f>
        <v>0</v>
      </c>
      <c r="I790" s="2">
        <f>'raw data'!H783</f>
        <v>0</v>
      </c>
      <c r="J790" s="2">
        <f>'raw data'!I783</f>
        <v>1</v>
      </c>
      <c r="K790" s="2">
        <f>'raw data'!J783</f>
        <v>1.6989999999999998</v>
      </c>
      <c r="L790" s="2">
        <f t="shared" si="85"/>
        <v>-2.4236222498168076</v>
      </c>
      <c r="M790" s="2">
        <v>0</v>
      </c>
      <c r="N790" s="4">
        <f t="shared" si="86"/>
        <v>8.8600103799771263E-2</v>
      </c>
      <c r="O790" s="2">
        <f t="shared" si="87"/>
        <v>1</v>
      </c>
      <c r="P790" s="6">
        <f t="shared" si="88"/>
        <v>8.1389027513879136E-2</v>
      </c>
      <c r="Q790" s="4">
        <f t="shared" si="89"/>
        <v>0.91861097248612089</v>
      </c>
      <c r="R790" s="4">
        <f t="shared" si="90"/>
        <v>0.91861097248612089</v>
      </c>
      <c r="S790" s="2">
        <f t="shared" si="91"/>
        <v>-8.4892562369575944E-2</v>
      </c>
    </row>
    <row r="791" spans="2:19" x14ac:dyDescent="0.3">
      <c r="B791" s="2">
        <f>'raw data'!A784</f>
        <v>87</v>
      </c>
      <c r="C791" s="2">
        <f>'raw data'!B784</f>
        <v>9</v>
      </c>
      <c r="D791" s="2">
        <f>'raw data'!C784</f>
        <v>0</v>
      </c>
      <c r="E791" s="2">
        <f>'raw data'!D784</f>
        <v>0</v>
      </c>
      <c r="F791" s="2">
        <f>'raw data'!E784</f>
        <v>1</v>
      </c>
      <c r="G791" s="2">
        <f>'raw data'!F784</f>
        <v>0</v>
      </c>
      <c r="H791" s="2">
        <f>'raw data'!G784</f>
        <v>0</v>
      </c>
      <c r="I791" s="2">
        <f>'raw data'!H784</f>
        <v>1</v>
      </c>
      <c r="J791" s="2">
        <f>'raw data'!I784</f>
        <v>0</v>
      </c>
      <c r="K791" s="2">
        <f>'raw data'!J784</f>
        <v>1.6989999999999998</v>
      </c>
      <c r="L791" s="2">
        <f t="shared" si="85"/>
        <v>-1.6242448324015815</v>
      </c>
      <c r="M791" s="2">
        <v>0</v>
      </c>
      <c r="N791" s="4">
        <f t="shared" si="86"/>
        <v>0.19706043268240292</v>
      </c>
      <c r="O791" s="2">
        <f t="shared" si="87"/>
        <v>1</v>
      </c>
      <c r="P791" s="6">
        <f t="shared" si="88"/>
        <v>0.16462028758299613</v>
      </c>
      <c r="Q791" s="4">
        <f t="shared" si="89"/>
        <v>0.83537971241700393</v>
      </c>
      <c r="R791" s="4">
        <f t="shared" si="90"/>
        <v>0.83537971241700393</v>
      </c>
      <c r="S791" s="2">
        <f t="shared" si="91"/>
        <v>-0.17986891208705438</v>
      </c>
    </row>
    <row r="792" spans="2:19" x14ac:dyDescent="0.3">
      <c r="B792" s="2">
        <f>'raw data'!A785</f>
        <v>88</v>
      </c>
      <c r="C792" s="2">
        <f>'raw data'!B785</f>
        <v>1</v>
      </c>
      <c r="D792" s="2">
        <f>'raw data'!C785</f>
        <v>0</v>
      </c>
      <c r="E792" s="2">
        <f>'raw data'!D785</f>
        <v>1</v>
      </c>
      <c r="F792" s="2">
        <f>'raw data'!E785</f>
        <v>0</v>
      </c>
      <c r="G792" s="2">
        <f>'raw data'!F785</f>
        <v>0</v>
      </c>
      <c r="H792" s="2">
        <f>'raw data'!G785</f>
        <v>0</v>
      </c>
      <c r="I792" s="2">
        <f>'raw data'!H785</f>
        <v>1</v>
      </c>
      <c r="J792" s="2">
        <f>'raw data'!I785</f>
        <v>0</v>
      </c>
      <c r="K792" s="2">
        <f>'raw data'!J785</f>
        <v>1.9989999999999999</v>
      </c>
      <c r="L792" s="2">
        <f t="shared" si="85"/>
        <v>-1.7581540084789209</v>
      </c>
      <c r="M792" s="2">
        <v>0</v>
      </c>
      <c r="N792" s="4">
        <f t="shared" si="86"/>
        <v>0.17236275050069744</v>
      </c>
      <c r="O792" s="2">
        <f t="shared" si="87"/>
        <v>1</v>
      </c>
      <c r="P792" s="6">
        <f t="shared" si="88"/>
        <v>0.14702168797761961</v>
      </c>
      <c r="Q792" s="4">
        <f t="shared" si="89"/>
        <v>0.85297831202238039</v>
      </c>
      <c r="R792" s="4">
        <f t="shared" si="90"/>
        <v>0.85297831202238039</v>
      </c>
      <c r="S792" s="2">
        <f t="shared" si="91"/>
        <v>-0.1590211573443131</v>
      </c>
    </row>
    <row r="793" spans="2:19" x14ac:dyDescent="0.3">
      <c r="B793" s="2">
        <f>'raw data'!A786</f>
        <v>88</v>
      </c>
      <c r="C793" s="2">
        <f>'raw data'!B786</f>
        <v>2</v>
      </c>
      <c r="D793" s="2">
        <f>'raw data'!C786</f>
        <v>0</v>
      </c>
      <c r="E793" s="2">
        <f>'raw data'!D786</f>
        <v>0</v>
      </c>
      <c r="F793" s="2">
        <f>'raw data'!E786</f>
        <v>1</v>
      </c>
      <c r="G793" s="2">
        <f>'raw data'!F786</f>
        <v>0</v>
      </c>
      <c r="H793" s="2">
        <f>'raw data'!G786</f>
        <v>0</v>
      </c>
      <c r="I793" s="2">
        <f>'raw data'!H786</f>
        <v>0</v>
      </c>
      <c r="J793" s="2">
        <f>'raw data'!I786</f>
        <v>1</v>
      </c>
      <c r="K793" s="2">
        <f>'raw data'!J786</f>
        <v>1.399</v>
      </c>
      <c r="L793" s="2">
        <f t="shared" si="85"/>
        <v>-2.2897130737394682</v>
      </c>
      <c r="M793" s="2">
        <v>0</v>
      </c>
      <c r="N793" s="4">
        <f t="shared" si="86"/>
        <v>0.10129552202996489</v>
      </c>
      <c r="O793" s="2">
        <f t="shared" si="87"/>
        <v>1</v>
      </c>
      <c r="P793" s="6">
        <f t="shared" si="88"/>
        <v>9.1978510766348831E-2</v>
      </c>
      <c r="Q793" s="4">
        <f t="shared" si="89"/>
        <v>0.90802148923365111</v>
      </c>
      <c r="R793" s="4">
        <f t="shared" si="90"/>
        <v>0.90802148923365111</v>
      </c>
      <c r="S793" s="2">
        <f t="shared" si="91"/>
        <v>-9.6487234104007807E-2</v>
      </c>
    </row>
    <row r="794" spans="2:19" x14ac:dyDescent="0.3">
      <c r="B794" s="2">
        <f>'raw data'!A787</f>
        <v>88</v>
      </c>
      <c r="C794" s="2">
        <f>'raw data'!B787</f>
        <v>3</v>
      </c>
      <c r="D794" s="2">
        <f>'raw data'!C787</f>
        <v>0</v>
      </c>
      <c r="E794" s="2">
        <f>'raw data'!D787</f>
        <v>0</v>
      </c>
      <c r="F794" s="2">
        <f>'raw data'!E787</f>
        <v>1</v>
      </c>
      <c r="G794" s="2">
        <f>'raw data'!F787</f>
        <v>0</v>
      </c>
      <c r="H794" s="2">
        <f>'raw data'!G787</f>
        <v>1</v>
      </c>
      <c r="I794" s="2">
        <f>'raw data'!H787</f>
        <v>0</v>
      </c>
      <c r="J794" s="2">
        <f>'raw data'!I787</f>
        <v>0</v>
      </c>
      <c r="K794" s="2">
        <f>'raw data'!J787</f>
        <v>1.9989999999999999</v>
      </c>
      <c r="L794" s="2">
        <f t="shared" si="85"/>
        <v>-0.62385489438857167</v>
      </c>
      <c r="M794" s="2">
        <v>0</v>
      </c>
      <c r="N794" s="4">
        <f t="shared" si="86"/>
        <v>0.53587471045364621</v>
      </c>
      <c r="O794" s="2">
        <f t="shared" si="87"/>
        <v>1</v>
      </c>
      <c r="P794" s="6">
        <f t="shared" si="88"/>
        <v>0.34890522436909366</v>
      </c>
      <c r="Q794" s="4">
        <f t="shared" si="89"/>
        <v>0.65109477563090623</v>
      </c>
      <c r="R794" s="4">
        <f t="shared" si="90"/>
        <v>0.65109477563090623</v>
      </c>
      <c r="S794" s="2">
        <f t="shared" si="91"/>
        <v>-0.42910006268349793</v>
      </c>
    </row>
    <row r="795" spans="2:19" x14ac:dyDescent="0.3">
      <c r="B795" s="2">
        <f>'raw data'!A788</f>
        <v>88</v>
      </c>
      <c r="C795" s="2">
        <f>'raw data'!B788</f>
        <v>4</v>
      </c>
      <c r="D795" s="2">
        <f>'raw data'!C788</f>
        <v>1</v>
      </c>
      <c r="E795" s="2">
        <f>'raw data'!D788</f>
        <v>0</v>
      </c>
      <c r="F795" s="2">
        <f>'raw data'!E788</f>
        <v>0</v>
      </c>
      <c r="G795" s="2">
        <f>'raw data'!F788</f>
        <v>1</v>
      </c>
      <c r="H795" s="2">
        <f>'raw data'!G788</f>
        <v>1</v>
      </c>
      <c r="I795" s="2">
        <f>'raw data'!H788</f>
        <v>0</v>
      </c>
      <c r="J795" s="2">
        <f>'raw data'!I788</f>
        <v>0</v>
      </c>
      <c r="K795" s="2">
        <f>'raw data'!J788</f>
        <v>1.6989999999999998</v>
      </c>
      <c r="L795" s="2">
        <f t="shared" si="85"/>
        <v>0.12368214619818219</v>
      </c>
      <c r="M795" s="2">
        <v>0</v>
      </c>
      <c r="N795" s="4">
        <f t="shared" si="86"/>
        <v>1.1316561126291718</v>
      </c>
      <c r="O795" s="2">
        <f t="shared" si="87"/>
        <v>1</v>
      </c>
      <c r="P795" s="6">
        <f t="shared" si="88"/>
        <v>0.53088118009494223</v>
      </c>
      <c r="Q795" s="4">
        <f t="shared" si="89"/>
        <v>0.46911881990505777</v>
      </c>
      <c r="R795" s="4">
        <f t="shared" si="90"/>
        <v>0.53088118009494223</v>
      </c>
      <c r="S795" s="2">
        <f t="shared" si="91"/>
        <v>-0.63321704907915588</v>
      </c>
    </row>
    <row r="796" spans="2:19" x14ac:dyDescent="0.3">
      <c r="B796" s="2">
        <f>'raw data'!A789</f>
        <v>88</v>
      </c>
      <c r="C796" s="2">
        <f>'raw data'!B789</f>
        <v>5</v>
      </c>
      <c r="D796" s="2">
        <f>'raw data'!C789</f>
        <v>0</v>
      </c>
      <c r="E796" s="2">
        <f>'raw data'!D789</f>
        <v>0</v>
      </c>
      <c r="F796" s="2">
        <f>'raw data'!E789</f>
        <v>0</v>
      </c>
      <c r="G796" s="2">
        <f>'raw data'!F789</f>
        <v>1</v>
      </c>
      <c r="H796" s="2">
        <f>'raw data'!G789</f>
        <v>0</v>
      </c>
      <c r="I796" s="2">
        <f>'raw data'!H789</f>
        <v>0</v>
      </c>
      <c r="J796" s="2">
        <f>'raw data'!I789</f>
        <v>1</v>
      </c>
      <c r="K796" s="2">
        <f>'raw data'!J789</f>
        <v>1.9989999999999999</v>
      </c>
      <c r="L796" s="2">
        <f t="shared" si="85"/>
        <v>-2.3955417421544354</v>
      </c>
      <c r="M796" s="2">
        <v>0</v>
      </c>
      <c r="N796" s="4">
        <f t="shared" si="86"/>
        <v>9.1123300215563904E-2</v>
      </c>
      <c r="O796" s="2">
        <f t="shared" si="87"/>
        <v>1</v>
      </c>
      <c r="P796" s="6">
        <f t="shared" si="88"/>
        <v>8.3513293316677825E-2</v>
      </c>
      <c r="Q796" s="4">
        <f t="shared" si="89"/>
        <v>0.91648670668332222</v>
      </c>
      <c r="R796" s="4">
        <f t="shared" si="90"/>
        <v>0.91648670668332222</v>
      </c>
      <c r="S796" s="2">
        <f t="shared" si="91"/>
        <v>-8.7207716244750239E-2</v>
      </c>
    </row>
    <row r="797" spans="2:19" x14ac:dyDescent="0.3">
      <c r="B797" s="2">
        <f>'raw data'!A790</f>
        <v>88</v>
      </c>
      <c r="C797" s="2">
        <f>'raw data'!B790</f>
        <v>6</v>
      </c>
      <c r="D797" s="2">
        <f>'raw data'!C790</f>
        <v>1</v>
      </c>
      <c r="E797" s="2">
        <f>'raw data'!D790</f>
        <v>1</v>
      </c>
      <c r="F797" s="2">
        <f>'raw data'!E790</f>
        <v>0</v>
      </c>
      <c r="G797" s="2">
        <f>'raw data'!F790</f>
        <v>0</v>
      </c>
      <c r="H797" s="2">
        <f>'raw data'!G790</f>
        <v>1</v>
      </c>
      <c r="I797" s="2">
        <f>'raw data'!H790</f>
        <v>0</v>
      </c>
      <c r="J797" s="2">
        <f>'raw data'!I790</f>
        <v>0</v>
      </c>
      <c r="K797" s="2">
        <f>'raw data'!J790</f>
        <v>1.399</v>
      </c>
      <c r="L797" s="2">
        <f t="shared" si="85"/>
        <v>9.5601638535809719E-2</v>
      </c>
      <c r="M797" s="2">
        <v>0</v>
      </c>
      <c r="N797" s="4">
        <f t="shared" si="86"/>
        <v>1.1003206513306785</v>
      </c>
      <c r="O797" s="2">
        <f t="shared" si="87"/>
        <v>1</v>
      </c>
      <c r="P797" s="6">
        <f t="shared" si="88"/>
        <v>0.52388222276134822</v>
      </c>
      <c r="Q797" s="4">
        <f t="shared" si="89"/>
        <v>0.47611777723865184</v>
      </c>
      <c r="R797" s="4">
        <f t="shared" si="90"/>
        <v>0.52388222276134822</v>
      </c>
      <c r="S797" s="2">
        <f t="shared" si="91"/>
        <v>-0.64648838564731348</v>
      </c>
    </row>
    <row r="798" spans="2:19" x14ac:dyDescent="0.3">
      <c r="B798" s="2">
        <f>'raw data'!A791</f>
        <v>88</v>
      </c>
      <c r="C798" s="2">
        <f>'raw data'!B791</f>
        <v>7</v>
      </c>
      <c r="D798" s="2">
        <f>'raw data'!C791</f>
        <v>1</v>
      </c>
      <c r="E798" s="2">
        <f>'raw data'!D791</f>
        <v>0</v>
      </c>
      <c r="F798" s="2">
        <f>'raw data'!E791</f>
        <v>0</v>
      </c>
      <c r="G798" s="2">
        <f>'raw data'!F791</f>
        <v>1</v>
      </c>
      <c r="H798" s="2">
        <f>'raw data'!G791</f>
        <v>0</v>
      </c>
      <c r="I798" s="2">
        <f>'raw data'!H791</f>
        <v>1</v>
      </c>
      <c r="J798" s="2">
        <f>'raw data'!I791</f>
        <v>0</v>
      </c>
      <c r="K798" s="2">
        <f>'raw data'!J791</f>
        <v>1.399</v>
      </c>
      <c r="L798" s="2">
        <f t="shared" si="85"/>
        <v>-0.87670779181482739</v>
      </c>
      <c r="M798" s="2">
        <v>0</v>
      </c>
      <c r="N798" s="4">
        <f t="shared" si="86"/>
        <v>0.41615071368754375</v>
      </c>
      <c r="O798" s="2">
        <f t="shared" si="87"/>
        <v>1</v>
      </c>
      <c r="P798" s="6">
        <f t="shared" si="88"/>
        <v>0.29386046955688805</v>
      </c>
      <c r="Q798" s="4">
        <f t="shared" si="89"/>
        <v>0.70613953044311195</v>
      </c>
      <c r="R798" s="4">
        <f t="shared" si="90"/>
        <v>0.29386046955688805</v>
      </c>
      <c r="S798" s="2">
        <f t="shared" si="91"/>
        <v>-1.2246502176424396</v>
      </c>
    </row>
    <row r="799" spans="2:19" x14ac:dyDescent="0.3">
      <c r="B799" s="2">
        <f>'raw data'!A792</f>
        <v>88</v>
      </c>
      <c r="C799" s="2">
        <f>'raw data'!B792</f>
        <v>8</v>
      </c>
      <c r="D799" s="2">
        <f>'raw data'!C792</f>
        <v>0</v>
      </c>
      <c r="E799" s="2">
        <f>'raw data'!D792</f>
        <v>1</v>
      </c>
      <c r="F799" s="2">
        <f>'raw data'!E792</f>
        <v>0</v>
      </c>
      <c r="G799" s="2">
        <f>'raw data'!F792</f>
        <v>0</v>
      </c>
      <c r="H799" s="2">
        <f>'raw data'!G792</f>
        <v>0</v>
      </c>
      <c r="I799" s="2">
        <f>'raw data'!H792</f>
        <v>0</v>
      </c>
      <c r="J799" s="2">
        <f>'raw data'!I792</f>
        <v>1</v>
      </c>
      <c r="K799" s="2">
        <f>'raw data'!J792</f>
        <v>1.6989999999999998</v>
      </c>
      <c r="L799" s="2">
        <f t="shared" si="85"/>
        <v>-2.4236222498168076</v>
      </c>
      <c r="M799" s="2">
        <v>0</v>
      </c>
      <c r="N799" s="4">
        <f t="shared" si="86"/>
        <v>8.8600103799771263E-2</v>
      </c>
      <c r="O799" s="2">
        <f t="shared" si="87"/>
        <v>1</v>
      </c>
      <c r="P799" s="6">
        <f t="shared" si="88"/>
        <v>8.1389027513879136E-2</v>
      </c>
      <c r="Q799" s="4">
        <f t="shared" si="89"/>
        <v>0.91861097248612089</v>
      </c>
      <c r="R799" s="4">
        <f t="shared" si="90"/>
        <v>0.91861097248612089</v>
      </c>
      <c r="S799" s="2">
        <f t="shared" si="91"/>
        <v>-8.4892562369575944E-2</v>
      </c>
    </row>
    <row r="800" spans="2:19" x14ac:dyDescent="0.3">
      <c r="B800" s="2">
        <f>'raw data'!A793</f>
        <v>88</v>
      </c>
      <c r="C800" s="2">
        <f>'raw data'!B793</f>
        <v>9</v>
      </c>
      <c r="D800" s="2">
        <f>'raw data'!C793</f>
        <v>1</v>
      </c>
      <c r="E800" s="2">
        <f>'raw data'!D793</f>
        <v>0</v>
      </c>
      <c r="F800" s="2">
        <f>'raw data'!E793</f>
        <v>1</v>
      </c>
      <c r="G800" s="2">
        <f>'raw data'!F793</f>
        <v>0</v>
      </c>
      <c r="H800" s="2">
        <f>'raw data'!G793</f>
        <v>0</v>
      </c>
      <c r="I800" s="2">
        <f>'raw data'!H793</f>
        <v>1</v>
      </c>
      <c r="J800" s="2">
        <f>'raw data'!I793</f>
        <v>0</v>
      </c>
      <c r="K800" s="2">
        <f>'raw data'!J793</f>
        <v>1.6989999999999998</v>
      </c>
      <c r="L800" s="2">
        <f t="shared" si="85"/>
        <v>-1.6242448324015815</v>
      </c>
      <c r="M800" s="2">
        <v>0</v>
      </c>
      <c r="N800" s="4">
        <f t="shared" si="86"/>
        <v>0.19706043268240292</v>
      </c>
      <c r="O800" s="2">
        <f t="shared" si="87"/>
        <v>1</v>
      </c>
      <c r="P800" s="6">
        <f t="shared" si="88"/>
        <v>0.16462028758299613</v>
      </c>
      <c r="Q800" s="4">
        <f t="shared" si="89"/>
        <v>0.83537971241700393</v>
      </c>
      <c r="R800" s="4">
        <f t="shared" si="90"/>
        <v>0.16462028758299613</v>
      </c>
      <c r="S800" s="2">
        <f t="shared" si="91"/>
        <v>-1.8041137444886357</v>
      </c>
    </row>
    <row r="801" spans="2:19" x14ac:dyDescent="0.3">
      <c r="B801" s="2">
        <f>'raw data'!A794</f>
        <v>89</v>
      </c>
      <c r="C801" s="2">
        <f>'raw data'!B794</f>
        <v>1</v>
      </c>
      <c r="D801" s="2">
        <f>'raw data'!C794</f>
        <v>0</v>
      </c>
      <c r="E801" s="2">
        <f>'raw data'!D794</f>
        <v>1</v>
      </c>
      <c r="F801" s="2">
        <f>'raw data'!E794</f>
        <v>0</v>
      </c>
      <c r="G801" s="2">
        <f>'raw data'!F794</f>
        <v>0</v>
      </c>
      <c r="H801" s="2">
        <f>'raw data'!G794</f>
        <v>0</v>
      </c>
      <c r="I801" s="2">
        <f>'raw data'!H794</f>
        <v>1</v>
      </c>
      <c r="J801" s="2">
        <f>'raw data'!I794</f>
        <v>0</v>
      </c>
      <c r="K801" s="2">
        <f>'raw data'!J794</f>
        <v>1.9989999999999999</v>
      </c>
      <c r="L801" s="2">
        <f t="shared" si="85"/>
        <v>-1.7581540084789209</v>
      </c>
      <c r="M801" s="2">
        <v>0</v>
      </c>
      <c r="N801" s="4">
        <f t="shared" si="86"/>
        <v>0.17236275050069744</v>
      </c>
      <c r="O801" s="2">
        <f t="shared" si="87"/>
        <v>1</v>
      </c>
      <c r="P801" s="6">
        <f t="shared" si="88"/>
        <v>0.14702168797761961</v>
      </c>
      <c r="Q801" s="4">
        <f t="shared" si="89"/>
        <v>0.85297831202238039</v>
      </c>
      <c r="R801" s="4">
        <f t="shared" si="90"/>
        <v>0.85297831202238039</v>
      </c>
      <c r="S801" s="2">
        <f t="shared" si="91"/>
        <v>-0.1590211573443131</v>
      </c>
    </row>
    <row r="802" spans="2:19" x14ac:dyDescent="0.3">
      <c r="B802" s="2">
        <f>'raw data'!A795</f>
        <v>89</v>
      </c>
      <c r="C802" s="2">
        <f>'raw data'!B795</f>
        <v>2</v>
      </c>
      <c r="D802" s="2">
        <f>'raw data'!C795</f>
        <v>0</v>
      </c>
      <c r="E802" s="2">
        <f>'raw data'!D795</f>
        <v>0</v>
      </c>
      <c r="F802" s="2">
        <f>'raw data'!E795</f>
        <v>1</v>
      </c>
      <c r="G802" s="2">
        <f>'raw data'!F795</f>
        <v>0</v>
      </c>
      <c r="H802" s="2">
        <f>'raw data'!G795</f>
        <v>0</v>
      </c>
      <c r="I802" s="2">
        <f>'raw data'!H795</f>
        <v>0</v>
      </c>
      <c r="J802" s="2">
        <f>'raw data'!I795</f>
        <v>1</v>
      </c>
      <c r="K802" s="2">
        <f>'raw data'!J795</f>
        <v>1.399</v>
      </c>
      <c r="L802" s="2">
        <f t="shared" si="85"/>
        <v>-2.2897130737394682</v>
      </c>
      <c r="M802" s="2">
        <v>0</v>
      </c>
      <c r="N802" s="4">
        <f t="shared" si="86"/>
        <v>0.10129552202996489</v>
      </c>
      <c r="O802" s="2">
        <f t="shared" si="87"/>
        <v>1</v>
      </c>
      <c r="P802" s="6">
        <f t="shared" si="88"/>
        <v>9.1978510766348831E-2</v>
      </c>
      <c r="Q802" s="4">
        <f t="shared" si="89"/>
        <v>0.90802148923365111</v>
      </c>
      <c r="R802" s="4">
        <f t="shared" si="90"/>
        <v>0.90802148923365111</v>
      </c>
      <c r="S802" s="2">
        <f t="shared" si="91"/>
        <v>-9.6487234104007807E-2</v>
      </c>
    </row>
    <row r="803" spans="2:19" x14ac:dyDescent="0.3">
      <c r="B803" s="2">
        <f>'raw data'!A796</f>
        <v>89</v>
      </c>
      <c r="C803" s="2">
        <f>'raw data'!B796</f>
        <v>3</v>
      </c>
      <c r="D803" s="2">
        <f>'raw data'!C796</f>
        <v>0</v>
      </c>
      <c r="E803" s="2">
        <f>'raw data'!D796</f>
        <v>0</v>
      </c>
      <c r="F803" s="2">
        <f>'raw data'!E796</f>
        <v>1</v>
      </c>
      <c r="G803" s="2">
        <f>'raw data'!F796</f>
        <v>0</v>
      </c>
      <c r="H803" s="2">
        <f>'raw data'!G796</f>
        <v>1</v>
      </c>
      <c r="I803" s="2">
        <f>'raw data'!H796</f>
        <v>0</v>
      </c>
      <c r="J803" s="2">
        <f>'raw data'!I796</f>
        <v>0</v>
      </c>
      <c r="K803" s="2">
        <f>'raw data'!J796</f>
        <v>1.9989999999999999</v>
      </c>
      <c r="L803" s="2">
        <f t="shared" si="85"/>
        <v>-0.62385489438857167</v>
      </c>
      <c r="M803" s="2">
        <v>0</v>
      </c>
      <c r="N803" s="4">
        <f t="shared" si="86"/>
        <v>0.53587471045364621</v>
      </c>
      <c r="O803" s="2">
        <f t="shared" si="87"/>
        <v>1</v>
      </c>
      <c r="P803" s="6">
        <f t="shared" si="88"/>
        <v>0.34890522436909366</v>
      </c>
      <c r="Q803" s="4">
        <f t="shared" si="89"/>
        <v>0.65109477563090623</v>
      </c>
      <c r="R803" s="4">
        <f t="shared" si="90"/>
        <v>0.65109477563090623</v>
      </c>
      <c r="S803" s="2">
        <f t="shared" si="91"/>
        <v>-0.42910006268349793</v>
      </c>
    </row>
    <row r="804" spans="2:19" x14ac:dyDescent="0.3">
      <c r="B804" s="2">
        <f>'raw data'!A797</f>
        <v>89</v>
      </c>
      <c r="C804" s="2">
        <f>'raw data'!B797</f>
        <v>4</v>
      </c>
      <c r="D804" s="2">
        <f>'raw data'!C797</f>
        <v>0</v>
      </c>
      <c r="E804" s="2">
        <f>'raw data'!D797</f>
        <v>0</v>
      </c>
      <c r="F804" s="2">
        <f>'raw data'!E797</f>
        <v>0</v>
      </c>
      <c r="G804" s="2">
        <f>'raw data'!F797</f>
        <v>1</v>
      </c>
      <c r="H804" s="2">
        <f>'raw data'!G797</f>
        <v>1</v>
      </c>
      <c r="I804" s="2">
        <f>'raw data'!H797</f>
        <v>0</v>
      </c>
      <c r="J804" s="2">
        <f>'raw data'!I797</f>
        <v>0</v>
      </c>
      <c r="K804" s="2">
        <f>'raw data'!J797</f>
        <v>1.6989999999999998</v>
      </c>
      <c r="L804" s="2">
        <f t="shared" si="85"/>
        <v>0.12368214619818219</v>
      </c>
      <c r="M804" s="2">
        <v>0</v>
      </c>
      <c r="N804" s="4">
        <f t="shared" si="86"/>
        <v>1.1316561126291718</v>
      </c>
      <c r="O804" s="2">
        <f t="shared" si="87"/>
        <v>1</v>
      </c>
      <c r="P804" s="6">
        <f t="shared" si="88"/>
        <v>0.53088118009494223</v>
      </c>
      <c r="Q804" s="4">
        <f t="shared" si="89"/>
        <v>0.46911881990505777</v>
      </c>
      <c r="R804" s="4">
        <f t="shared" si="90"/>
        <v>0.46911881990505777</v>
      </c>
      <c r="S804" s="2">
        <f t="shared" si="91"/>
        <v>-0.75689919527733818</v>
      </c>
    </row>
    <row r="805" spans="2:19" x14ac:dyDescent="0.3">
      <c r="B805" s="2">
        <f>'raw data'!A798</f>
        <v>89</v>
      </c>
      <c r="C805" s="2">
        <f>'raw data'!B798</f>
        <v>5</v>
      </c>
      <c r="D805" s="2">
        <f>'raw data'!C798</f>
        <v>0</v>
      </c>
      <c r="E805" s="2">
        <f>'raw data'!D798</f>
        <v>0</v>
      </c>
      <c r="F805" s="2">
        <f>'raw data'!E798</f>
        <v>0</v>
      </c>
      <c r="G805" s="2">
        <f>'raw data'!F798</f>
        <v>1</v>
      </c>
      <c r="H805" s="2">
        <f>'raw data'!G798</f>
        <v>0</v>
      </c>
      <c r="I805" s="2">
        <f>'raw data'!H798</f>
        <v>0</v>
      </c>
      <c r="J805" s="2">
        <f>'raw data'!I798</f>
        <v>1</v>
      </c>
      <c r="K805" s="2">
        <f>'raw data'!J798</f>
        <v>1.9989999999999999</v>
      </c>
      <c r="L805" s="2">
        <f t="shared" si="85"/>
        <v>-2.3955417421544354</v>
      </c>
      <c r="M805" s="2">
        <v>0</v>
      </c>
      <c r="N805" s="4">
        <f t="shared" si="86"/>
        <v>9.1123300215563904E-2</v>
      </c>
      <c r="O805" s="2">
        <f t="shared" si="87"/>
        <v>1</v>
      </c>
      <c r="P805" s="6">
        <f t="shared" si="88"/>
        <v>8.3513293316677825E-2</v>
      </c>
      <c r="Q805" s="4">
        <f t="shared" si="89"/>
        <v>0.91648670668332222</v>
      </c>
      <c r="R805" s="4">
        <f t="shared" si="90"/>
        <v>0.91648670668332222</v>
      </c>
      <c r="S805" s="2">
        <f t="shared" si="91"/>
        <v>-8.7207716244750239E-2</v>
      </c>
    </row>
    <row r="806" spans="2:19" x14ac:dyDescent="0.3">
      <c r="B806" s="2">
        <f>'raw data'!A799</f>
        <v>89</v>
      </c>
      <c r="C806" s="2">
        <f>'raw data'!B799</f>
        <v>6</v>
      </c>
      <c r="D806" s="2">
        <f>'raw data'!C799</f>
        <v>0</v>
      </c>
      <c r="E806" s="2">
        <f>'raw data'!D799</f>
        <v>1</v>
      </c>
      <c r="F806" s="2">
        <f>'raw data'!E799</f>
        <v>0</v>
      </c>
      <c r="G806" s="2">
        <f>'raw data'!F799</f>
        <v>0</v>
      </c>
      <c r="H806" s="2">
        <f>'raw data'!G799</f>
        <v>1</v>
      </c>
      <c r="I806" s="2">
        <f>'raw data'!H799</f>
        <v>0</v>
      </c>
      <c r="J806" s="2">
        <f>'raw data'!I799</f>
        <v>0</v>
      </c>
      <c r="K806" s="2">
        <f>'raw data'!J799</f>
        <v>1.399</v>
      </c>
      <c r="L806" s="2">
        <f t="shared" si="85"/>
        <v>9.5601638535809719E-2</v>
      </c>
      <c r="M806" s="2">
        <v>0</v>
      </c>
      <c r="N806" s="4">
        <f t="shared" si="86"/>
        <v>1.1003206513306785</v>
      </c>
      <c r="O806" s="2">
        <f t="shared" si="87"/>
        <v>1</v>
      </c>
      <c r="P806" s="6">
        <f t="shared" si="88"/>
        <v>0.52388222276134822</v>
      </c>
      <c r="Q806" s="4">
        <f t="shared" si="89"/>
        <v>0.47611777723865184</v>
      </c>
      <c r="R806" s="4">
        <f t="shared" si="90"/>
        <v>0.47611777723865184</v>
      </c>
      <c r="S806" s="2">
        <f t="shared" si="91"/>
        <v>-0.74209002418312309</v>
      </c>
    </row>
    <row r="807" spans="2:19" x14ac:dyDescent="0.3">
      <c r="B807" s="2">
        <f>'raw data'!A800</f>
        <v>89</v>
      </c>
      <c r="C807" s="2">
        <f>'raw data'!B800</f>
        <v>7</v>
      </c>
      <c r="D807" s="2">
        <f>'raw data'!C800</f>
        <v>0</v>
      </c>
      <c r="E807" s="2">
        <f>'raw data'!D800</f>
        <v>0</v>
      </c>
      <c r="F807" s="2">
        <f>'raw data'!E800</f>
        <v>0</v>
      </c>
      <c r="G807" s="2">
        <f>'raw data'!F800</f>
        <v>1</v>
      </c>
      <c r="H807" s="2">
        <f>'raw data'!G800</f>
        <v>0</v>
      </c>
      <c r="I807" s="2">
        <f>'raw data'!H800</f>
        <v>1</v>
      </c>
      <c r="J807" s="2">
        <f>'raw data'!I800</f>
        <v>0</v>
      </c>
      <c r="K807" s="2">
        <f>'raw data'!J800</f>
        <v>1.399</v>
      </c>
      <c r="L807" s="2">
        <f t="shared" si="85"/>
        <v>-0.87670779181482739</v>
      </c>
      <c r="M807" s="2">
        <v>0</v>
      </c>
      <c r="N807" s="4">
        <f t="shared" si="86"/>
        <v>0.41615071368754375</v>
      </c>
      <c r="O807" s="2">
        <f t="shared" si="87"/>
        <v>1</v>
      </c>
      <c r="P807" s="6">
        <f t="shared" si="88"/>
        <v>0.29386046955688805</v>
      </c>
      <c r="Q807" s="4">
        <f t="shared" si="89"/>
        <v>0.70613953044311195</v>
      </c>
      <c r="R807" s="4">
        <f t="shared" si="90"/>
        <v>0.70613953044311195</v>
      </c>
      <c r="S807" s="2">
        <f t="shared" si="91"/>
        <v>-0.3479424258276122</v>
      </c>
    </row>
    <row r="808" spans="2:19" x14ac:dyDescent="0.3">
      <c r="B808" s="2">
        <f>'raw data'!A801</f>
        <v>89</v>
      </c>
      <c r="C808" s="2">
        <f>'raw data'!B801</f>
        <v>8</v>
      </c>
      <c r="D808" s="2">
        <f>'raw data'!C801</f>
        <v>0</v>
      </c>
      <c r="E808" s="2">
        <f>'raw data'!D801</f>
        <v>1</v>
      </c>
      <c r="F808" s="2">
        <f>'raw data'!E801</f>
        <v>0</v>
      </c>
      <c r="G808" s="2">
        <f>'raw data'!F801</f>
        <v>0</v>
      </c>
      <c r="H808" s="2">
        <f>'raw data'!G801</f>
        <v>0</v>
      </c>
      <c r="I808" s="2">
        <f>'raw data'!H801</f>
        <v>0</v>
      </c>
      <c r="J808" s="2">
        <f>'raw data'!I801</f>
        <v>1</v>
      </c>
      <c r="K808" s="2">
        <f>'raw data'!J801</f>
        <v>1.6989999999999998</v>
      </c>
      <c r="L808" s="2">
        <f t="shared" si="85"/>
        <v>-2.4236222498168076</v>
      </c>
      <c r="M808" s="2">
        <v>0</v>
      </c>
      <c r="N808" s="4">
        <f t="shared" si="86"/>
        <v>8.8600103799771263E-2</v>
      </c>
      <c r="O808" s="2">
        <f t="shared" si="87"/>
        <v>1</v>
      </c>
      <c r="P808" s="6">
        <f t="shared" si="88"/>
        <v>8.1389027513879136E-2</v>
      </c>
      <c r="Q808" s="4">
        <f t="shared" si="89"/>
        <v>0.91861097248612089</v>
      </c>
      <c r="R808" s="4">
        <f t="shared" si="90"/>
        <v>0.91861097248612089</v>
      </c>
      <c r="S808" s="2">
        <f t="shared" si="91"/>
        <v>-8.4892562369575944E-2</v>
      </c>
    </row>
    <row r="809" spans="2:19" x14ac:dyDescent="0.3">
      <c r="B809" s="2">
        <f>'raw data'!A802</f>
        <v>89</v>
      </c>
      <c r="C809" s="2">
        <f>'raw data'!B802</f>
        <v>9</v>
      </c>
      <c r="D809" s="2">
        <f>'raw data'!C802</f>
        <v>0</v>
      </c>
      <c r="E809" s="2">
        <f>'raw data'!D802</f>
        <v>0</v>
      </c>
      <c r="F809" s="2">
        <f>'raw data'!E802</f>
        <v>1</v>
      </c>
      <c r="G809" s="2">
        <f>'raw data'!F802</f>
        <v>0</v>
      </c>
      <c r="H809" s="2">
        <f>'raw data'!G802</f>
        <v>0</v>
      </c>
      <c r="I809" s="2">
        <f>'raw data'!H802</f>
        <v>1</v>
      </c>
      <c r="J809" s="2">
        <f>'raw data'!I802</f>
        <v>0</v>
      </c>
      <c r="K809" s="2">
        <f>'raw data'!J802</f>
        <v>1.6989999999999998</v>
      </c>
      <c r="L809" s="2">
        <f t="shared" si="85"/>
        <v>-1.6242448324015815</v>
      </c>
      <c r="M809" s="2">
        <v>0</v>
      </c>
      <c r="N809" s="4">
        <f t="shared" si="86"/>
        <v>0.19706043268240292</v>
      </c>
      <c r="O809" s="2">
        <f t="shared" si="87"/>
        <v>1</v>
      </c>
      <c r="P809" s="6">
        <f t="shared" si="88"/>
        <v>0.16462028758299613</v>
      </c>
      <c r="Q809" s="4">
        <f t="shared" si="89"/>
        <v>0.83537971241700393</v>
      </c>
      <c r="R809" s="4">
        <f t="shared" si="90"/>
        <v>0.83537971241700393</v>
      </c>
      <c r="S809" s="2">
        <f t="shared" si="91"/>
        <v>-0.17986891208705438</v>
      </c>
    </row>
    <row r="810" spans="2:19" x14ac:dyDescent="0.3">
      <c r="B810" s="2">
        <f>'raw data'!A803</f>
        <v>90</v>
      </c>
      <c r="C810" s="2">
        <f>'raw data'!B803</f>
        <v>1</v>
      </c>
      <c r="D810" s="2">
        <f>'raw data'!C803</f>
        <v>0</v>
      </c>
      <c r="E810" s="2">
        <f>'raw data'!D803</f>
        <v>1</v>
      </c>
      <c r="F810" s="2">
        <f>'raw data'!E803</f>
        <v>0</v>
      </c>
      <c r="G810" s="2">
        <f>'raw data'!F803</f>
        <v>0</v>
      </c>
      <c r="H810" s="2">
        <f>'raw data'!G803</f>
        <v>0</v>
      </c>
      <c r="I810" s="2">
        <f>'raw data'!H803</f>
        <v>1</v>
      </c>
      <c r="J810" s="2">
        <f>'raw data'!I803</f>
        <v>0</v>
      </c>
      <c r="K810" s="2">
        <f>'raw data'!J803</f>
        <v>1.9989999999999999</v>
      </c>
      <c r="L810" s="2">
        <f t="shared" si="85"/>
        <v>-1.7581540084789209</v>
      </c>
      <c r="M810" s="2">
        <v>0</v>
      </c>
      <c r="N810" s="4">
        <f t="shared" si="86"/>
        <v>0.17236275050069744</v>
      </c>
      <c r="O810" s="2">
        <f t="shared" si="87"/>
        <v>1</v>
      </c>
      <c r="P810" s="6">
        <f t="shared" si="88"/>
        <v>0.14702168797761961</v>
      </c>
      <c r="Q810" s="4">
        <f t="shared" si="89"/>
        <v>0.85297831202238039</v>
      </c>
      <c r="R810" s="4">
        <f t="shared" si="90"/>
        <v>0.85297831202238039</v>
      </c>
      <c r="S810" s="2">
        <f t="shared" si="91"/>
        <v>-0.1590211573443131</v>
      </c>
    </row>
    <row r="811" spans="2:19" x14ac:dyDescent="0.3">
      <c r="B811" s="2">
        <f>'raw data'!A804</f>
        <v>90</v>
      </c>
      <c r="C811" s="2">
        <f>'raw data'!B804</f>
        <v>2</v>
      </c>
      <c r="D811" s="2">
        <f>'raw data'!C804</f>
        <v>0</v>
      </c>
      <c r="E811" s="2">
        <f>'raw data'!D804</f>
        <v>0</v>
      </c>
      <c r="F811" s="2">
        <f>'raw data'!E804</f>
        <v>1</v>
      </c>
      <c r="G811" s="2">
        <f>'raw data'!F804</f>
        <v>0</v>
      </c>
      <c r="H811" s="2">
        <f>'raw data'!G804</f>
        <v>0</v>
      </c>
      <c r="I811" s="2">
        <f>'raw data'!H804</f>
        <v>0</v>
      </c>
      <c r="J811" s="2">
        <f>'raw data'!I804</f>
        <v>1</v>
      </c>
      <c r="K811" s="2">
        <f>'raw data'!J804</f>
        <v>1.399</v>
      </c>
      <c r="L811" s="2">
        <f t="shared" si="85"/>
        <v>-2.2897130737394682</v>
      </c>
      <c r="M811" s="2">
        <v>0</v>
      </c>
      <c r="N811" s="4">
        <f t="shared" si="86"/>
        <v>0.10129552202996489</v>
      </c>
      <c r="O811" s="2">
        <f t="shared" si="87"/>
        <v>1</v>
      </c>
      <c r="P811" s="6">
        <f t="shared" si="88"/>
        <v>9.1978510766348831E-2</v>
      </c>
      <c r="Q811" s="4">
        <f t="shared" si="89"/>
        <v>0.90802148923365111</v>
      </c>
      <c r="R811" s="4">
        <f t="shared" si="90"/>
        <v>0.90802148923365111</v>
      </c>
      <c r="S811" s="2">
        <f t="shared" si="91"/>
        <v>-9.6487234104007807E-2</v>
      </c>
    </row>
    <row r="812" spans="2:19" x14ac:dyDescent="0.3">
      <c r="B812" s="2">
        <f>'raw data'!A805</f>
        <v>90</v>
      </c>
      <c r="C812" s="2">
        <f>'raw data'!B805</f>
        <v>3</v>
      </c>
      <c r="D812" s="2">
        <f>'raw data'!C805</f>
        <v>0</v>
      </c>
      <c r="E812" s="2">
        <f>'raw data'!D805</f>
        <v>0</v>
      </c>
      <c r="F812" s="2">
        <f>'raw data'!E805</f>
        <v>1</v>
      </c>
      <c r="G812" s="2">
        <f>'raw data'!F805</f>
        <v>0</v>
      </c>
      <c r="H812" s="2">
        <f>'raw data'!G805</f>
        <v>1</v>
      </c>
      <c r="I812" s="2">
        <f>'raw data'!H805</f>
        <v>0</v>
      </c>
      <c r="J812" s="2">
        <f>'raw data'!I805</f>
        <v>0</v>
      </c>
      <c r="K812" s="2">
        <f>'raw data'!J805</f>
        <v>1.9989999999999999</v>
      </c>
      <c r="L812" s="2">
        <f t="shared" si="85"/>
        <v>-0.62385489438857167</v>
      </c>
      <c r="M812" s="2">
        <v>0</v>
      </c>
      <c r="N812" s="4">
        <f t="shared" si="86"/>
        <v>0.53587471045364621</v>
      </c>
      <c r="O812" s="2">
        <f t="shared" si="87"/>
        <v>1</v>
      </c>
      <c r="P812" s="6">
        <f t="shared" si="88"/>
        <v>0.34890522436909366</v>
      </c>
      <c r="Q812" s="4">
        <f t="shared" si="89"/>
        <v>0.65109477563090623</v>
      </c>
      <c r="R812" s="4">
        <f t="shared" si="90"/>
        <v>0.65109477563090623</v>
      </c>
      <c r="S812" s="2">
        <f t="shared" si="91"/>
        <v>-0.42910006268349793</v>
      </c>
    </row>
    <row r="813" spans="2:19" x14ac:dyDescent="0.3">
      <c r="B813" s="2">
        <f>'raw data'!A806</f>
        <v>90</v>
      </c>
      <c r="C813" s="2">
        <f>'raw data'!B806</f>
        <v>4</v>
      </c>
      <c r="D813" s="2">
        <f>'raw data'!C806</f>
        <v>1</v>
      </c>
      <c r="E813" s="2">
        <f>'raw data'!D806</f>
        <v>0</v>
      </c>
      <c r="F813" s="2">
        <f>'raw data'!E806</f>
        <v>0</v>
      </c>
      <c r="G813" s="2">
        <f>'raw data'!F806</f>
        <v>1</v>
      </c>
      <c r="H813" s="2">
        <f>'raw data'!G806</f>
        <v>1</v>
      </c>
      <c r="I813" s="2">
        <f>'raw data'!H806</f>
        <v>0</v>
      </c>
      <c r="J813" s="2">
        <f>'raw data'!I806</f>
        <v>0</v>
      </c>
      <c r="K813" s="2">
        <f>'raw data'!J806</f>
        <v>1.6989999999999998</v>
      </c>
      <c r="L813" s="2">
        <f t="shared" si="85"/>
        <v>0.12368214619818219</v>
      </c>
      <c r="M813" s="2">
        <v>0</v>
      </c>
      <c r="N813" s="4">
        <f t="shared" si="86"/>
        <v>1.1316561126291718</v>
      </c>
      <c r="O813" s="2">
        <f t="shared" si="87"/>
        <v>1</v>
      </c>
      <c r="P813" s="6">
        <f t="shared" si="88"/>
        <v>0.53088118009494223</v>
      </c>
      <c r="Q813" s="4">
        <f t="shared" si="89"/>
        <v>0.46911881990505777</v>
      </c>
      <c r="R813" s="4">
        <f t="shared" si="90"/>
        <v>0.53088118009494223</v>
      </c>
      <c r="S813" s="2">
        <f t="shared" si="91"/>
        <v>-0.63321704907915588</v>
      </c>
    </row>
    <row r="814" spans="2:19" x14ac:dyDescent="0.3">
      <c r="B814" s="2">
        <f>'raw data'!A807</f>
        <v>90</v>
      </c>
      <c r="C814" s="2">
        <f>'raw data'!B807</f>
        <v>5</v>
      </c>
      <c r="D814" s="2">
        <f>'raw data'!C807</f>
        <v>0</v>
      </c>
      <c r="E814" s="2">
        <f>'raw data'!D807</f>
        <v>0</v>
      </c>
      <c r="F814" s="2">
        <f>'raw data'!E807</f>
        <v>0</v>
      </c>
      <c r="G814" s="2">
        <f>'raw data'!F807</f>
        <v>1</v>
      </c>
      <c r="H814" s="2">
        <f>'raw data'!G807</f>
        <v>0</v>
      </c>
      <c r="I814" s="2">
        <f>'raw data'!H807</f>
        <v>0</v>
      </c>
      <c r="J814" s="2">
        <f>'raw data'!I807</f>
        <v>1</v>
      </c>
      <c r="K814" s="2">
        <f>'raw data'!J807</f>
        <v>1.9989999999999999</v>
      </c>
      <c r="L814" s="2">
        <f t="shared" si="85"/>
        <v>-2.3955417421544354</v>
      </c>
      <c r="M814" s="2">
        <v>0</v>
      </c>
      <c r="N814" s="4">
        <f t="shared" si="86"/>
        <v>9.1123300215563904E-2</v>
      </c>
      <c r="O814" s="2">
        <f t="shared" si="87"/>
        <v>1</v>
      </c>
      <c r="P814" s="6">
        <f t="shared" si="88"/>
        <v>8.3513293316677825E-2</v>
      </c>
      <c r="Q814" s="4">
        <f t="shared" si="89"/>
        <v>0.91648670668332222</v>
      </c>
      <c r="R814" s="4">
        <f t="shared" si="90"/>
        <v>0.91648670668332222</v>
      </c>
      <c r="S814" s="2">
        <f t="shared" si="91"/>
        <v>-8.7207716244750239E-2</v>
      </c>
    </row>
    <row r="815" spans="2:19" x14ac:dyDescent="0.3">
      <c r="B815" s="2">
        <f>'raw data'!A808</f>
        <v>90</v>
      </c>
      <c r="C815" s="2">
        <f>'raw data'!B808</f>
        <v>6</v>
      </c>
      <c r="D815" s="2">
        <f>'raw data'!C808</f>
        <v>1</v>
      </c>
      <c r="E815" s="2">
        <f>'raw data'!D808</f>
        <v>1</v>
      </c>
      <c r="F815" s="2">
        <f>'raw data'!E808</f>
        <v>0</v>
      </c>
      <c r="G815" s="2">
        <f>'raw data'!F808</f>
        <v>0</v>
      </c>
      <c r="H815" s="2">
        <f>'raw data'!G808</f>
        <v>1</v>
      </c>
      <c r="I815" s="2">
        <f>'raw data'!H808</f>
        <v>0</v>
      </c>
      <c r="J815" s="2">
        <f>'raw data'!I808</f>
        <v>0</v>
      </c>
      <c r="K815" s="2">
        <f>'raw data'!J808</f>
        <v>1.399</v>
      </c>
      <c r="L815" s="2">
        <f t="shared" si="85"/>
        <v>9.5601638535809719E-2</v>
      </c>
      <c r="M815" s="2">
        <v>0</v>
      </c>
      <c r="N815" s="4">
        <f t="shared" si="86"/>
        <v>1.1003206513306785</v>
      </c>
      <c r="O815" s="2">
        <f t="shared" si="87"/>
        <v>1</v>
      </c>
      <c r="P815" s="6">
        <f t="shared" si="88"/>
        <v>0.52388222276134822</v>
      </c>
      <c r="Q815" s="4">
        <f t="shared" si="89"/>
        <v>0.47611777723865184</v>
      </c>
      <c r="R815" s="4">
        <f t="shared" si="90"/>
        <v>0.52388222276134822</v>
      </c>
      <c r="S815" s="2">
        <f t="shared" si="91"/>
        <v>-0.64648838564731348</v>
      </c>
    </row>
    <row r="816" spans="2:19" x14ac:dyDescent="0.3">
      <c r="B816" s="2">
        <f>'raw data'!A809</f>
        <v>90</v>
      </c>
      <c r="C816" s="2">
        <f>'raw data'!B809</f>
        <v>7</v>
      </c>
      <c r="D816" s="2">
        <f>'raw data'!C809</f>
        <v>0</v>
      </c>
      <c r="E816" s="2">
        <f>'raw data'!D809</f>
        <v>0</v>
      </c>
      <c r="F816" s="2">
        <f>'raw data'!E809</f>
        <v>0</v>
      </c>
      <c r="G816" s="2">
        <f>'raw data'!F809</f>
        <v>1</v>
      </c>
      <c r="H816" s="2">
        <f>'raw data'!G809</f>
        <v>0</v>
      </c>
      <c r="I816" s="2">
        <f>'raw data'!H809</f>
        <v>1</v>
      </c>
      <c r="J816" s="2">
        <f>'raw data'!I809</f>
        <v>0</v>
      </c>
      <c r="K816" s="2">
        <f>'raw data'!J809</f>
        <v>1.399</v>
      </c>
      <c r="L816" s="2">
        <f t="shared" si="85"/>
        <v>-0.87670779181482739</v>
      </c>
      <c r="M816" s="2">
        <v>0</v>
      </c>
      <c r="N816" s="4">
        <f t="shared" si="86"/>
        <v>0.41615071368754375</v>
      </c>
      <c r="O816" s="2">
        <f t="shared" si="87"/>
        <v>1</v>
      </c>
      <c r="P816" s="6">
        <f t="shared" si="88"/>
        <v>0.29386046955688805</v>
      </c>
      <c r="Q816" s="4">
        <f t="shared" si="89"/>
        <v>0.70613953044311195</v>
      </c>
      <c r="R816" s="4">
        <f t="shared" si="90"/>
        <v>0.70613953044311195</v>
      </c>
      <c r="S816" s="2">
        <f t="shared" si="91"/>
        <v>-0.3479424258276122</v>
      </c>
    </row>
    <row r="817" spans="2:19" x14ac:dyDescent="0.3">
      <c r="B817" s="2">
        <f>'raw data'!A810</f>
        <v>90</v>
      </c>
      <c r="C817" s="2">
        <f>'raw data'!B810</f>
        <v>8</v>
      </c>
      <c r="D817" s="2">
        <f>'raw data'!C810</f>
        <v>0</v>
      </c>
      <c r="E817" s="2">
        <f>'raw data'!D810</f>
        <v>1</v>
      </c>
      <c r="F817" s="2">
        <f>'raw data'!E810</f>
        <v>0</v>
      </c>
      <c r="G817" s="2">
        <f>'raw data'!F810</f>
        <v>0</v>
      </c>
      <c r="H817" s="2">
        <f>'raw data'!G810</f>
        <v>0</v>
      </c>
      <c r="I817" s="2">
        <f>'raw data'!H810</f>
        <v>0</v>
      </c>
      <c r="J817" s="2">
        <f>'raw data'!I810</f>
        <v>1</v>
      </c>
      <c r="K817" s="2">
        <f>'raw data'!J810</f>
        <v>1.6989999999999998</v>
      </c>
      <c r="L817" s="2">
        <f t="shared" si="85"/>
        <v>-2.4236222498168076</v>
      </c>
      <c r="M817" s="2">
        <v>0</v>
      </c>
      <c r="N817" s="4">
        <f t="shared" si="86"/>
        <v>8.8600103799771263E-2</v>
      </c>
      <c r="O817" s="2">
        <f t="shared" si="87"/>
        <v>1</v>
      </c>
      <c r="P817" s="6">
        <f t="shared" si="88"/>
        <v>8.1389027513879136E-2</v>
      </c>
      <c r="Q817" s="4">
        <f t="shared" si="89"/>
        <v>0.91861097248612089</v>
      </c>
      <c r="R817" s="4">
        <f t="shared" si="90"/>
        <v>0.91861097248612089</v>
      </c>
      <c r="S817" s="2">
        <f t="shared" si="91"/>
        <v>-8.4892562369575944E-2</v>
      </c>
    </row>
    <row r="818" spans="2:19" x14ac:dyDescent="0.3">
      <c r="B818" s="2">
        <f>'raw data'!A811</f>
        <v>90</v>
      </c>
      <c r="C818" s="2">
        <f>'raw data'!B811</f>
        <v>9</v>
      </c>
      <c r="D818" s="2">
        <f>'raw data'!C811</f>
        <v>0</v>
      </c>
      <c r="E818" s="2">
        <f>'raw data'!D811</f>
        <v>0</v>
      </c>
      <c r="F818" s="2">
        <f>'raw data'!E811</f>
        <v>1</v>
      </c>
      <c r="G818" s="2">
        <f>'raw data'!F811</f>
        <v>0</v>
      </c>
      <c r="H818" s="2">
        <f>'raw data'!G811</f>
        <v>0</v>
      </c>
      <c r="I818" s="2">
        <f>'raw data'!H811</f>
        <v>1</v>
      </c>
      <c r="J818" s="2">
        <f>'raw data'!I811</f>
        <v>0</v>
      </c>
      <c r="K818" s="2">
        <f>'raw data'!J811</f>
        <v>1.6989999999999998</v>
      </c>
      <c r="L818" s="2">
        <f t="shared" si="85"/>
        <v>-1.6242448324015815</v>
      </c>
      <c r="M818" s="2">
        <v>0</v>
      </c>
      <c r="N818" s="4">
        <f t="shared" si="86"/>
        <v>0.19706043268240292</v>
      </c>
      <c r="O818" s="2">
        <f t="shared" si="87"/>
        <v>1</v>
      </c>
      <c r="P818" s="6">
        <f t="shared" si="88"/>
        <v>0.16462028758299613</v>
      </c>
      <c r="Q818" s="4">
        <f t="shared" si="89"/>
        <v>0.83537971241700393</v>
      </c>
      <c r="R818" s="4">
        <f t="shared" si="90"/>
        <v>0.83537971241700393</v>
      </c>
      <c r="S818" s="2">
        <f t="shared" si="91"/>
        <v>-0.17986891208705438</v>
      </c>
    </row>
    <row r="819" spans="2:19" x14ac:dyDescent="0.3">
      <c r="B819" s="2">
        <f>'raw data'!A812</f>
        <v>91</v>
      </c>
      <c r="C819" s="2">
        <f>'raw data'!B812</f>
        <v>1</v>
      </c>
      <c r="D819" s="2">
        <f>'raw data'!C812</f>
        <v>0</v>
      </c>
      <c r="E819" s="2">
        <f>'raw data'!D812</f>
        <v>1</v>
      </c>
      <c r="F819" s="2">
        <f>'raw data'!E812</f>
        <v>0</v>
      </c>
      <c r="G819" s="2">
        <f>'raw data'!F812</f>
        <v>0</v>
      </c>
      <c r="H819" s="2">
        <f>'raw data'!G812</f>
        <v>0</v>
      </c>
      <c r="I819" s="2">
        <f>'raw data'!H812</f>
        <v>1</v>
      </c>
      <c r="J819" s="2">
        <f>'raw data'!I812</f>
        <v>0</v>
      </c>
      <c r="K819" s="2">
        <f>'raw data'!J812</f>
        <v>1.9989999999999999</v>
      </c>
      <c r="L819" s="2">
        <f t="shared" si="85"/>
        <v>-1.7581540084789209</v>
      </c>
      <c r="M819" s="2">
        <v>0</v>
      </c>
      <c r="N819" s="4">
        <f t="shared" si="86"/>
        <v>0.17236275050069744</v>
      </c>
      <c r="O819" s="2">
        <f t="shared" si="87"/>
        <v>1</v>
      </c>
      <c r="P819" s="6">
        <f t="shared" si="88"/>
        <v>0.14702168797761961</v>
      </c>
      <c r="Q819" s="4">
        <f t="shared" si="89"/>
        <v>0.85297831202238039</v>
      </c>
      <c r="R819" s="4">
        <f t="shared" si="90"/>
        <v>0.85297831202238039</v>
      </c>
      <c r="S819" s="2">
        <f t="shared" si="91"/>
        <v>-0.1590211573443131</v>
      </c>
    </row>
    <row r="820" spans="2:19" x14ac:dyDescent="0.3">
      <c r="B820" s="2">
        <f>'raw data'!A813</f>
        <v>91</v>
      </c>
      <c r="C820" s="2">
        <f>'raw data'!B813</f>
        <v>2</v>
      </c>
      <c r="D820" s="2">
        <f>'raw data'!C813</f>
        <v>1</v>
      </c>
      <c r="E820" s="2">
        <f>'raw data'!D813</f>
        <v>0</v>
      </c>
      <c r="F820" s="2">
        <f>'raw data'!E813</f>
        <v>1</v>
      </c>
      <c r="G820" s="2">
        <f>'raw data'!F813</f>
        <v>0</v>
      </c>
      <c r="H820" s="2">
        <f>'raw data'!G813</f>
        <v>0</v>
      </c>
      <c r="I820" s="2">
        <f>'raw data'!H813</f>
        <v>0</v>
      </c>
      <c r="J820" s="2">
        <f>'raw data'!I813</f>
        <v>1</v>
      </c>
      <c r="K820" s="2">
        <f>'raw data'!J813</f>
        <v>1.399</v>
      </c>
      <c r="L820" s="2">
        <f t="shared" si="85"/>
        <v>-2.2897130737394682</v>
      </c>
      <c r="M820" s="2">
        <v>0</v>
      </c>
      <c r="N820" s="4">
        <f t="shared" si="86"/>
        <v>0.10129552202996489</v>
      </c>
      <c r="O820" s="2">
        <f t="shared" si="87"/>
        <v>1</v>
      </c>
      <c r="P820" s="6">
        <f t="shared" si="88"/>
        <v>9.1978510766348831E-2</v>
      </c>
      <c r="Q820" s="4">
        <f t="shared" si="89"/>
        <v>0.90802148923365111</v>
      </c>
      <c r="R820" s="4">
        <f t="shared" si="90"/>
        <v>9.1978510766348831E-2</v>
      </c>
      <c r="S820" s="2">
        <f t="shared" si="91"/>
        <v>-2.3862003078434761</v>
      </c>
    </row>
    <row r="821" spans="2:19" x14ac:dyDescent="0.3">
      <c r="B821" s="2">
        <f>'raw data'!A814</f>
        <v>91</v>
      </c>
      <c r="C821" s="2">
        <f>'raw data'!B814</f>
        <v>3</v>
      </c>
      <c r="D821" s="2">
        <f>'raw data'!C814</f>
        <v>1</v>
      </c>
      <c r="E821" s="2">
        <f>'raw data'!D814</f>
        <v>0</v>
      </c>
      <c r="F821" s="2">
        <f>'raw data'!E814</f>
        <v>1</v>
      </c>
      <c r="G821" s="2">
        <f>'raw data'!F814</f>
        <v>0</v>
      </c>
      <c r="H821" s="2">
        <f>'raw data'!G814</f>
        <v>1</v>
      </c>
      <c r="I821" s="2">
        <f>'raw data'!H814</f>
        <v>0</v>
      </c>
      <c r="J821" s="2">
        <f>'raw data'!I814</f>
        <v>0</v>
      </c>
      <c r="K821" s="2">
        <f>'raw data'!J814</f>
        <v>1.9989999999999999</v>
      </c>
      <c r="L821" s="2">
        <f t="shared" si="85"/>
        <v>-0.62385489438857167</v>
      </c>
      <c r="M821" s="2">
        <v>0</v>
      </c>
      <c r="N821" s="4">
        <f t="shared" si="86"/>
        <v>0.53587471045364621</v>
      </c>
      <c r="O821" s="2">
        <f t="shared" si="87"/>
        <v>1</v>
      </c>
      <c r="P821" s="6">
        <f t="shared" si="88"/>
        <v>0.34890522436909366</v>
      </c>
      <c r="Q821" s="4">
        <f t="shared" si="89"/>
        <v>0.65109477563090623</v>
      </c>
      <c r="R821" s="4">
        <f t="shared" si="90"/>
        <v>0.34890522436909366</v>
      </c>
      <c r="S821" s="2">
        <f t="shared" si="91"/>
        <v>-1.0529549570720695</v>
      </c>
    </row>
    <row r="822" spans="2:19" x14ac:dyDescent="0.3">
      <c r="B822" s="2">
        <f>'raw data'!A815</f>
        <v>91</v>
      </c>
      <c r="C822" s="2">
        <f>'raw data'!B815</f>
        <v>4</v>
      </c>
      <c r="D822" s="2">
        <f>'raw data'!C815</f>
        <v>1</v>
      </c>
      <c r="E822" s="2">
        <f>'raw data'!D815</f>
        <v>0</v>
      </c>
      <c r="F822" s="2">
        <f>'raw data'!E815</f>
        <v>0</v>
      </c>
      <c r="G822" s="2">
        <f>'raw data'!F815</f>
        <v>1</v>
      </c>
      <c r="H822" s="2">
        <f>'raw data'!G815</f>
        <v>1</v>
      </c>
      <c r="I822" s="2">
        <f>'raw data'!H815</f>
        <v>0</v>
      </c>
      <c r="J822" s="2">
        <f>'raw data'!I815</f>
        <v>0</v>
      </c>
      <c r="K822" s="2">
        <f>'raw data'!J815</f>
        <v>1.6989999999999998</v>
      </c>
      <c r="L822" s="2">
        <f t="shared" si="85"/>
        <v>0.12368214619818219</v>
      </c>
      <c r="M822" s="2">
        <v>0</v>
      </c>
      <c r="N822" s="4">
        <f t="shared" si="86"/>
        <v>1.1316561126291718</v>
      </c>
      <c r="O822" s="2">
        <f t="shared" si="87"/>
        <v>1</v>
      </c>
      <c r="P822" s="6">
        <f t="shared" si="88"/>
        <v>0.53088118009494223</v>
      </c>
      <c r="Q822" s="4">
        <f t="shared" si="89"/>
        <v>0.46911881990505777</v>
      </c>
      <c r="R822" s="4">
        <f t="shared" si="90"/>
        <v>0.53088118009494223</v>
      </c>
      <c r="S822" s="2">
        <f t="shared" si="91"/>
        <v>-0.63321704907915588</v>
      </c>
    </row>
    <row r="823" spans="2:19" x14ac:dyDescent="0.3">
      <c r="B823" s="2">
        <f>'raw data'!A816</f>
        <v>91</v>
      </c>
      <c r="C823" s="2">
        <f>'raw data'!B816</f>
        <v>5</v>
      </c>
      <c r="D823" s="2">
        <f>'raw data'!C816</f>
        <v>1</v>
      </c>
      <c r="E823" s="2">
        <f>'raw data'!D816</f>
        <v>0</v>
      </c>
      <c r="F823" s="2">
        <f>'raw data'!E816</f>
        <v>0</v>
      </c>
      <c r="G823" s="2">
        <f>'raw data'!F816</f>
        <v>1</v>
      </c>
      <c r="H823" s="2">
        <f>'raw data'!G816</f>
        <v>0</v>
      </c>
      <c r="I823" s="2">
        <f>'raw data'!H816</f>
        <v>0</v>
      </c>
      <c r="J823" s="2">
        <f>'raw data'!I816</f>
        <v>1</v>
      </c>
      <c r="K823" s="2">
        <f>'raw data'!J816</f>
        <v>1.9989999999999999</v>
      </c>
      <c r="L823" s="2">
        <f t="shared" si="85"/>
        <v>-2.3955417421544354</v>
      </c>
      <c r="M823" s="2">
        <v>0</v>
      </c>
      <c r="N823" s="4">
        <f t="shared" si="86"/>
        <v>9.1123300215563904E-2</v>
      </c>
      <c r="O823" s="2">
        <f t="shared" si="87"/>
        <v>1</v>
      </c>
      <c r="P823" s="6">
        <f t="shared" si="88"/>
        <v>8.3513293316677825E-2</v>
      </c>
      <c r="Q823" s="4">
        <f t="shared" si="89"/>
        <v>0.91648670668332222</v>
      </c>
      <c r="R823" s="4">
        <f t="shared" si="90"/>
        <v>8.3513293316677825E-2</v>
      </c>
      <c r="S823" s="2">
        <f t="shared" si="91"/>
        <v>-2.4827494583991858</v>
      </c>
    </row>
    <row r="824" spans="2:19" x14ac:dyDescent="0.3">
      <c r="B824" s="2">
        <f>'raw data'!A817</f>
        <v>91</v>
      </c>
      <c r="C824" s="2">
        <f>'raw data'!B817</f>
        <v>6</v>
      </c>
      <c r="D824" s="2">
        <f>'raw data'!C817</f>
        <v>0</v>
      </c>
      <c r="E824" s="2">
        <f>'raw data'!D817</f>
        <v>1</v>
      </c>
      <c r="F824" s="2">
        <f>'raw data'!E817</f>
        <v>0</v>
      </c>
      <c r="G824" s="2">
        <f>'raw data'!F817</f>
        <v>0</v>
      </c>
      <c r="H824" s="2">
        <f>'raw data'!G817</f>
        <v>1</v>
      </c>
      <c r="I824" s="2">
        <f>'raw data'!H817</f>
        <v>0</v>
      </c>
      <c r="J824" s="2">
        <f>'raw data'!I817</f>
        <v>0</v>
      </c>
      <c r="K824" s="2">
        <f>'raw data'!J817</f>
        <v>1.399</v>
      </c>
      <c r="L824" s="2">
        <f t="shared" si="85"/>
        <v>9.5601638535809719E-2</v>
      </c>
      <c r="M824" s="2">
        <v>0</v>
      </c>
      <c r="N824" s="4">
        <f t="shared" si="86"/>
        <v>1.1003206513306785</v>
      </c>
      <c r="O824" s="2">
        <f t="shared" si="87"/>
        <v>1</v>
      </c>
      <c r="P824" s="6">
        <f t="shared" si="88"/>
        <v>0.52388222276134822</v>
      </c>
      <c r="Q824" s="4">
        <f t="shared" si="89"/>
        <v>0.47611777723865184</v>
      </c>
      <c r="R824" s="4">
        <f t="shared" si="90"/>
        <v>0.47611777723865184</v>
      </c>
      <c r="S824" s="2">
        <f t="shared" si="91"/>
        <v>-0.74209002418312309</v>
      </c>
    </row>
    <row r="825" spans="2:19" x14ac:dyDescent="0.3">
      <c r="B825" s="2">
        <f>'raw data'!A818</f>
        <v>91</v>
      </c>
      <c r="C825" s="2">
        <f>'raw data'!B818</f>
        <v>7</v>
      </c>
      <c r="D825" s="2">
        <f>'raw data'!C818</f>
        <v>1</v>
      </c>
      <c r="E825" s="2">
        <f>'raw data'!D818</f>
        <v>0</v>
      </c>
      <c r="F825" s="2">
        <f>'raw data'!E818</f>
        <v>0</v>
      </c>
      <c r="G825" s="2">
        <f>'raw data'!F818</f>
        <v>1</v>
      </c>
      <c r="H825" s="2">
        <f>'raw data'!G818</f>
        <v>0</v>
      </c>
      <c r="I825" s="2">
        <f>'raw data'!H818</f>
        <v>1</v>
      </c>
      <c r="J825" s="2">
        <f>'raw data'!I818</f>
        <v>0</v>
      </c>
      <c r="K825" s="2">
        <f>'raw data'!J818</f>
        <v>1.399</v>
      </c>
      <c r="L825" s="2">
        <f t="shared" si="85"/>
        <v>-0.87670779181482739</v>
      </c>
      <c r="M825" s="2">
        <v>0</v>
      </c>
      <c r="N825" s="4">
        <f t="shared" si="86"/>
        <v>0.41615071368754375</v>
      </c>
      <c r="O825" s="2">
        <f t="shared" si="87"/>
        <v>1</v>
      </c>
      <c r="P825" s="6">
        <f t="shared" si="88"/>
        <v>0.29386046955688805</v>
      </c>
      <c r="Q825" s="4">
        <f t="shared" si="89"/>
        <v>0.70613953044311195</v>
      </c>
      <c r="R825" s="4">
        <f t="shared" si="90"/>
        <v>0.29386046955688805</v>
      </c>
      <c r="S825" s="2">
        <f t="shared" si="91"/>
        <v>-1.2246502176424396</v>
      </c>
    </row>
    <row r="826" spans="2:19" x14ac:dyDescent="0.3">
      <c r="B826" s="2">
        <f>'raw data'!A819</f>
        <v>91</v>
      </c>
      <c r="C826" s="2">
        <f>'raw data'!B819</f>
        <v>8</v>
      </c>
      <c r="D826" s="2">
        <f>'raw data'!C819</f>
        <v>0</v>
      </c>
      <c r="E826" s="2">
        <f>'raw data'!D819</f>
        <v>1</v>
      </c>
      <c r="F826" s="2">
        <f>'raw data'!E819</f>
        <v>0</v>
      </c>
      <c r="G826" s="2">
        <f>'raw data'!F819</f>
        <v>0</v>
      </c>
      <c r="H826" s="2">
        <f>'raw data'!G819</f>
        <v>0</v>
      </c>
      <c r="I826" s="2">
        <f>'raw data'!H819</f>
        <v>0</v>
      </c>
      <c r="J826" s="2">
        <f>'raw data'!I819</f>
        <v>1</v>
      </c>
      <c r="K826" s="2">
        <f>'raw data'!J819</f>
        <v>1.6989999999999998</v>
      </c>
      <c r="L826" s="2">
        <f t="shared" si="85"/>
        <v>-2.4236222498168076</v>
      </c>
      <c r="M826" s="2">
        <v>0</v>
      </c>
      <c r="N826" s="4">
        <f t="shared" si="86"/>
        <v>8.8600103799771263E-2</v>
      </c>
      <c r="O826" s="2">
        <f t="shared" si="87"/>
        <v>1</v>
      </c>
      <c r="P826" s="6">
        <f t="shared" si="88"/>
        <v>8.1389027513879136E-2</v>
      </c>
      <c r="Q826" s="4">
        <f t="shared" si="89"/>
        <v>0.91861097248612089</v>
      </c>
      <c r="R826" s="4">
        <f t="shared" si="90"/>
        <v>0.91861097248612089</v>
      </c>
      <c r="S826" s="2">
        <f t="shared" si="91"/>
        <v>-8.4892562369575944E-2</v>
      </c>
    </row>
    <row r="827" spans="2:19" x14ac:dyDescent="0.3">
      <c r="B827" s="2">
        <f>'raw data'!A820</f>
        <v>91</v>
      </c>
      <c r="C827" s="2">
        <f>'raw data'!B820</f>
        <v>9</v>
      </c>
      <c r="D827" s="2">
        <f>'raw data'!C820</f>
        <v>1</v>
      </c>
      <c r="E827" s="2">
        <f>'raw data'!D820</f>
        <v>0</v>
      </c>
      <c r="F827" s="2">
        <f>'raw data'!E820</f>
        <v>1</v>
      </c>
      <c r="G827" s="2">
        <f>'raw data'!F820</f>
        <v>0</v>
      </c>
      <c r="H827" s="2">
        <f>'raw data'!G820</f>
        <v>0</v>
      </c>
      <c r="I827" s="2">
        <f>'raw data'!H820</f>
        <v>1</v>
      </c>
      <c r="J827" s="2">
        <f>'raw data'!I820</f>
        <v>0</v>
      </c>
      <c r="K827" s="2">
        <f>'raw data'!J820</f>
        <v>1.6989999999999998</v>
      </c>
      <c r="L827" s="2">
        <f t="shared" si="85"/>
        <v>-1.6242448324015815</v>
      </c>
      <c r="M827" s="2">
        <v>0</v>
      </c>
      <c r="N827" s="4">
        <f t="shared" si="86"/>
        <v>0.19706043268240292</v>
      </c>
      <c r="O827" s="2">
        <f t="shared" si="87"/>
        <v>1</v>
      </c>
      <c r="P827" s="6">
        <f t="shared" si="88"/>
        <v>0.16462028758299613</v>
      </c>
      <c r="Q827" s="4">
        <f t="shared" si="89"/>
        <v>0.83537971241700393</v>
      </c>
      <c r="R827" s="4">
        <f t="shared" si="90"/>
        <v>0.16462028758299613</v>
      </c>
      <c r="S827" s="2">
        <f t="shared" si="91"/>
        <v>-1.8041137444886357</v>
      </c>
    </row>
    <row r="828" spans="2:19" x14ac:dyDescent="0.3">
      <c r="B828" s="2">
        <f>'raw data'!A821</f>
        <v>92</v>
      </c>
      <c r="C828" s="2">
        <f>'raw data'!B821</f>
        <v>1</v>
      </c>
      <c r="D828" s="2">
        <f>'raw data'!C821</f>
        <v>0</v>
      </c>
      <c r="E828" s="2">
        <f>'raw data'!D821</f>
        <v>1</v>
      </c>
      <c r="F828" s="2">
        <f>'raw data'!E821</f>
        <v>0</v>
      </c>
      <c r="G828" s="2">
        <f>'raw data'!F821</f>
        <v>0</v>
      </c>
      <c r="H828" s="2">
        <f>'raw data'!G821</f>
        <v>0</v>
      </c>
      <c r="I828" s="2">
        <f>'raw data'!H821</f>
        <v>1</v>
      </c>
      <c r="J828" s="2">
        <f>'raw data'!I821</f>
        <v>0</v>
      </c>
      <c r="K828" s="2">
        <f>'raw data'!J821</f>
        <v>1.9989999999999999</v>
      </c>
      <c r="L828" s="2">
        <f t="shared" si="85"/>
        <v>-1.7581540084789209</v>
      </c>
      <c r="M828" s="2">
        <v>0</v>
      </c>
      <c r="N828" s="4">
        <f t="shared" si="86"/>
        <v>0.17236275050069744</v>
      </c>
      <c r="O828" s="2">
        <f t="shared" si="87"/>
        <v>1</v>
      </c>
      <c r="P828" s="6">
        <f t="shared" si="88"/>
        <v>0.14702168797761961</v>
      </c>
      <c r="Q828" s="4">
        <f t="shared" si="89"/>
        <v>0.85297831202238039</v>
      </c>
      <c r="R828" s="4">
        <f t="shared" si="90"/>
        <v>0.85297831202238039</v>
      </c>
      <c r="S828" s="2">
        <f t="shared" si="91"/>
        <v>-0.1590211573443131</v>
      </c>
    </row>
    <row r="829" spans="2:19" x14ac:dyDescent="0.3">
      <c r="B829" s="2">
        <f>'raw data'!A822</f>
        <v>92</v>
      </c>
      <c r="C829" s="2">
        <f>'raw data'!B822</f>
        <v>2</v>
      </c>
      <c r="D829" s="2">
        <f>'raw data'!C822</f>
        <v>0</v>
      </c>
      <c r="E829" s="2">
        <f>'raw data'!D822</f>
        <v>0</v>
      </c>
      <c r="F829" s="2">
        <f>'raw data'!E822</f>
        <v>1</v>
      </c>
      <c r="G829" s="2">
        <f>'raw data'!F822</f>
        <v>0</v>
      </c>
      <c r="H829" s="2">
        <f>'raw data'!G822</f>
        <v>0</v>
      </c>
      <c r="I829" s="2">
        <f>'raw data'!H822</f>
        <v>0</v>
      </c>
      <c r="J829" s="2">
        <f>'raw data'!I822</f>
        <v>1</v>
      </c>
      <c r="K829" s="2">
        <f>'raw data'!J822</f>
        <v>1.399</v>
      </c>
      <c r="L829" s="2">
        <f t="shared" si="85"/>
        <v>-2.2897130737394682</v>
      </c>
      <c r="M829" s="2">
        <v>0</v>
      </c>
      <c r="N829" s="4">
        <f t="shared" si="86"/>
        <v>0.10129552202996489</v>
      </c>
      <c r="O829" s="2">
        <f t="shared" si="87"/>
        <v>1</v>
      </c>
      <c r="P829" s="6">
        <f t="shared" si="88"/>
        <v>9.1978510766348831E-2</v>
      </c>
      <c r="Q829" s="4">
        <f t="shared" si="89"/>
        <v>0.90802148923365111</v>
      </c>
      <c r="R829" s="4">
        <f t="shared" si="90"/>
        <v>0.90802148923365111</v>
      </c>
      <c r="S829" s="2">
        <f t="shared" si="91"/>
        <v>-9.6487234104007807E-2</v>
      </c>
    </row>
    <row r="830" spans="2:19" x14ac:dyDescent="0.3">
      <c r="B830" s="2">
        <f>'raw data'!A823</f>
        <v>92</v>
      </c>
      <c r="C830" s="2">
        <f>'raw data'!B823</f>
        <v>3</v>
      </c>
      <c r="D830" s="2">
        <f>'raw data'!C823</f>
        <v>1</v>
      </c>
      <c r="E830" s="2">
        <f>'raw data'!D823</f>
        <v>0</v>
      </c>
      <c r="F830" s="2">
        <f>'raw data'!E823</f>
        <v>1</v>
      </c>
      <c r="G830" s="2">
        <f>'raw data'!F823</f>
        <v>0</v>
      </c>
      <c r="H830" s="2">
        <f>'raw data'!G823</f>
        <v>1</v>
      </c>
      <c r="I830" s="2">
        <f>'raw data'!H823</f>
        <v>0</v>
      </c>
      <c r="J830" s="2">
        <f>'raw data'!I823</f>
        <v>0</v>
      </c>
      <c r="K830" s="2">
        <f>'raw data'!J823</f>
        <v>1.9989999999999999</v>
      </c>
      <c r="L830" s="2">
        <f t="shared" si="85"/>
        <v>-0.62385489438857167</v>
      </c>
      <c r="M830" s="2">
        <v>0</v>
      </c>
      <c r="N830" s="4">
        <f t="shared" si="86"/>
        <v>0.53587471045364621</v>
      </c>
      <c r="O830" s="2">
        <f t="shared" si="87"/>
        <v>1</v>
      </c>
      <c r="P830" s="6">
        <f t="shared" si="88"/>
        <v>0.34890522436909366</v>
      </c>
      <c r="Q830" s="4">
        <f t="shared" si="89"/>
        <v>0.65109477563090623</v>
      </c>
      <c r="R830" s="4">
        <f t="shared" si="90"/>
        <v>0.34890522436909366</v>
      </c>
      <c r="S830" s="2">
        <f t="shared" si="91"/>
        <v>-1.0529549570720695</v>
      </c>
    </row>
    <row r="831" spans="2:19" x14ac:dyDescent="0.3">
      <c r="B831" s="2">
        <f>'raw data'!A824</f>
        <v>92</v>
      </c>
      <c r="C831" s="2">
        <f>'raw data'!B824</f>
        <v>4</v>
      </c>
      <c r="D831" s="2">
        <f>'raw data'!C824</f>
        <v>1</v>
      </c>
      <c r="E831" s="2">
        <f>'raw data'!D824</f>
        <v>0</v>
      </c>
      <c r="F831" s="2">
        <f>'raw data'!E824</f>
        <v>0</v>
      </c>
      <c r="G831" s="2">
        <f>'raw data'!F824</f>
        <v>1</v>
      </c>
      <c r="H831" s="2">
        <f>'raw data'!G824</f>
        <v>1</v>
      </c>
      <c r="I831" s="2">
        <f>'raw data'!H824</f>
        <v>0</v>
      </c>
      <c r="J831" s="2">
        <f>'raw data'!I824</f>
        <v>0</v>
      </c>
      <c r="K831" s="2">
        <f>'raw data'!J824</f>
        <v>1.6989999999999998</v>
      </c>
      <c r="L831" s="2">
        <f t="shared" si="85"/>
        <v>0.12368214619818219</v>
      </c>
      <c r="M831" s="2">
        <v>0</v>
      </c>
      <c r="N831" s="4">
        <f t="shared" si="86"/>
        <v>1.1316561126291718</v>
      </c>
      <c r="O831" s="2">
        <f t="shared" si="87"/>
        <v>1</v>
      </c>
      <c r="P831" s="6">
        <f t="shared" si="88"/>
        <v>0.53088118009494223</v>
      </c>
      <c r="Q831" s="4">
        <f t="shared" si="89"/>
        <v>0.46911881990505777</v>
      </c>
      <c r="R831" s="4">
        <f t="shared" si="90"/>
        <v>0.53088118009494223</v>
      </c>
      <c r="S831" s="2">
        <f t="shared" si="91"/>
        <v>-0.63321704907915588</v>
      </c>
    </row>
    <row r="832" spans="2:19" x14ac:dyDescent="0.3">
      <c r="B832" s="2">
        <f>'raw data'!A825</f>
        <v>92</v>
      </c>
      <c r="C832" s="2">
        <f>'raw data'!B825</f>
        <v>5</v>
      </c>
      <c r="D832" s="2">
        <f>'raw data'!C825</f>
        <v>0</v>
      </c>
      <c r="E832" s="2">
        <f>'raw data'!D825</f>
        <v>0</v>
      </c>
      <c r="F832" s="2">
        <f>'raw data'!E825</f>
        <v>0</v>
      </c>
      <c r="G832" s="2">
        <f>'raw data'!F825</f>
        <v>1</v>
      </c>
      <c r="H832" s="2">
        <f>'raw data'!G825</f>
        <v>0</v>
      </c>
      <c r="I832" s="2">
        <f>'raw data'!H825</f>
        <v>0</v>
      </c>
      <c r="J832" s="2">
        <f>'raw data'!I825</f>
        <v>1</v>
      </c>
      <c r="K832" s="2">
        <f>'raw data'!J825</f>
        <v>1.9989999999999999</v>
      </c>
      <c r="L832" s="2">
        <f t="shared" si="85"/>
        <v>-2.3955417421544354</v>
      </c>
      <c r="M832" s="2">
        <v>0</v>
      </c>
      <c r="N832" s="4">
        <f t="shared" si="86"/>
        <v>9.1123300215563904E-2</v>
      </c>
      <c r="O832" s="2">
        <f t="shared" si="87"/>
        <v>1</v>
      </c>
      <c r="P832" s="6">
        <f t="shared" si="88"/>
        <v>8.3513293316677825E-2</v>
      </c>
      <c r="Q832" s="4">
        <f t="shared" si="89"/>
        <v>0.91648670668332222</v>
      </c>
      <c r="R832" s="4">
        <f t="shared" si="90"/>
        <v>0.91648670668332222</v>
      </c>
      <c r="S832" s="2">
        <f t="shared" si="91"/>
        <v>-8.7207716244750239E-2</v>
      </c>
    </row>
    <row r="833" spans="2:19" x14ac:dyDescent="0.3">
      <c r="B833" s="2">
        <f>'raw data'!A826</f>
        <v>92</v>
      </c>
      <c r="C833" s="2">
        <f>'raw data'!B826</f>
        <v>6</v>
      </c>
      <c r="D833" s="2">
        <f>'raw data'!C826</f>
        <v>1</v>
      </c>
      <c r="E833" s="2">
        <f>'raw data'!D826</f>
        <v>1</v>
      </c>
      <c r="F833" s="2">
        <f>'raw data'!E826</f>
        <v>0</v>
      </c>
      <c r="G833" s="2">
        <f>'raw data'!F826</f>
        <v>0</v>
      </c>
      <c r="H833" s="2">
        <f>'raw data'!G826</f>
        <v>1</v>
      </c>
      <c r="I833" s="2">
        <f>'raw data'!H826</f>
        <v>0</v>
      </c>
      <c r="J833" s="2">
        <f>'raw data'!I826</f>
        <v>0</v>
      </c>
      <c r="K833" s="2">
        <f>'raw data'!J826</f>
        <v>1.399</v>
      </c>
      <c r="L833" s="2">
        <f t="shared" si="85"/>
        <v>9.5601638535809719E-2</v>
      </c>
      <c r="M833" s="2">
        <v>0</v>
      </c>
      <c r="N833" s="4">
        <f t="shared" si="86"/>
        <v>1.1003206513306785</v>
      </c>
      <c r="O833" s="2">
        <f t="shared" si="87"/>
        <v>1</v>
      </c>
      <c r="P833" s="6">
        <f t="shared" si="88"/>
        <v>0.52388222276134822</v>
      </c>
      <c r="Q833" s="4">
        <f t="shared" si="89"/>
        <v>0.47611777723865184</v>
      </c>
      <c r="R833" s="4">
        <f t="shared" si="90"/>
        <v>0.52388222276134822</v>
      </c>
      <c r="S833" s="2">
        <f t="shared" si="91"/>
        <v>-0.64648838564731348</v>
      </c>
    </row>
    <row r="834" spans="2:19" x14ac:dyDescent="0.3">
      <c r="B834" s="2">
        <f>'raw data'!A827</f>
        <v>92</v>
      </c>
      <c r="C834" s="2">
        <f>'raw data'!B827</f>
        <v>7</v>
      </c>
      <c r="D834" s="2">
        <f>'raw data'!C827</f>
        <v>0</v>
      </c>
      <c r="E834" s="2">
        <f>'raw data'!D827</f>
        <v>0</v>
      </c>
      <c r="F834" s="2">
        <f>'raw data'!E827</f>
        <v>0</v>
      </c>
      <c r="G834" s="2">
        <f>'raw data'!F827</f>
        <v>1</v>
      </c>
      <c r="H834" s="2">
        <f>'raw data'!G827</f>
        <v>0</v>
      </c>
      <c r="I834" s="2">
        <f>'raw data'!H827</f>
        <v>1</v>
      </c>
      <c r="J834" s="2">
        <f>'raw data'!I827</f>
        <v>0</v>
      </c>
      <c r="K834" s="2">
        <f>'raw data'!J827</f>
        <v>1.399</v>
      </c>
      <c r="L834" s="2">
        <f t="shared" si="85"/>
        <v>-0.87670779181482739</v>
      </c>
      <c r="M834" s="2">
        <v>0</v>
      </c>
      <c r="N834" s="4">
        <f t="shared" si="86"/>
        <v>0.41615071368754375</v>
      </c>
      <c r="O834" s="2">
        <f t="shared" si="87"/>
        <v>1</v>
      </c>
      <c r="P834" s="6">
        <f t="shared" si="88"/>
        <v>0.29386046955688805</v>
      </c>
      <c r="Q834" s="4">
        <f t="shared" si="89"/>
        <v>0.70613953044311195</v>
      </c>
      <c r="R834" s="4">
        <f t="shared" si="90"/>
        <v>0.70613953044311195</v>
      </c>
      <c r="S834" s="2">
        <f t="shared" si="91"/>
        <v>-0.3479424258276122</v>
      </c>
    </row>
    <row r="835" spans="2:19" x14ac:dyDescent="0.3">
      <c r="B835" s="2">
        <f>'raw data'!A828</f>
        <v>92</v>
      </c>
      <c r="C835" s="2">
        <f>'raw data'!B828</f>
        <v>8</v>
      </c>
      <c r="D835" s="2">
        <f>'raw data'!C828</f>
        <v>1</v>
      </c>
      <c r="E835" s="2">
        <f>'raw data'!D828</f>
        <v>1</v>
      </c>
      <c r="F835" s="2">
        <f>'raw data'!E828</f>
        <v>0</v>
      </c>
      <c r="G835" s="2">
        <f>'raw data'!F828</f>
        <v>0</v>
      </c>
      <c r="H835" s="2">
        <f>'raw data'!G828</f>
        <v>0</v>
      </c>
      <c r="I835" s="2">
        <f>'raw data'!H828</f>
        <v>0</v>
      </c>
      <c r="J835" s="2">
        <f>'raw data'!I828</f>
        <v>1</v>
      </c>
      <c r="K835" s="2">
        <f>'raw data'!J828</f>
        <v>1.6989999999999998</v>
      </c>
      <c r="L835" s="2">
        <f t="shared" si="85"/>
        <v>-2.4236222498168076</v>
      </c>
      <c r="M835" s="2">
        <v>0</v>
      </c>
      <c r="N835" s="4">
        <f t="shared" si="86"/>
        <v>8.8600103799771263E-2</v>
      </c>
      <c r="O835" s="2">
        <f t="shared" si="87"/>
        <v>1</v>
      </c>
      <c r="P835" s="6">
        <f t="shared" si="88"/>
        <v>8.1389027513879136E-2</v>
      </c>
      <c r="Q835" s="4">
        <f t="shared" si="89"/>
        <v>0.91861097248612089</v>
      </c>
      <c r="R835" s="4">
        <f t="shared" si="90"/>
        <v>8.1389027513879136E-2</v>
      </c>
      <c r="S835" s="2">
        <f t="shared" si="91"/>
        <v>-2.5085148121863834</v>
      </c>
    </row>
    <row r="836" spans="2:19" x14ac:dyDescent="0.3">
      <c r="B836" s="2">
        <f>'raw data'!A829</f>
        <v>92</v>
      </c>
      <c r="C836" s="2">
        <f>'raw data'!B829</f>
        <v>9</v>
      </c>
      <c r="D836" s="2">
        <f>'raw data'!C829</f>
        <v>0</v>
      </c>
      <c r="E836" s="2">
        <f>'raw data'!D829</f>
        <v>0</v>
      </c>
      <c r="F836" s="2">
        <f>'raw data'!E829</f>
        <v>1</v>
      </c>
      <c r="G836" s="2">
        <f>'raw data'!F829</f>
        <v>0</v>
      </c>
      <c r="H836" s="2">
        <f>'raw data'!G829</f>
        <v>0</v>
      </c>
      <c r="I836" s="2">
        <f>'raw data'!H829</f>
        <v>1</v>
      </c>
      <c r="J836" s="2">
        <f>'raw data'!I829</f>
        <v>0</v>
      </c>
      <c r="K836" s="2">
        <f>'raw data'!J829</f>
        <v>1.6989999999999998</v>
      </c>
      <c r="L836" s="2">
        <f t="shared" si="85"/>
        <v>-1.6242448324015815</v>
      </c>
      <c r="M836" s="2">
        <v>0</v>
      </c>
      <c r="N836" s="4">
        <f t="shared" si="86"/>
        <v>0.19706043268240292</v>
      </c>
      <c r="O836" s="2">
        <f t="shared" si="87"/>
        <v>1</v>
      </c>
      <c r="P836" s="6">
        <f t="shared" si="88"/>
        <v>0.16462028758299613</v>
      </c>
      <c r="Q836" s="4">
        <f t="shared" si="89"/>
        <v>0.83537971241700393</v>
      </c>
      <c r="R836" s="4">
        <f t="shared" si="90"/>
        <v>0.83537971241700393</v>
      </c>
      <c r="S836" s="2">
        <f t="shared" si="91"/>
        <v>-0.17986891208705438</v>
      </c>
    </row>
    <row r="837" spans="2:19" x14ac:dyDescent="0.3">
      <c r="B837" s="2">
        <f>'raw data'!A830</f>
        <v>93</v>
      </c>
      <c r="C837" s="2">
        <f>'raw data'!B830</f>
        <v>1</v>
      </c>
      <c r="D837" s="2">
        <f>'raw data'!C830</f>
        <v>0</v>
      </c>
      <c r="E837" s="2">
        <f>'raw data'!D830</f>
        <v>1</v>
      </c>
      <c r="F837" s="2">
        <f>'raw data'!E830</f>
        <v>0</v>
      </c>
      <c r="G837" s="2">
        <f>'raw data'!F830</f>
        <v>0</v>
      </c>
      <c r="H837" s="2">
        <f>'raw data'!G830</f>
        <v>0</v>
      </c>
      <c r="I837" s="2">
        <f>'raw data'!H830</f>
        <v>1</v>
      </c>
      <c r="J837" s="2">
        <f>'raw data'!I830</f>
        <v>0</v>
      </c>
      <c r="K837" s="2">
        <f>'raw data'!J830</f>
        <v>1.9989999999999999</v>
      </c>
      <c r="L837" s="2">
        <f t="shared" si="85"/>
        <v>-1.7581540084789209</v>
      </c>
      <c r="M837" s="2">
        <v>0</v>
      </c>
      <c r="N837" s="4">
        <f t="shared" si="86"/>
        <v>0.17236275050069744</v>
      </c>
      <c r="O837" s="2">
        <f t="shared" si="87"/>
        <v>1</v>
      </c>
      <c r="P837" s="6">
        <f t="shared" si="88"/>
        <v>0.14702168797761961</v>
      </c>
      <c r="Q837" s="4">
        <f t="shared" si="89"/>
        <v>0.85297831202238039</v>
      </c>
      <c r="R837" s="4">
        <f t="shared" si="90"/>
        <v>0.85297831202238039</v>
      </c>
      <c r="S837" s="2">
        <f t="shared" si="91"/>
        <v>-0.1590211573443131</v>
      </c>
    </row>
    <row r="838" spans="2:19" x14ac:dyDescent="0.3">
      <c r="B838" s="2">
        <f>'raw data'!A831</f>
        <v>93</v>
      </c>
      <c r="C838" s="2">
        <f>'raw data'!B831</f>
        <v>2</v>
      </c>
      <c r="D838" s="2">
        <f>'raw data'!C831</f>
        <v>0</v>
      </c>
      <c r="E838" s="2">
        <f>'raw data'!D831</f>
        <v>0</v>
      </c>
      <c r="F838" s="2">
        <f>'raw data'!E831</f>
        <v>1</v>
      </c>
      <c r="G838" s="2">
        <f>'raw data'!F831</f>
        <v>0</v>
      </c>
      <c r="H838" s="2">
        <f>'raw data'!G831</f>
        <v>0</v>
      </c>
      <c r="I838" s="2">
        <f>'raw data'!H831</f>
        <v>0</v>
      </c>
      <c r="J838" s="2">
        <f>'raw data'!I831</f>
        <v>1</v>
      </c>
      <c r="K838" s="2">
        <f>'raw data'!J831</f>
        <v>1.399</v>
      </c>
      <c r="L838" s="2">
        <f t="shared" si="85"/>
        <v>-2.2897130737394682</v>
      </c>
      <c r="M838" s="2">
        <v>0</v>
      </c>
      <c r="N838" s="4">
        <f t="shared" si="86"/>
        <v>0.10129552202996489</v>
      </c>
      <c r="O838" s="2">
        <f t="shared" si="87"/>
        <v>1</v>
      </c>
      <c r="P838" s="6">
        <f t="shared" si="88"/>
        <v>9.1978510766348831E-2</v>
      </c>
      <c r="Q838" s="4">
        <f t="shared" si="89"/>
        <v>0.90802148923365111</v>
      </c>
      <c r="R838" s="4">
        <f t="shared" si="90"/>
        <v>0.90802148923365111</v>
      </c>
      <c r="S838" s="2">
        <f t="shared" si="91"/>
        <v>-9.6487234104007807E-2</v>
      </c>
    </row>
    <row r="839" spans="2:19" x14ac:dyDescent="0.3">
      <c r="B839" s="2">
        <f>'raw data'!A832</f>
        <v>93</v>
      </c>
      <c r="C839" s="2">
        <f>'raw data'!B832</f>
        <v>3</v>
      </c>
      <c r="D839" s="2">
        <f>'raw data'!C832</f>
        <v>0</v>
      </c>
      <c r="E839" s="2">
        <f>'raw data'!D832</f>
        <v>0</v>
      </c>
      <c r="F839" s="2">
        <f>'raw data'!E832</f>
        <v>1</v>
      </c>
      <c r="G839" s="2">
        <f>'raw data'!F832</f>
        <v>0</v>
      </c>
      <c r="H839" s="2">
        <f>'raw data'!G832</f>
        <v>1</v>
      </c>
      <c r="I839" s="2">
        <f>'raw data'!H832</f>
        <v>0</v>
      </c>
      <c r="J839" s="2">
        <f>'raw data'!I832</f>
        <v>0</v>
      </c>
      <c r="K839" s="2">
        <f>'raw data'!J832</f>
        <v>1.9989999999999999</v>
      </c>
      <c r="L839" s="2">
        <f t="shared" si="85"/>
        <v>-0.62385489438857167</v>
      </c>
      <c r="M839" s="2">
        <v>0</v>
      </c>
      <c r="N839" s="4">
        <f t="shared" si="86"/>
        <v>0.53587471045364621</v>
      </c>
      <c r="O839" s="2">
        <f t="shared" si="87"/>
        <v>1</v>
      </c>
      <c r="P839" s="6">
        <f t="shared" si="88"/>
        <v>0.34890522436909366</v>
      </c>
      <c r="Q839" s="4">
        <f t="shared" si="89"/>
        <v>0.65109477563090623</v>
      </c>
      <c r="R839" s="4">
        <f t="shared" si="90"/>
        <v>0.65109477563090623</v>
      </c>
      <c r="S839" s="2">
        <f t="shared" si="91"/>
        <v>-0.42910006268349793</v>
      </c>
    </row>
    <row r="840" spans="2:19" x14ac:dyDescent="0.3">
      <c r="B840" s="2">
        <f>'raw data'!A833</f>
        <v>93</v>
      </c>
      <c r="C840" s="2">
        <f>'raw data'!B833</f>
        <v>4</v>
      </c>
      <c r="D840" s="2">
        <f>'raw data'!C833</f>
        <v>1</v>
      </c>
      <c r="E840" s="2">
        <f>'raw data'!D833</f>
        <v>0</v>
      </c>
      <c r="F840" s="2">
        <f>'raw data'!E833</f>
        <v>0</v>
      </c>
      <c r="G840" s="2">
        <f>'raw data'!F833</f>
        <v>1</v>
      </c>
      <c r="H840" s="2">
        <f>'raw data'!G833</f>
        <v>1</v>
      </c>
      <c r="I840" s="2">
        <f>'raw data'!H833</f>
        <v>0</v>
      </c>
      <c r="J840" s="2">
        <f>'raw data'!I833</f>
        <v>0</v>
      </c>
      <c r="K840" s="2">
        <f>'raw data'!J833</f>
        <v>1.6989999999999998</v>
      </c>
      <c r="L840" s="2">
        <f t="shared" si="85"/>
        <v>0.12368214619818219</v>
      </c>
      <c r="M840" s="2">
        <v>0</v>
      </c>
      <c r="N840" s="4">
        <f t="shared" si="86"/>
        <v>1.1316561126291718</v>
      </c>
      <c r="O840" s="2">
        <f t="shared" si="87"/>
        <v>1</v>
      </c>
      <c r="P840" s="6">
        <f t="shared" si="88"/>
        <v>0.53088118009494223</v>
      </c>
      <c r="Q840" s="4">
        <f t="shared" si="89"/>
        <v>0.46911881990505777</v>
      </c>
      <c r="R840" s="4">
        <f t="shared" si="90"/>
        <v>0.53088118009494223</v>
      </c>
      <c r="S840" s="2">
        <f t="shared" si="91"/>
        <v>-0.63321704907915588</v>
      </c>
    </row>
    <row r="841" spans="2:19" x14ac:dyDescent="0.3">
      <c r="B841" s="2">
        <f>'raw data'!A834</f>
        <v>93</v>
      </c>
      <c r="C841" s="2">
        <f>'raw data'!B834</f>
        <v>5</v>
      </c>
      <c r="D841" s="2">
        <f>'raw data'!C834</f>
        <v>0</v>
      </c>
      <c r="E841" s="2">
        <f>'raw data'!D834</f>
        <v>0</v>
      </c>
      <c r="F841" s="2">
        <f>'raw data'!E834</f>
        <v>0</v>
      </c>
      <c r="G841" s="2">
        <f>'raw data'!F834</f>
        <v>1</v>
      </c>
      <c r="H841" s="2">
        <f>'raw data'!G834</f>
        <v>0</v>
      </c>
      <c r="I841" s="2">
        <f>'raw data'!H834</f>
        <v>0</v>
      </c>
      <c r="J841" s="2">
        <f>'raw data'!I834</f>
        <v>1</v>
      </c>
      <c r="K841" s="2">
        <f>'raw data'!J834</f>
        <v>1.9989999999999999</v>
      </c>
      <c r="L841" s="2">
        <f t="shared" si="85"/>
        <v>-2.3955417421544354</v>
      </c>
      <c r="M841" s="2">
        <v>0</v>
      </c>
      <c r="N841" s="4">
        <f t="shared" si="86"/>
        <v>9.1123300215563904E-2</v>
      </c>
      <c r="O841" s="2">
        <f t="shared" si="87"/>
        <v>1</v>
      </c>
      <c r="P841" s="6">
        <f t="shared" si="88"/>
        <v>8.3513293316677825E-2</v>
      </c>
      <c r="Q841" s="4">
        <f t="shared" si="89"/>
        <v>0.91648670668332222</v>
      </c>
      <c r="R841" s="4">
        <f t="shared" si="90"/>
        <v>0.91648670668332222</v>
      </c>
      <c r="S841" s="2">
        <f t="shared" si="91"/>
        <v>-8.7207716244750239E-2</v>
      </c>
    </row>
    <row r="842" spans="2:19" x14ac:dyDescent="0.3">
      <c r="B842" s="2">
        <f>'raw data'!A835</f>
        <v>93</v>
      </c>
      <c r="C842" s="2">
        <f>'raw data'!B835</f>
        <v>6</v>
      </c>
      <c r="D842" s="2">
        <f>'raw data'!C835</f>
        <v>0</v>
      </c>
      <c r="E842" s="2">
        <f>'raw data'!D835</f>
        <v>1</v>
      </c>
      <c r="F842" s="2">
        <f>'raw data'!E835</f>
        <v>0</v>
      </c>
      <c r="G842" s="2">
        <f>'raw data'!F835</f>
        <v>0</v>
      </c>
      <c r="H842" s="2">
        <f>'raw data'!G835</f>
        <v>1</v>
      </c>
      <c r="I842" s="2">
        <f>'raw data'!H835</f>
        <v>0</v>
      </c>
      <c r="J842" s="2">
        <f>'raw data'!I835</f>
        <v>0</v>
      </c>
      <c r="K842" s="2">
        <f>'raw data'!J835</f>
        <v>1.399</v>
      </c>
      <c r="L842" s="2">
        <f t="shared" ref="L842:L905" si="92">($B$5+SUMPRODUCT($C$5:$I$5,$E842:$K842))</f>
        <v>9.5601638535809719E-2</v>
      </c>
      <c r="M842" s="2">
        <v>0</v>
      </c>
      <c r="N842" s="4">
        <f t="shared" ref="N842:N905" si="93">EXP($L842)</f>
        <v>1.1003206513306785</v>
      </c>
      <c r="O842" s="2">
        <f t="shared" ref="O842:O905" si="94">EXP($M842)</f>
        <v>1</v>
      </c>
      <c r="P842" s="6">
        <f t="shared" ref="P842:P905" si="95">$N842/($N842+$O842)</f>
        <v>0.52388222276134822</v>
      </c>
      <c r="Q842" s="4">
        <f t="shared" ref="Q842:Q905" si="96">$O842/($N842+$O842)</f>
        <v>0.47611777723865184</v>
      </c>
      <c r="R842" s="4">
        <f t="shared" ref="R842:R905" si="97">$P842^$D842*$Q842^(1-$D842)</f>
        <v>0.47611777723865184</v>
      </c>
      <c r="S842" s="2">
        <f t="shared" ref="S842:S905" si="98">LN($R842)</f>
        <v>-0.74209002418312309</v>
      </c>
    </row>
    <row r="843" spans="2:19" x14ac:dyDescent="0.3">
      <c r="B843" s="2">
        <f>'raw data'!A836</f>
        <v>93</v>
      </c>
      <c r="C843" s="2">
        <f>'raw data'!B836</f>
        <v>7</v>
      </c>
      <c r="D843" s="2">
        <f>'raw data'!C836</f>
        <v>1</v>
      </c>
      <c r="E843" s="2">
        <f>'raw data'!D836</f>
        <v>0</v>
      </c>
      <c r="F843" s="2">
        <f>'raw data'!E836</f>
        <v>0</v>
      </c>
      <c r="G843" s="2">
        <f>'raw data'!F836</f>
        <v>1</v>
      </c>
      <c r="H843" s="2">
        <f>'raw data'!G836</f>
        <v>0</v>
      </c>
      <c r="I843" s="2">
        <f>'raw data'!H836</f>
        <v>1</v>
      </c>
      <c r="J843" s="2">
        <f>'raw data'!I836</f>
        <v>0</v>
      </c>
      <c r="K843" s="2">
        <f>'raw data'!J836</f>
        <v>1.399</v>
      </c>
      <c r="L843" s="2">
        <f t="shared" si="92"/>
        <v>-0.87670779181482739</v>
      </c>
      <c r="M843" s="2">
        <v>0</v>
      </c>
      <c r="N843" s="4">
        <f t="shared" si="93"/>
        <v>0.41615071368754375</v>
      </c>
      <c r="O843" s="2">
        <f t="shared" si="94"/>
        <v>1</v>
      </c>
      <c r="P843" s="6">
        <f t="shared" si="95"/>
        <v>0.29386046955688805</v>
      </c>
      <c r="Q843" s="4">
        <f t="shared" si="96"/>
        <v>0.70613953044311195</v>
      </c>
      <c r="R843" s="4">
        <f t="shared" si="97"/>
        <v>0.29386046955688805</v>
      </c>
      <c r="S843" s="2">
        <f t="shared" si="98"/>
        <v>-1.2246502176424396</v>
      </c>
    </row>
    <row r="844" spans="2:19" x14ac:dyDescent="0.3">
      <c r="B844" s="2">
        <f>'raw data'!A837</f>
        <v>93</v>
      </c>
      <c r="C844" s="2">
        <f>'raw data'!B837</f>
        <v>8</v>
      </c>
      <c r="D844" s="2">
        <f>'raw data'!C837</f>
        <v>0</v>
      </c>
      <c r="E844" s="2">
        <f>'raw data'!D837</f>
        <v>1</v>
      </c>
      <c r="F844" s="2">
        <f>'raw data'!E837</f>
        <v>0</v>
      </c>
      <c r="G844" s="2">
        <f>'raw data'!F837</f>
        <v>0</v>
      </c>
      <c r="H844" s="2">
        <f>'raw data'!G837</f>
        <v>0</v>
      </c>
      <c r="I844" s="2">
        <f>'raw data'!H837</f>
        <v>0</v>
      </c>
      <c r="J844" s="2">
        <f>'raw data'!I837</f>
        <v>1</v>
      </c>
      <c r="K844" s="2">
        <f>'raw data'!J837</f>
        <v>1.6989999999999998</v>
      </c>
      <c r="L844" s="2">
        <f t="shared" si="92"/>
        <v>-2.4236222498168076</v>
      </c>
      <c r="M844" s="2">
        <v>0</v>
      </c>
      <c r="N844" s="4">
        <f t="shared" si="93"/>
        <v>8.8600103799771263E-2</v>
      </c>
      <c r="O844" s="2">
        <f t="shared" si="94"/>
        <v>1</v>
      </c>
      <c r="P844" s="6">
        <f t="shared" si="95"/>
        <v>8.1389027513879136E-2</v>
      </c>
      <c r="Q844" s="4">
        <f t="shared" si="96"/>
        <v>0.91861097248612089</v>
      </c>
      <c r="R844" s="4">
        <f t="shared" si="97"/>
        <v>0.91861097248612089</v>
      </c>
      <c r="S844" s="2">
        <f t="shared" si="98"/>
        <v>-8.4892562369575944E-2</v>
      </c>
    </row>
    <row r="845" spans="2:19" x14ac:dyDescent="0.3">
      <c r="B845" s="2">
        <f>'raw data'!A838</f>
        <v>93</v>
      </c>
      <c r="C845" s="2">
        <f>'raw data'!B838</f>
        <v>9</v>
      </c>
      <c r="D845" s="2">
        <f>'raw data'!C838</f>
        <v>0</v>
      </c>
      <c r="E845" s="2">
        <f>'raw data'!D838</f>
        <v>0</v>
      </c>
      <c r="F845" s="2">
        <f>'raw data'!E838</f>
        <v>1</v>
      </c>
      <c r="G845" s="2">
        <f>'raw data'!F838</f>
        <v>0</v>
      </c>
      <c r="H845" s="2">
        <f>'raw data'!G838</f>
        <v>0</v>
      </c>
      <c r="I845" s="2">
        <f>'raw data'!H838</f>
        <v>1</v>
      </c>
      <c r="J845" s="2">
        <f>'raw data'!I838</f>
        <v>0</v>
      </c>
      <c r="K845" s="2">
        <f>'raw data'!J838</f>
        <v>1.6989999999999998</v>
      </c>
      <c r="L845" s="2">
        <f t="shared" si="92"/>
        <v>-1.6242448324015815</v>
      </c>
      <c r="M845" s="2">
        <v>0</v>
      </c>
      <c r="N845" s="4">
        <f t="shared" si="93"/>
        <v>0.19706043268240292</v>
      </c>
      <c r="O845" s="2">
        <f t="shared" si="94"/>
        <v>1</v>
      </c>
      <c r="P845" s="6">
        <f t="shared" si="95"/>
        <v>0.16462028758299613</v>
      </c>
      <c r="Q845" s="4">
        <f t="shared" si="96"/>
        <v>0.83537971241700393</v>
      </c>
      <c r="R845" s="4">
        <f t="shared" si="97"/>
        <v>0.83537971241700393</v>
      </c>
      <c r="S845" s="2">
        <f t="shared" si="98"/>
        <v>-0.17986891208705438</v>
      </c>
    </row>
    <row r="846" spans="2:19" x14ac:dyDescent="0.3">
      <c r="B846" s="2">
        <f>'raw data'!A839</f>
        <v>94</v>
      </c>
      <c r="C846" s="2">
        <f>'raw data'!B839</f>
        <v>1</v>
      </c>
      <c r="D846" s="2">
        <f>'raw data'!C839</f>
        <v>0</v>
      </c>
      <c r="E846" s="2">
        <f>'raw data'!D839</f>
        <v>1</v>
      </c>
      <c r="F846" s="2">
        <f>'raw data'!E839</f>
        <v>0</v>
      </c>
      <c r="G846" s="2">
        <f>'raw data'!F839</f>
        <v>0</v>
      </c>
      <c r="H846" s="2">
        <f>'raw data'!G839</f>
        <v>0</v>
      </c>
      <c r="I846" s="2">
        <f>'raw data'!H839</f>
        <v>1</v>
      </c>
      <c r="J846" s="2">
        <f>'raw data'!I839</f>
        <v>0</v>
      </c>
      <c r="K846" s="2">
        <f>'raw data'!J839</f>
        <v>1.9989999999999999</v>
      </c>
      <c r="L846" s="2">
        <f t="shared" si="92"/>
        <v>-1.7581540084789209</v>
      </c>
      <c r="M846" s="2">
        <v>0</v>
      </c>
      <c r="N846" s="4">
        <f t="shared" si="93"/>
        <v>0.17236275050069744</v>
      </c>
      <c r="O846" s="2">
        <f t="shared" si="94"/>
        <v>1</v>
      </c>
      <c r="P846" s="6">
        <f t="shared" si="95"/>
        <v>0.14702168797761961</v>
      </c>
      <c r="Q846" s="4">
        <f t="shared" si="96"/>
        <v>0.85297831202238039</v>
      </c>
      <c r="R846" s="4">
        <f t="shared" si="97"/>
        <v>0.85297831202238039</v>
      </c>
      <c r="S846" s="2">
        <f t="shared" si="98"/>
        <v>-0.1590211573443131</v>
      </c>
    </row>
    <row r="847" spans="2:19" x14ac:dyDescent="0.3">
      <c r="B847" s="2">
        <f>'raw data'!A840</f>
        <v>94</v>
      </c>
      <c r="C847" s="2">
        <f>'raw data'!B840</f>
        <v>2</v>
      </c>
      <c r="D847" s="2">
        <f>'raw data'!C840</f>
        <v>0</v>
      </c>
      <c r="E847" s="2">
        <f>'raw data'!D840</f>
        <v>0</v>
      </c>
      <c r="F847" s="2">
        <f>'raw data'!E840</f>
        <v>1</v>
      </c>
      <c r="G847" s="2">
        <f>'raw data'!F840</f>
        <v>0</v>
      </c>
      <c r="H847" s="2">
        <f>'raw data'!G840</f>
        <v>0</v>
      </c>
      <c r="I847" s="2">
        <f>'raw data'!H840</f>
        <v>0</v>
      </c>
      <c r="J847" s="2">
        <f>'raw data'!I840</f>
        <v>1</v>
      </c>
      <c r="K847" s="2">
        <f>'raw data'!J840</f>
        <v>1.399</v>
      </c>
      <c r="L847" s="2">
        <f t="shared" si="92"/>
        <v>-2.2897130737394682</v>
      </c>
      <c r="M847" s="2">
        <v>0</v>
      </c>
      <c r="N847" s="4">
        <f t="shared" si="93"/>
        <v>0.10129552202996489</v>
      </c>
      <c r="O847" s="2">
        <f t="shared" si="94"/>
        <v>1</v>
      </c>
      <c r="P847" s="6">
        <f t="shared" si="95"/>
        <v>9.1978510766348831E-2</v>
      </c>
      <c r="Q847" s="4">
        <f t="shared" si="96"/>
        <v>0.90802148923365111</v>
      </c>
      <c r="R847" s="4">
        <f t="shared" si="97"/>
        <v>0.90802148923365111</v>
      </c>
      <c r="S847" s="2">
        <f t="shared" si="98"/>
        <v>-9.6487234104007807E-2</v>
      </c>
    </row>
    <row r="848" spans="2:19" x14ac:dyDescent="0.3">
      <c r="B848" s="2">
        <f>'raw data'!A841</f>
        <v>94</v>
      </c>
      <c r="C848" s="2">
        <f>'raw data'!B841</f>
        <v>3</v>
      </c>
      <c r="D848" s="2">
        <f>'raw data'!C841</f>
        <v>0</v>
      </c>
      <c r="E848" s="2">
        <f>'raw data'!D841</f>
        <v>0</v>
      </c>
      <c r="F848" s="2">
        <f>'raw data'!E841</f>
        <v>1</v>
      </c>
      <c r="G848" s="2">
        <f>'raw data'!F841</f>
        <v>0</v>
      </c>
      <c r="H848" s="2">
        <f>'raw data'!G841</f>
        <v>1</v>
      </c>
      <c r="I848" s="2">
        <f>'raw data'!H841</f>
        <v>0</v>
      </c>
      <c r="J848" s="2">
        <f>'raw data'!I841</f>
        <v>0</v>
      </c>
      <c r="K848" s="2">
        <f>'raw data'!J841</f>
        <v>1.9989999999999999</v>
      </c>
      <c r="L848" s="2">
        <f t="shared" si="92"/>
        <v>-0.62385489438857167</v>
      </c>
      <c r="M848" s="2">
        <v>0</v>
      </c>
      <c r="N848" s="4">
        <f t="shared" si="93"/>
        <v>0.53587471045364621</v>
      </c>
      <c r="O848" s="2">
        <f t="shared" si="94"/>
        <v>1</v>
      </c>
      <c r="P848" s="6">
        <f t="shared" si="95"/>
        <v>0.34890522436909366</v>
      </c>
      <c r="Q848" s="4">
        <f t="shared" si="96"/>
        <v>0.65109477563090623</v>
      </c>
      <c r="R848" s="4">
        <f t="shared" si="97"/>
        <v>0.65109477563090623</v>
      </c>
      <c r="S848" s="2">
        <f t="shared" si="98"/>
        <v>-0.42910006268349793</v>
      </c>
    </row>
    <row r="849" spans="2:19" x14ac:dyDescent="0.3">
      <c r="B849" s="2">
        <f>'raw data'!A842</f>
        <v>94</v>
      </c>
      <c r="C849" s="2">
        <f>'raw data'!B842</f>
        <v>4</v>
      </c>
      <c r="D849" s="2">
        <f>'raw data'!C842</f>
        <v>0</v>
      </c>
      <c r="E849" s="2">
        <f>'raw data'!D842</f>
        <v>0</v>
      </c>
      <c r="F849" s="2">
        <f>'raw data'!E842</f>
        <v>0</v>
      </c>
      <c r="G849" s="2">
        <f>'raw data'!F842</f>
        <v>1</v>
      </c>
      <c r="H849" s="2">
        <f>'raw data'!G842</f>
        <v>1</v>
      </c>
      <c r="I849" s="2">
        <f>'raw data'!H842</f>
        <v>0</v>
      </c>
      <c r="J849" s="2">
        <f>'raw data'!I842</f>
        <v>0</v>
      </c>
      <c r="K849" s="2">
        <f>'raw data'!J842</f>
        <v>1.6989999999999998</v>
      </c>
      <c r="L849" s="2">
        <f t="shared" si="92"/>
        <v>0.12368214619818219</v>
      </c>
      <c r="M849" s="2">
        <v>0</v>
      </c>
      <c r="N849" s="4">
        <f t="shared" si="93"/>
        <v>1.1316561126291718</v>
      </c>
      <c r="O849" s="2">
        <f t="shared" si="94"/>
        <v>1</v>
      </c>
      <c r="P849" s="6">
        <f t="shared" si="95"/>
        <v>0.53088118009494223</v>
      </c>
      <c r="Q849" s="4">
        <f t="shared" si="96"/>
        <v>0.46911881990505777</v>
      </c>
      <c r="R849" s="4">
        <f t="shared" si="97"/>
        <v>0.46911881990505777</v>
      </c>
      <c r="S849" s="2">
        <f t="shared" si="98"/>
        <v>-0.75689919527733818</v>
      </c>
    </row>
    <row r="850" spans="2:19" x14ac:dyDescent="0.3">
      <c r="B850" s="2">
        <f>'raw data'!A843</f>
        <v>94</v>
      </c>
      <c r="C850" s="2">
        <f>'raw data'!B843</f>
        <v>5</v>
      </c>
      <c r="D850" s="2">
        <f>'raw data'!C843</f>
        <v>0</v>
      </c>
      <c r="E850" s="2">
        <f>'raw data'!D843</f>
        <v>0</v>
      </c>
      <c r="F850" s="2">
        <f>'raw data'!E843</f>
        <v>0</v>
      </c>
      <c r="G850" s="2">
        <f>'raw data'!F843</f>
        <v>1</v>
      </c>
      <c r="H850" s="2">
        <f>'raw data'!G843</f>
        <v>0</v>
      </c>
      <c r="I850" s="2">
        <f>'raw data'!H843</f>
        <v>0</v>
      </c>
      <c r="J850" s="2">
        <f>'raw data'!I843</f>
        <v>1</v>
      </c>
      <c r="K850" s="2">
        <f>'raw data'!J843</f>
        <v>1.9989999999999999</v>
      </c>
      <c r="L850" s="2">
        <f t="shared" si="92"/>
        <v>-2.3955417421544354</v>
      </c>
      <c r="M850" s="2">
        <v>0</v>
      </c>
      <c r="N850" s="4">
        <f t="shared" si="93"/>
        <v>9.1123300215563904E-2</v>
      </c>
      <c r="O850" s="2">
        <f t="shared" si="94"/>
        <v>1</v>
      </c>
      <c r="P850" s="6">
        <f t="shared" si="95"/>
        <v>8.3513293316677825E-2</v>
      </c>
      <c r="Q850" s="4">
        <f t="shared" si="96"/>
        <v>0.91648670668332222</v>
      </c>
      <c r="R850" s="4">
        <f t="shared" si="97"/>
        <v>0.91648670668332222</v>
      </c>
      <c r="S850" s="2">
        <f t="shared" si="98"/>
        <v>-8.7207716244750239E-2</v>
      </c>
    </row>
    <row r="851" spans="2:19" x14ac:dyDescent="0.3">
      <c r="B851" s="2">
        <f>'raw data'!A844</f>
        <v>94</v>
      </c>
      <c r="C851" s="2">
        <f>'raw data'!B844</f>
        <v>6</v>
      </c>
      <c r="D851" s="2">
        <f>'raw data'!C844</f>
        <v>0</v>
      </c>
      <c r="E851" s="2">
        <f>'raw data'!D844</f>
        <v>1</v>
      </c>
      <c r="F851" s="2">
        <f>'raw data'!E844</f>
        <v>0</v>
      </c>
      <c r="G851" s="2">
        <f>'raw data'!F844</f>
        <v>0</v>
      </c>
      <c r="H851" s="2">
        <f>'raw data'!G844</f>
        <v>1</v>
      </c>
      <c r="I851" s="2">
        <f>'raw data'!H844</f>
        <v>0</v>
      </c>
      <c r="J851" s="2">
        <f>'raw data'!I844</f>
        <v>0</v>
      </c>
      <c r="K851" s="2">
        <f>'raw data'!J844</f>
        <v>1.399</v>
      </c>
      <c r="L851" s="2">
        <f t="shared" si="92"/>
        <v>9.5601638535809719E-2</v>
      </c>
      <c r="M851" s="2">
        <v>0</v>
      </c>
      <c r="N851" s="4">
        <f t="shared" si="93"/>
        <v>1.1003206513306785</v>
      </c>
      <c r="O851" s="2">
        <f t="shared" si="94"/>
        <v>1</v>
      </c>
      <c r="P851" s="6">
        <f t="shared" si="95"/>
        <v>0.52388222276134822</v>
      </c>
      <c r="Q851" s="4">
        <f t="shared" si="96"/>
        <v>0.47611777723865184</v>
      </c>
      <c r="R851" s="4">
        <f t="shared" si="97"/>
        <v>0.47611777723865184</v>
      </c>
      <c r="S851" s="2">
        <f t="shared" si="98"/>
        <v>-0.74209002418312309</v>
      </c>
    </row>
    <row r="852" spans="2:19" x14ac:dyDescent="0.3">
      <c r="B852" s="2">
        <f>'raw data'!A845</f>
        <v>94</v>
      </c>
      <c r="C852" s="2">
        <f>'raw data'!B845</f>
        <v>7</v>
      </c>
      <c r="D852" s="2">
        <f>'raw data'!C845</f>
        <v>0</v>
      </c>
      <c r="E852" s="2">
        <f>'raw data'!D845</f>
        <v>0</v>
      </c>
      <c r="F852" s="2">
        <f>'raw data'!E845</f>
        <v>0</v>
      </c>
      <c r="G852" s="2">
        <f>'raw data'!F845</f>
        <v>1</v>
      </c>
      <c r="H852" s="2">
        <f>'raw data'!G845</f>
        <v>0</v>
      </c>
      <c r="I852" s="2">
        <f>'raw data'!H845</f>
        <v>1</v>
      </c>
      <c r="J852" s="2">
        <f>'raw data'!I845</f>
        <v>0</v>
      </c>
      <c r="K852" s="2">
        <f>'raw data'!J845</f>
        <v>1.399</v>
      </c>
      <c r="L852" s="2">
        <f t="shared" si="92"/>
        <v>-0.87670779181482739</v>
      </c>
      <c r="M852" s="2">
        <v>0</v>
      </c>
      <c r="N852" s="4">
        <f t="shared" si="93"/>
        <v>0.41615071368754375</v>
      </c>
      <c r="O852" s="2">
        <f t="shared" si="94"/>
        <v>1</v>
      </c>
      <c r="P852" s="6">
        <f t="shared" si="95"/>
        <v>0.29386046955688805</v>
      </c>
      <c r="Q852" s="4">
        <f t="shared" si="96"/>
        <v>0.70613953044311195</v>
      </c>
      <c r="R852" s="4">
        <f t="shared" si="97"/>
        <v>0.70613953044311195</v>
      </c>
      <c r="S852" s="2">
        <f t="shared" si="98"/>
        <v>-0.3479424258276122</v>
      </c>
    </row>
    <row r="853" spans="2:19" x14ac:dyDescent="0.3">
      <c r="B853" s="2">
        <f>'raw data'!A846</f>
        <v>94</v>
      </c>
      <c r="C853" s="2">
        <f>'raw data'!B846</f>
        <v>8</v>
      </c>
      <c r="D853" s="2">
        <f>'raw data'!C846</f>
        <v>0</v>
      </c>
      <c r="E853" s="2">
        <f>'raw data'!D846</f>
        <v>1</v>
      </c>
      <c r="F853" s="2">
        <f>'raw data'!E846</f>
        <v>0</v>
      </c>
      <c r="G853" s="2">
        <f>'raw data'!F846</f>
        <v>0</v>
      </c>
      <c r="H853" s="2">
        <f>'raw data'!G846</f>
        <v>0</v>
      </c>
      <c r="I853" s="2">
        <f>'raw data'!H846</f>
        <v>0</v>
      </c>
      <c r="J853" s="2">
        <f>'raw data'!I846</f>
        <v>1</v>
      </c>
      <c r="K853" s="2">
        <f>'raw data'!J846</f>
        <v>1.6989999999999998</v>
      </c>
      <c r="L853" s="2">
        <f t="shared" si="92"/>
        <v>-2.4236222498168076</v>
      </c>
      <c r="M853" s="2">
        <v>0</v>
      </c>
      <c r="N853" s="4">
        <f t="shared" si="93"/>
        <v>8.8600103799771263E-2</v>
      </c>
      <c r="O853" s="2">
        <f t="shared" si="94"/>
        <v>1</v>
      </c>
      <c r="P853" s="6">
        <f t="shared" si="95"/>
        <v>8.1389027513879136E-2</v>
      </c>
      <c r="Q853" s="4">
        <f t="shared" si="96"/>
        <v>0.91861097248612089</v>
      </c>
      <c r="R853" s="4">
        <f t="shared" si="97"/>
        <v>0.91861097248612089</v>
      </c>
      <c r="S853" s="2">
        <f t="shared" si="98"/>
        <v>-8.4892562369575944E-2</v>
      </c>
    </row>
    <row r="854" spans="2:19" x14ac:dyDescent="0.3">
      <c r="B854" s="2">
        <f>'raw data'!A847</f>
        <v>94</v>
      </c>
      <c r="C854" s="2">
        <f>'raw data'!B847</f>
        <v>9</v>
      </c>
      <c r="D854" s="2">
        <f>'raw data'!C847</f>
        <v>1</v>
      </c>
      <c r="E854" s="2">
        <f>'raw data'!D847</f>
        <v>0</v>
      </c>
      <c r="F854" s="2">
        <f>'raw data'!E847</f>
        <v>1</v>
      </c>
      <c r="G854" s="2">
        <f>'raw data'!F847</f>
        <v>0</v>
      </c>
      <c r="H854" s="2">
        <f>'raw data'!G847</f>
        <v>0</v>
      </c>
      <c r="I854" s="2">
        <f>'raw data'!H847</f>
        <v>1</v>
      </c>
      <c r="J854" s="2">
        <f>'raw data'!I847</f>
        <v>0</v>
      </c>
      <c r="K854" s="2">
        <f>'raw data'!J847</f>
        <v>1.6989999999999998</v>
      </c>
      <c r="L854" s="2">
        <f t="shared" si="92"/>
        <v>-1.6242448324015815</v>
      </c>
      <c r="M854" s="2">
        <v>0</v>
      </c>
      <c r="N854" s="4">
        <f t="shared" si="93"/>
        <v>0.19706043268240292</v>
      </c>
      <c r="O854" s="2">
        <f t="shared" si="94"/>
        <v>1</v>
      </c>
      <c r="P854" s="6">
        <f t="shared" si="95"/>
        <v>0.16462028758299613</v>
      </c>
      <c r="Q854" s="4">
        <f t="shared" si="96"/>
        <v>0.83537971241700393</v>
      </c>
      <c r="R854" s="4">
        <f t="shared" si="97"/>
        <v>0.16462028758299613</v>
      </c>
      <c r="S854" s="2">
        <f t="shared" si="98"/>
        <v>-1.8041137444886357</v>
      </c>
    </row>
    <row r="855" spans="2:19" x14ac:dyDescent="0.3">
      <c r="B855" s="2">
        <f>'raw data'!A848</f>
        <v>95</v>
      </c>
      <c r="C855" s="2">
        <f>'raw data'!B848</f>
        <v>1</v>
      </c>
      <c r="D855" s="2">
        <f>'raw data'!C848</f>
        <v>0</v>
      </c>
      <c r="E855" s="2">
        <f>'raw data'!D848</f>
        <v>1</v>
      </c>
      <c r="F855" s="2">
        <f>'raw data'!E848</f>
        <v>0</v>
      </c>
      <c r="G855" s="2">
        <f>'raw data'!F848</f>
        <v>0</v>
      </c>
      <c r="H855" s="2">
        <f>'raw data'!G848</f>
        <v>0</v>
      </c>
      <c r="I855" s="2">
        <f>'raw data'!H848</f>
        <v>1</v>
      </c>
      <c r="J855" s="2">
        <f>'raw data'!I848</f>
        <v>0</v>
      </c>
      <c r="K855" s="2">
        <f>'raw data'!J848</f>
        <v>1.9989999999999999</v>
      </c>
      <c r="L855" s="2">
        <f t="shared" si="92"/>
        <v>-1.7581540084789209</v>
      </c>
      <c r="M855" s="2">
        <v>0</v>
      </c>
      <c r="N855" s="4">
        <f t="shared" si="93"/>
        <v>0.17236275050069744</v>
      </c>
      <c r="O855" s="2">
        <f t="shared" si="94"/>
        <v>1</v>
      </c>
      <c r="P855" s="6">
        <f t="shared" si="95"/>
        <v>0.14702168797761961</v>
      </c>
      <c r="Q855" s="4">
        <f t="shared" si="96"/>
        <v>0.85297831202238039</v>
      </c>
      <c r="R855" s="4">
        <f t="shared" si="97"/>
        <v>0.85297831202238039</v>
      </c>
      <c r="S855" s="2">
        <f t="shared" si="98"/>
        <v>-0.1590211573443131</v>
      </c>
    </row>
    <row r="856" spans="2:19" x14ac:dyDescent="0.3">
      <c r="B856" s="2">
        <f>'raw data'!A849</f>
        <v>95</v>
      </c>
      <c r="C856" s="2">
        <f>'raw data'!B849</f>
        <v>2</v>
      </c>
      <c r="D856" s="2">
        <f>'raw data'!C849</f>
        <v>0</v>
      </c>
      <c r="E856" s="2">
        <f>'raw data'!D849</f>
        <v>0</v>
      </c>
      <c r="F856" s="2">
        <f>'raw data'!E849</f>
        <v>1</v>
      </c>
      <c r="G856" s="2">
        <f>'raw data'!F849</f>
        <v>0</v>
      </c>
      <c r="H856" s="2">
        <f>'raw data'!G849</f>
        <v>0</v>
      </c>
      <c r="I856" s="2">
        <f>'raw data'!H849</f>
        <v>0</v>
      </c>
      <c r="J856" s="2">
        <f>'raw data'!I849</f>
        <v>1</v>
      </c>
      <c r="K856" s="2">
        <f>'raw data'!J849</f>
        <v>1.399</v>
      </c>
      <c r="L856" s="2">
        <f t="shared" si="92"/>
        <v>-2.2897130737394682</v>
      </c>
      <c r="M856" s="2">
        <v>0</v>
      </c>
      <c r="N856" s="4">
        <f t="shared" si="93"/>
        <v>0.10129552202996489</v>
      </c>
      <c r="O856" s="2">
        <f t="shared" si="94"/>
        <v>1</v>
      </c>
      <c r="P856" s="6">
        <f t="shared" si="95"/>
        <v>9.1978510766348831E-2</v>
      </c>
      <c r="Q856" s="4">
        <f t="shared" si="96"/>
        <v>0.90802148923365111</v>
      </c>
      <c r="R856" s="4">
        <f t="shared" si="97"/>
        <v>0.90802148923365111</v>
      </c>
      <c r="S856" s="2">
        <f t="shared" si="98"/>
        <v>-9.6487234104007807E-2</v>
      </c>
    </row>
    <row r="857" spans="2:19" x14ac:dyDescent="0.3">
      <c r="B857" s="2">
        <f>'raw data'!A850</f>
        <v>95</v>
      </c>
      <c r="C857" s="2">
        <f>'raw data'!B850</f>
        <v>3</v>
      </c>
      <c r="D857" s="2">
        <f>'raw data'!C850</f>
        <v>1</v>
      </c>
      <c r="E857" s="2">
        <f>'raw data'!D850</f>
        <v>0</v>
      </c>
      <c r="F857" s="2">
        <f>'raw data'!E850</f>
        <v>1</v>
      </c>
      <c r="G857" s="2">
        <f>'raw data'!F850</f>
        <v>0</v>
      </c>
      <c r="H857" s="2">
        <f>'raw data'!G850</f>
        <v>1</v>
      </c>
      <c r="I857" s="2">
        <f>'raw data'!H850</f>
        <v>0</v>
      </c>
      <c r="J857" s="2">
        <f>'raw data'!I850</f>
        <v>0</v>
      </c>
      <c r="K857" s="2">
        <f>'raw data'!J850</f>
        <v>1.9989999999999999</v>
      </c>
      <c r="L857" s="2">
        <f t="shared" si="92"/>
        <v>-0.62385489438857167</v>
      </c>
      <c r="M857" s="2">
        <v>0</v>
      </c>
      <c r="N857" s="4">
        <f t="shared" si="93"/>
        <v>0.53587471045364621</v>
      </c>
      <c r="O857" s="2">
        <f t="shared" si="94"/>
        <v>1</v>
      </c>
      <c r="P857" s="6">
        <f t="shared" si="95"/>
        <v>0.34890522436909366</v>
      </c>
      <c r="Q857" s="4">
        <f t="shared" si="96"/>
        <v>0.65109477563090623</v>
      </c>
      <c r="R857" s="4">
        <f t="shared" si="97"/>
        <v>0.34890522436909366</v>
      </c>
      <c r="S857" s="2">
        <f t="shared" si="98"/>
        <v>-1.0529549570720695</v>
      </c>
    </row>
    <row r="858" spans="2:19" x14ac:dyDescent="0.3">
      <c r="B858" s="2">
        <f>'raw data'!A851</f>
        <v>95</v>
      </c>
      <c r="C858" s="2">
        <f>'raw data'!B851</f>
        <v>4</v>
      </c>
      <c r="D858" s="2">
        <f>'raw data'!C851</f>
        <v>1</v>
      </c>
      <c r="E858" s="2">
        <f>'raw data'!D851</f>
        <v>0</v>
      </c>
      <c r="F858" s="2">
        <f>'raw data'!E851</f>
        <v>0</v>
      </c>
      <c r="G858" s="2">
        <f>'raw data'!F851</f>
        <v>1</v>
      </c>
      <c r="H858" s="2">
        <f>'raw data'!G851</f>
        <v>1</v>
      </c>
      <c r="I858" s="2">
        <f>'raw data'!H851</f>
        <v>0</v>
      </c>
      <c r="J858" s="2">
        <f>'raw data'!I851</f>
        <v>0</v>
      </c>
      <c r="K858" s="2">
        <f>'raw data'!J851</f>
        <v>1.6989999999999998</v>
      </c>
      <c r="L858" s="2">
        <f t="shared" si="92"/>
        <v>0.12368214619818219</v>
      </c>
      <c r="M858" s="2">
        <v>0</v>
      </c>
      <c r="N858" s="4">
        <f t="shared" si="93"/>
        <v>1.1316561126291718</v>
      </c>
      <c r="O858" s="2">
        <f t="shared" si="94"/>
        <v>1</v>
      </c>
      <c r="P858" s="6">
        <f t="shared" si="95"/>
        <v>0.53088118009494223</v>
      </c>
      <c r="Q858" s="4">
        <f t="shared" si="96"/>
        <v>0.46911881990505777</v>
      </c>
      <c r="R858" s="4">
        <f t="shared" si="97"/>
        <v>0.53088118009494223</v>
      </c>
      <c r="S858" s="2">
        <f t="shared" si="98"/>
        <v>-0.63321704907915588</v>
      </c>
    </row>
    <row r="859" spans="2:19" x14ac:dyDescent="0.3">
      <c r="B859" s="2">
        <f>'raw data'!A852</f>
        <v>95</v>
      </c>
      <c r="C859" s="2">
        <f>'raw data'!B852</f>
        <v>5</v>
      </c>
      <c r="D859" s="2">
        <f>'raw data'!C852</f>
        <v>0</v>
      </c>
      <c r="E859" s="2">
        <f>'raw data'!D852</f>
        <v>0</v>
      </c>
      <c r="F859" s="2">
        <f>'raw data'!E852</f>
        <v>0</v>
      </c>
      <c r="G859" s="2">
        <f>'raw data'!F852</f>
        <v>1</v>
      </c>
      <c r="H859" s="2">
        <f>'raw data'!G852</f>
        <v>0</v>
      </c>
      <c r="I859" s="2">
        <f>'raw data'!H852</f>
        <v>0</v>
      </c>
      <c r="J859" s="2">
        <f>'raw data'!I852</f>
        <v>1</v>
      </c>
      <c r="K859" s="2">
        <f>'raw data'!J852</f>
        <v>1.9989999999999999</v>
      </c>
      <c r="L859" s="2">
        <f t="shared" si="92"/>
        <v>-2.3955417421544354</v>
      </c>
      <c r="M859" s="2">
        <v>0</v>
      </c>
      <c r="N859" s="4">
        <f t="shared" si="93"/>
        <v>9.1123300215563904E-2</v>
      </c>
      <c r="O859" s="2">
        <f t="shared" si="94"/>
        <v>1</v>
      </c>
      <c r="P859" s="6">
        <f t="shared" si="95"/>
        <v>8.3513293316677825E-2</v>
      </c>
      <c r="Q859" s="4">
        <f t="shared" si="96"/>
        <v>0.91648670668332222</v>
      </c>
      <c r="R859" s="4">
        <f t="shared" si="97"/>
        <v>0.91648670668332222</v>
      </c>
      <c r="S859" s="2">
        <f t="shared" si="98"/>
        <v>-8.7207716244750239E-2</v>
      </c>
    </row>
    <row r="860" spans="2:19" x14ac:dyDescent="0.3">
      <c r="B860" s="2">
        <f>'raw data'!A853</f>
        <v>95</v>
      </c>
      <c r="C860" s="2">
        <f>'raw data'!B853</f>
        <v>6</v>
      </c>
      <c r="D860" s="2">
        <f>'raw data'!C853</f>
        <v>1</v>
      </c>
      <c r="E860" s="2">
        <f>'raw data'!D853</f>
        <v>1</v>
      </c>
      <c r="F860" s="2">
        <f>'raw data'!E853</f>
        <v>0</v>
      </c>
      <c r="G860" s="2">
        <f>'raw data'!F853</f>
        <v>0</v>
      </c>
      <c r="H860" s="2">
        <f>'raw data'!G853</f>
        <v>1</v>
      </c>
      <c r="I860" s="2">
        <f>'raw data'!H853</f>
        <v>0</v>
      </c>
      <c r="J860" s="2">
        <f>'raw data'!I853</f>
        <v>0</v>
      </c>
      <c r="K860" s="2">
        <f>'raw data'!J853</f>
        <v>1.399</v>
      </c>
      <c r="L860" s="2">
        <f t="shared" si="92"/>
        <v>9.5601638535809719E-2</v>
      </c>
      <c r="M860" s="2">
        <v>0</v>
      </c>
      <c r="N860" s="4">
        <f t="shared" si="93"/>
        <v>1.1003206513306785</v>
      </c>
      <c r="O860" s="2">
        <f t="shared" si="94"/>
        <v>1</v>
      </c>
      <c r="P860" s="6">
        <f t="shared" si="95"/>
        <v>0.52388222276134822</v>
      </c>
      <c r="Q860" s="4">
        <f t="shared" si="96"/>
        <v>0.47611777723865184</v>
      </c>
      <c r="R860" s="4">
        <f t="shared" si="97"/>
        <v>0.52388222276134822</v>
      </c>
      <c r="S860" s="2">
        <f t="shared" si="98"/>
        <v>-0.64648838564731348</v>
      </c>
    </row>
    <row r="861" spans="2:19" x14ac:dyDescent="0.3">
      <c r="B861" s="2">
        <f>'raw data'!A854</f>
        <v>95</v>
      </c>
      <c r="C861" s="2">
        <f>'raw data'!B854</f>
        <v>7</v>
      </c>
      <c r="D861" s="2">
        <f>'raw data'!C854</f>
        <v>0</v>
      </c>
      <c r="E861" s="2">
        <f>'raw data'!D854</f>
        <v>0</v>
      </c>
      <c r="F861" s="2">
        <f>'raw data'!E854</f>
        <v>0</v>
      </c>
      <c r="G861" s="2">
        <f>'raw data'!F854</f>
        <v>1</v>
      </c>
      <c r="H861" s="2">
        <f>'raw data'!G854</f>
        <v>0</v>
      </c>
      <c r="I861" s="2">
        <f>'raw data'!H854</f>
        <v>1</v>
      </c>
      <c r="J861" s="2">
        <f>'raw data'!I854</f>
        <v>0</v>
      </c>
      <c r="K861" s="2">
        <f>'raw data'!J854</f>
        <v>1.399</v>
      </c>
      <c r="L861" s="2">
        <f t="shared" si="92"/>
        <v>-0.87670779181482739</v>
      </c>
      <c r="M861" s="2">
        <v>0</v>
      </c>
      <c r="N861" s="4">
        <f t="shared" si="93"/>
        <v>0.41615071368754375</v>
      </c>
      <c r="O861" s="2">
        <f t="shared" si="94"/>
        <v>1</v>
      </c>
      <c r="P861" s="6">
        <f t="shared" si="95"/>
        <v>0.29386046955688805</v>
      </c>
      <c r="Q861" s="4">
        <f t="shared" si="96"/>
        <v>0.70613953044311195</v>
      </c>
      <c r="R861" s="4">
        <f t="shared" si="97"/>
        <v>0.70613953044311195</v>
      </c>
      <c r="S861" s="2">
        <f t="shared" si="98"/>
        <v>-0.3479424258276122</v>
      </c>
    </row>
    <row r="862" spans="2:19" x14ac:dyDescent="0.3">
      <c r="B862" s="2">
        <f>'raw data'!A855</f>
        <v>95</v>
      </c>
      <c r="C862" s="2">
        <f>'raw data'!B855</f>
        <v>8</v>
      </c>
      <c r="D862" s="2">
        <f>'raw data'!C855</f>
        <v>0</v>
      </c>
      <c r="E862" s="2">
        <f>'raw data'!D855</f>
        <v>1</v>
      </c>
      <c r="F862" s="2">
        <f>'raw data'!E855</f>
        <v>0</v>
      </c>
      <c r="G862" s="2">
        <f>'raw data'!F855</f>
        <v>0</v>
      </c>
      <c r="H862" s="2">
        <f>'raw data'!G855</f>
        <v>0</v>
      </c>
      <c r="I862" s="2">
        <f>'raw data'!H855</f>
        <v>0</v>
      </c>
      <c r="J862" s="2">
        <f>'raw data'!I855</f>
        <v>1</v>
      </c>
      <c r="K862" s="2">
        <f>'raw data'!J855</f>
        <v>1.6989999999999998</v>
      </c>
      <c r="L862" s="2">
        <f t="shared" si="92"/>
        <v>-2.4236222498168076</v>
      </c>
      <c r="M862" s="2">
        <v>0</v>
      </c>
      <c r="N862" s="4">
        <f t="shared" si="93"/>
        <v>8.8600103799771263E-2</v>
      </c>
      <c r="O862" s="2">
        <f t="shared" si="94"/>
        <v>1</v>
      </c>
      <c r="P862" s="6">
        <f t="shared" si="95"/>
        <v>8.1389027513879136E-2</v>
      </c>
      <c r="Q862" s="4">
        <f t="shared" si="96"/>
        <v>0.91861097248612089</v>
      </c>
      <c r="R862" s="4">
        <f t="shared" si="97"/>
        <v>0.91861097248612089</v>
      </c>
      <c r="S862" s="2">
        <f t="shared" si="98"/>
        <v>-8.4892562369575944E-2</v>
      </c>
    </row>
    <row r="863" spans="2:19" x14ac:dyDescent="0.3">
      <c r="B863" s="2">
        <f>'raw data'!A856</f>
        <v>95</v>
      </c>
      <c r="C863" s="2">
        <f>'raw data'!B856</f>
        <v>9</v>
      </c>
      <c r="D863" s="2">
        <f>'raw data'!C856</f>
        <v>0</v>
      </c>
      <c r="E863" s="2">
        <f>'raw data'!D856</f>
        <v>0</v>
      </c>
      <c r="F863" s="2">
        <f>'raw data'!E856</f>
        <v>1</v>
      </c>
      <c r="G863" s="2">
        <f>'raw data'!F856</f>
        <v>0</v>
      </c>
      <c r="H863" s="2">
        <f>'raw data'!G856</f>
        <v>0</v>
      </c>
      <c r="I863" s="2">
        <f>'raw data'!H856</f>
        <v>1</v>
      </c>
      <c r="J863" s="2">
        <f>'raw data'!I856</f>
        <v>0</v>
      </c>
      <c r="K863" s="2">
        <f>'raw data'!J856</f>
        <v>1.6989999999999998</v>
      </c>
      <c r="L863" s="2">
        <f t="shared" si="92"/>
        <v>-1.6242448324015815</v>
      </c>
      <c r="M863" s="2">
        <v>0</v>
      </c>
      <c r="N863" s="4">
        <f t="shared" si="93"/>
        <v>0.19706043268240292</v>
      </c>
      <c r="O863" s="2">
        <f t="shared" si="94"/>
        <v>1</v>
      </c>
      <c r="P863" s="6">
        <f t="shared" si="95"/>
        <v>0.16462028758299613</v>
      </c>
      <c r="Q863" s="4">
        <f t="shared" si="96"/>
        <v>0.83537971241700393</v>
      </c>
      <c r="R863" s="4">
        <f t="shared" si="97"/>
        <v>0.83537971241700393</v>
      </c>
      <c r="S863" s="2">
        <f t="shared" si="98"/>
        <v>-0.17986891208705438</v>
      </c>
    </row>
    <row r="864" spans="2:19" x14ac:dyDescent="0.3">
      <c r="B864" s="2">
        <f>'raw data'!A857</f>
        <v>96</v>
      </c>
      <c r="C864" s="2">
        <f>'raw data'!B857</f>
        <v>1</v>
      </c>
      <c r="D864" s="2">
        <f>'raw data'!C857</f>
        <v>0</v>
      </c>
      <c r="E864" s="2">
        <f>'raw data'!D857</f>
        <v>1</v>
      </c>
      <c r="F864" s="2">
        <f>'raw data'!E857</f>
        <v>0</v>
      </c>
      <c r="G864" s="2">
        <f>'raw data'!F857</f>
        <v>0</v>
      </c>
      <c r="H864" s="2">
        <f>'raw data'!G857</f>
        <v>0</v>
      </c>
      <c r="I864" s="2">
        <f>'raw data'!H857</f>
        <v>1</v>
      </c>
      <c r="J864" s="2">
        <f>'raw data'!I857</f>
        <v>0</v>
      </c>
      <c r="K864" s="2">
        <f>'raw data'!J857</f>
        <v>1.9989999999999999</v>
      </c>
      <c r="L864" s="2">
        <f t="shared" si="92"/>
        <v>-1.7581540084789209</v>
      </c>
      <c r="M864" s="2">
        <v>0</v>
      </c>
      <c r="N864" s="4">
        <f t="shared" si="93"/>
        <v>0.17236275050069744</v>
      </c>
      <c r="O864" s="2">
        <f t="shared" si="94"/>
        <v>1</v>
      </c>
      <c r="P864" s="6">
        <f t="shared" si="95"/>
        <v>0.14702168797761961</v>
      </c>
      <c r="Q864" s="4">
        <f t="shared" si="96"/>
        <v>0.85297831202238039</v>
      </c>
      <c r="R864" s="4">
        <f t="shared" si="97"/>
        <v>0.85297831202238039</v>
      </c>
      <c r="S864" s="2">
        <f t="shared" si="98"/>
        <v>-0.1590211573443131</v>
      </c>
    </row>
    <row r="865" spans="2:19" x14ac:dyDescent="0.3">
      <c r="B865" s="2">
        <f>'raw data'!A858</f>
        <v>96</v>
      </c>
      <c r="C865" s="2">
        <f>'raw data'!B858</f>
        <v>2</v>
      </c>
      <c r="D865" s="2">
        <f>'raw data'!C858</f>
        <v>0</v>
      </c>
      <c r="E865" s="2">
        <f>'raw data'!D858</f>
        <v>0</v>
      </c>
      <c r="F865" s="2">
        <f>'raw data'!E858</f>
        <v>1</v>
      </c>
      <c r="G865" s="2">
        <f>'raw data'!F858</f>
        <v>0</v>
      </c>
      <c r="H865" s="2">
        <f>'raw data'!G858</f>
        <v>0</v>
      </c>
      <c r="I865" s="2">
        <f>'raw data'!H858</f>
        <v>0</v>
      </c>
      <c r="J865" s="2">
        <f>'raw data'!I858</f>
        <v>1</v>
      </c>
      <c r="K865" s="2">
        <f>'raw data'!J858</f>
        <v>1.399</v>
      </c>
      <c r="L865" s="2">
        <f t="shared" si="92"/>
        <v>-2.2897130737394682</v>
      </c>
      <c r="M865" s="2">
        <v>0</v>
      </c>
      <c r="N865" s="4">
        <f t="shared" si="93"/>
        <v>0.10129552202996489</v>
      </c>
      <c r="O865" s="2">
        <f t="shared" si="94"/>
        <v>1</v>
      </c>
      <c r="P865" s="6">
        <f t="shared" si="95"/>
        <v>9.1978510766348831E-2</v>
      </c>
      <c r="Q865" s="4">
        <f t="shared" si="96"/>
        <v>0.90802148923365111</v>
      </c>
      <c r="R865" s="4">
        <f t="shared" si="97"/>
        <v>0.90802148923365111</v>
      </c>
      <c r="S865" s="2">
        <f t="shared" si="98"/>
        <v>-9.6487234104007807E-2</v>
      </c>
    </row>
    <row r="866" spans="2:19" x14ac:dyDescent="0.3">
      <c r="B866" s="2">
        <f>'raw data'!A859</f>
        <v>96</v>
      </c>
      <c r="C866" s="2">
        <f>'raw data'!B859</f>
        <v>3</v>
      </c>
      <c r="D866" s="2">
        <f>'raw data'!C859</f>
        <v>0</v>
      </c>
      <c r="E866" s="2">
        <f>'raw data'!D859</f>
        <v>0</v>
      </c>
      <c r="F866" s="2">
        <f>'raw data'!E859</f>
        <v>1</v>
      </c>
      <c r="G866" s="2">
        <f>'raw data'!F859</f>
        <v>0</v>
      </c>
      <c r="H866" s="2">
        <f>'raw data'!G859</f>
        <v>1</v>
      </c>
      <c r="I866" s="2">
        <f>'raw data'!H859</f>
        <v>0</v>
      </c>
      <c r="J866" s="2">
        <f>'raw data'!I859</f>
        <v>0</v>
      </c>
      <c r="K866" s="2">
        <f>'raw data'!J859</f>
        <v>1.9989999999999999</v>
      </c>
      <c r="L866" s="2">
        <f t="shared" si="92"/>
        <v>-0.62385489438857167</v>
      </c>
      <c r="M866" s="2">
        <v>0</v>
      </c>
      <c r="N866" s="4">
        <f t="shared" si="93"/>
        <v>0.53587471045364621</v>
      </c>
      <c r="O866" s="2">
        <f t="shared" si="94"/>
        <v>1</v>
      </c>
      <c r="P866" s="6">
        <f t="shared" si="95"/>
        <v>0.34890522436909366</v>
      </c>
      <c r="Q866" s="4">
        <f t="shared" si="96"/>
        <v>0.65109477563090623</v>
      </c>
      <c r="R866" s="4">
        <f t="shared" si="97"/>
        <v>0.65109477563090623</v>
      </c>
      <c r="S866" s="2">
        <f t="shared" si="98"/>
        <v>-0.42910006268349793</v>
      </c>
    </row>
    <row r="867" spans="2:19" x14ac:dyDescent="0.3">
      <c r="B867" s="2">
        <f>'raw data'!A860</f>
        <v>96</v>
      </c>
      <c r="C867" s="2">
        <f>'raw data'!B860</f>
        <v>4</v>
      </c>
      <c r="D867" s="2">
        <f>'raw data'!C860</f>
        <v>0</v>
      </c>
      <c r="E867" s="2">
        <f>'raw data'!D860</f>
        <v>0</v>
      </c>
      <c r="F867" s="2">
        <f>'raw data'!E860</f>
        <v>0</v>
      </c>
      <c r="G867" s="2">
        <f>'raw data'!F860</f>
        <v>1</v>
      </c>
      <c r="H867" s="2">
        <f>'raw data'!G860</f>
        <v>1</v>
      </c>
      <c r="I867" s="2">
        <f>'raw data'!H860</f>
        <v>0</v>
      </c>
      <c r="J867" s="2">
        <f>'raw data'!I860</f>
        <v>0</v>
      </c>
      <c r="K867" s="2">
        <f>'raw data'!J860</f>
        <v>1.6989999999999998</v>
      </c>
      <c r="L867" s="2">
        <f t="shared" si="92"/>
        <v>0.12368214619818219</v>
      </c>
      <c r="M867" s="2">
        <v>0</v>
      </c>
      <c r="N867" s="4">
        <f t="shared" si="93"/>
        <v>1.1316561126291718</v>
      </c>
      <c r="O867" s="2">
        <f t="shared" si="94"/>
        <v>1</v>
      </c>
      <c r="P867" s="6">
        <f t="shared" si="95"/>
        <v>0.53088118009494223</v>
      </c>
      <c r="Q867" s="4">
        <f t="shared" si="96"/>
        <v>0.46911881990505777</v>
      </c>
      <c r="R867" s="4">
        <f t="shared" si="97"/>
        <v>0.46911881990505777</v>
      </c>
      <c r="S867" s="2">
        <f t="shared" si="98"/>
        <v>-0.75689919527733818</v>
      </c>
    </row>
    <row r="868" spans="2:19" x14ac:dyDescent="0.3">
      <c r="B868" s="2">
        <f>'raw data'!A861</f>
        <v>96</v>
      </c>
      <c r="C868" s="2">
        <f>'raw data'!B861</f>
        <v>5</v>
      </c>
      <c r="D868" s="2">
        <f>'raw data'!C861</f>
        <v>0</v>
      </c>
      <c r="E868" s="2">
        <f>'raw data'!D861</f>
        <v>0</v>
      </c>
      <c r="F868" s="2">
        <f>'raw data'!E861</f>
        <v>0</v>
      </c>
      <c r="G868" s="2">
        <f>'raw data'!F861</f>
        <v>1</v>
      </c>
      <c r="H868" s="2">
        <f>'raw data'!G861</f>
        <v>0</v>
      </c>
      <c r="I868" s="2">
        <f>'raw data'!H861</f>
        <v>0</v>
      </c>
      <c r="J868" s="2">
        <f>'raw data'!I861</f>
        <v>1</v>
      </c>
      <c r="K868" s="2">
        <f>'raw data'!J861</f>
        <v>1.9989999999999999</v>
      </c>
      <c r="L868" s="2">
        <f t="shared" si="92"/>
        <v>-2.3955417421544354</v>
      </c>
      <c r="M868" s="2">
        <v>0</v>
      </c>
      <c r="N868" s="4">
        <f t="shared" si="93"/>
        <v>9.1123300215563904E-2</v>
      </c>
      <c r="O868" s="2">
        <f t="shared" si="94"/>
        <v>1</v>
      </c>
      <c r="P868" s="6">
        <f t="shared" si="95"/>
        <v>8.3513293316677825E-2</v>
      </c>
      <c r="Q868" s="4">
        <f t="shared" si="96"/>
        <v>0.91648670668332222</v>
      </c>
      <c r="R868" s="4">
        <f t="shared" si="97"/>
        <v>0.91648670668332222</v>
      </c>
      <c r="S868" s="2">
        <f t="shared" si="98"/>
        <v>-8.7207716244750239E-2</v>
      </c>
    </row>
    <row r="869" spans="2:19" x14ac:dyDescent="0.3">
      <c r="B869" s="2">
        <f>'raw data'!A862</f>
        <v>96</v>
      </c>
      <c r="C869" s="2">
        <f>'raw data'!B862</f>
        <v>6</v>
      </c>
      <c r="D869" s="2">
        <f>'raw data'!C862</f>
        <v>0</v>
      </c>
      <c r="E869" s="2">
        <f>'raw data'!D862</f>
        <v>1</v>
      </c>
      <c r="F869" s="2">
        <f>'raw data'!E862</f>
        <v>0</v>
      </c>
      <c r="G869" s="2">
        <f>'raw data'!F862</f>
        <v>0</v>
      </c>
      <c r="H869" s="2">
        <f>'raw data'!G862</f>
        <v>1</v>
      </c>
      <c r="I869" s="2">
        <f>'raw data'!H862</f>
        <v>0</v>
      </c>
      <c r="J869" s="2">
        <f>'raw data'!I862</f>
        <v>0</v>
      </c>
      <c r="K869" s="2">
        <f>'raw data'!J862</f>
        <v>1.399</v>
      </c>
      <c r="L869" s="2">
        <f t="shared" si="92"/>
        <v>9.5601638535809719E-2</v>
      </c>
      <c r="M869" s="2">
        <v>0</v>
      </c>
      <c r="N869" s="4">
        <f t="shared" si="93"/>
        <v>1.1003206513306785</v>
      </c>
      <c r="O869" s="2">
        <f t="shared" si="94"/>
        <v>1</v>
      </c>
      <c r="P869" s="6">
        <f t="shared" si="95"/>
        <v>0.52388222276134822</v>
      </c>
      <c r="Q869" s="4">
        <f t="shared" si="96"/>
        <v>0.47611777723865184</v>
      </c>
      <c r="R869" s="4">
        <f t="shared" si="97"/>
        <v>0.47611777723865184</v>
      </c>
      <c r="S869" s="2">
        <f t="shared" si="98"/>
        <v>-0.74209002418312309</v>
      </c>
    </row>
    <row r="870" spans="2:19" x14ac:dyDescent="0.3">
      <c r="B870" s="2">
        <f>'raw data'!A863</f>
        <v>96</v>
      </c>
      <c r="C870" s="2">
        <f>'raw data'!B863</f>
        <v>7</v>
      </c>
      <c r="D870" s="2">
        <f>'raw data'!C863</f>
        <v>0</v>
      </c>
      <c r="E870" s="2">
        <f>'raw data'!D863</f>
        <v>0</v>
      </c>
      <c r="F870" s="2">
        <f>'raw data'!E863</f>
        <v>0</v>
      </c>
      <c r="G870" s="2">
        <f>'raw data'!F863</f>
        <v>1</v>
      </c>
      <c r="H870" s="2">
        <f>'raw data'!G863</f>
        <v>0</v>
      </c>
      <c r="I870" s="2">
        <f>'raw data'!H863</f>
        <v>1</v>
      </c>
      <c r="J870" s="2">
        <f>'raw data'!I863</f>
        <v>0</v>
      </c>
      <c r="K870" s="2">
        <f>'raw data'!J863</f>
        <v>1.399</v>
      </c>
      <c r="L870" s="2">
        <f t="shared" si="92"/>
        <v>-0.87670779181482739</v>
      </c>
      <c r="M870" s="2">
        <v>0</v>
      </c>
      <c r="N870" s="4">
        <f t="shared" si="93"/>
        <v>0.41615071368754375</v>
      </c>
      <c r="O870" s="2">
        <f t="shared" si="94"/>
        <v>1</v>
      </c>
      <c r="P870" s="6">
        <f t="shared" si="95"/>
        <v>0.29386046955688805</v>
      </c>
      <c r="Q870" s="4">
        <f t="shared" si="96"/>
        <v>0.70613953044311195</v>
      </c>
      <c r="R870" s="4">
        <f t="shared" si="97"/>
        <v>0.70613953044311195</v>
      </c>
      <c r="S870" s="2">
        <f t="shared" si="98"/>
        <v>-0.3479424258276122</v>
      </c>
    </row>
    <row r="871" spans="2:19" x14ac:dyDescent="0.3">
      <c r="B871" s="2">
        <f>'raw data'!A864</f>
        <v>96</v>
      </c>
      <c r="C871" s="2">
        <f>'raw data'!B864</f>
        <v>8</v>
      </c>
      <c r="D871" s="2">
        <f>'raw data'!C864</f>
        <v>0</v>
      </c>
      <c r="E871" s="2">
        <f>'raw data'!D864</f>
        <v>1</v>
      </c>
      <c r="F871" s="2">
        <f>'raw data'!E864</f>
        <v>0</v>
      </c>
      <c r="G871" s="2">
        <f>'raw data'!F864</f>
        <v>0</v>
      </c>
      <c r="H871" s="2">
        <f>'raw data'!G864</f>
        <v>0</v>
      </c>
      <c r="I871" s="2">
        <f>'raw data'!H864</f>
        <v>0</v>
      </c>
      <c r="J871" s="2">
        <f>'raw data'!I864</f>
        <v>1</v>
      </c>
      <c r="K871" s="2">
        <f>'raw data'!J864</f>
        <v>1.6989999999999998</v>
      </c>
      <c r="L871" s="2">
        <f t="shared" si="92"/>
        <v>-2.4236222498168076</v>
      </c>
      <c r="M871" s="2">
        <v>0</v>
      </c>
      <c r="N871" s="4">
        <f t="shared" si="93"/>
        <v>8.8600103799771263E-2</v>
      </c>
      <c r="O871" s="2">
        <f t="shared" si="94"/>
        <v>1</v>
      </c>
      <c r="P871" s="6">
        <f t="shared" si="95"/>
        <v>8.1389027513879136E-2</v>
      </c>
      <c r="Q871" s="4">
        <f t="shared" si="96"/>
        <v>0.91861097248612089</v>
      </c>
      <c r="R871" s="4">
        <f t="shared" si="97"/>
        <v>0.91861097248612089</v>
      </c>
      <c r="S871" s="2">
        <f t="shared" si="98"/>
        <v>-8.4892562369575944E-2</v>
      </c>
    </row>
    <row r="872" spans="2:19" x14ac:dyDescent="0.3">
      <c r="B872" s="2">
        <f>'raw data'!A865</f>
        <v>96</v>
      </c>
      <c r="C872" s="2">
        <f>'raw data'!B865</f>
        <v>9</v>
      </c>
      <c r="D872" s="2">
        <f>'raw data'!C865</f>
        <v>0</v>
      </c>
      <c r="E872" s="2">
        <f>'raw data'!D865</f>
        <v>0</v>
      </c>
      <c r="F872" s="2">
        <f>'raw data'!E865</f>
        <v>1</v>
      </c>
      <c r="G872" s="2">
        <f>'raw data'!F865</f>
        <v>0</v>
      </c>
      <c r="H872" s="2">
        <f>'raw data'!G865</f>
        <v>0</v>
      </c>
      <c r="I872" s="2">
        <f>'raw data'!H865</f>
        <v>1</v>
      </c>
      <c r="J872" s="2">
        <f>'raw data'!I865</f>
        <v>0</v>
      </c>
      <c r="K872" s="2">
        <f>'raw data'!J865</f>
        <v>1.6989999999999998</v>
      </c>
      <c r="L872" s="2">
        <f t="shared" si="92"/>
        <v>-1.6242448324015815</v>
      </c>
      <c r="M872" s="2">
        <v>0</v>
      </c>
      <c r="N872" s="4">
        <f t="shared" si="93"/>
        <v>0.19706043268240292</v>
      </c>
      <c r="O872" s="2">
        <f t="shared" si="94"/>
        <v>1</v>
      </c>
      <c r="P872" s="6">
        <f t="shared" si="95"/>
        <v>0.16462028758299613</v>
      </c>
      <c r="Q872" s="4">
        <f t="shared" si="96"/>
        <v>0.83537971241700393</v>
      </c>
      <c r="R872" s="4">
        <f t="shared" si="97"/>
        <v>0.83537971241700393</v>
      </c>
      <c r="S872" s="2">
        <f t="shared" si="98"/>
        <v>-0.17986891208705438</v>
      </c>
    </row>
    <row r="873" spans="2:19" x14ac:dyDescent="0.3">
      <c r="B873" s="2">
        <f>'raw data'!A866</f>
        <v>97</v>
      </c>
      <c r="C873" s="2">
        <f>'raw data'!B866</f>
        <v>1</v>
      </c>
      <c r="D873" s="2">
        <f>'raw data'!C866</f>
        <v>0</v>
      </c>
      <c r="E873" s="2">
        <f>'raw data'!D866</f>
        <v>1</v>
      </c>
      <c r="F873" s="2">
        <f>'raw data'!E866</f>
        <v>0</v>
      </c>
      <c r="G873" s="2">
        <f>'raw data'!F866</f>
        <v>0</v>
      </c>
      <c r="H873" s="2">
        <f>'raw data'!G866</f>
        <v>0</v>
      </c>
      <c r="I873" s="2">
        <f>'raw data'!H866</f>
        <v>1</v>
      </c>
      <c r="J873" s="2">
        <f>'raw data'!I866</f>
        <v>0</v>
      </c>
      <c r="K873" s="2">
        <f>'raw data'!J866</f>
        <v>1.9989999999999999</v>
      </c>
      <c r="L873" s="2">
        <f t="shared" si="92"/>
        <v>-1.7581540084789209</v>
      </c>
      <c r="M873" s="2">
        <v>0</v>
      </c>
      <c r="N873" s="4">
        <f t="shared" si="93"/>
        <v>0.17236275050069744</v>
      </c>
      <c r="O873" s="2">
        <f t="shared" si="94"/>
        <v>1</v>
      </c>
      <c r="P873" s="6">
        <f t="shared" si="95"/>
        <v>0.14702168797761961</v>
      </c>
      <c r="Q873" s="4">
        <f t="shared" si="96"/>
        <v>0.85297831202238039</v>
      </c>
      <c r="R873" s="4">
        <f t="shared" si="97"/>
        <v>0.85297831202238039</v>
      </c>
      <c r="S873" s="2">
        <f t="shared" si="98"/>
        <v>-0.1590211573443131</v>
      </c>
    </row>
    <row r="874" spans="2:19" x14ac:dyDescent="0.3">
      <c r="B874" s="2">
        <f>'raw data'!A867</f>
        <v>97</v>
      </c>
      <c r="C874" s="2">
        <f>'raw data'!B867</f>
        <v>2</v>
      </c>
      <c r="D874" s="2">
        <f>'raw data'!C867</f>
        <v>0</v>
      </c>
      <c r="E874" s="2">
        <f>'raw data'!D867</f>
        <v>0</v>
      </c>
      <c r="F874" s="2">
        <f>'raw data'!E867</f>
        <v>1</v>
      </c>
      <c r="G874" s="2">
        <f>'raw data'!F867</f>
        <v>0</v>
      </c>
      <c r="H874" s="2">
        <f>'raw data'!G867</f>
        <v>0</v>
      </c>
      <c r="I874" s="2">
        <f>'raw data'!H867</f>
        <v>0</v>
      </c>
      <c r="J874" s="2">
        <f>'raw data'!I867</f>
        <v>1</v>
      </c>
      <c r="K874" s="2">
        <f>'raw data'!J867</f>
        <v>1.399</v>
      </c>
      <c r="L874" s="2">
        <f t="shared" si="92"/>
        <v>-2.2897130737394682</v>
      </c>
      <c r="M874" s="2">
        <v>0</v>
      </c>
      <c r="N874" s="4">
        <f t="shared" si="93"/>
        <v>0.10129552202996489</v>
      </c>
      <c r="O874" s="2">
        <f t="shared" si="94"/>
        <v>1</v>
      </c>
      <c r="P874" s="6">
        <f t="shared" si="95"/>
        <v>9.1978510766348831E-2</v>
      </c>
      <c r="Q874" s="4">
        <f t="shared" si="96"/>
        <v>0.90802148923365111</v>
      </c>
      <c r="R874" s="4">
        <f t="shared" si="97"/>
        <v>0.90802148923365111</v>
      </c>
      <c r="S874" s="2">
        <f t="shared" si="98"/>
        <v>-9.6487234104007807E-2</v>
      </c>
    </row>
    <row r="875" spans="2:19" x14ac:dyDescent="0.3">
      <c r="B875" s="2">
        <f>'raw data'!A868</f>
        <v>97</v>
      </c>
      <c r="C875" s="2">
        <f>'raw data'!B868</f>
        <v>3</v>
      </c>
      <c r="D875" s="2">
        <f>'raw data'!C868</f>
        <v>0</v>
      </c>
      <c r="E875" s="2">
        <f>'raw data'!D868</f>
        <v>0</v>
      </c>
      <c r="F875" s="2">
        <f>'raw data'!E868</f>
        <v>1</v>
      </c>
      <c r="G875" s="2">
        <f>'raw data'!F868</f>
        <v>0</v>
      </c>
      <c r="H875" s="2">
        <f>'raw data'!G868</f>
        <v>1</v>
      </c>
      <c r="I875" s="2">
        <f>'raw data'!H868</f>
        <v>0</v>
      </c>
      <c r="J875" s="2">
        <f>'raw data'!I868</f>
        <v>0</v>
      </c>
      <c r="K875" s="2">
        <f>'raw data'!J868</f>
        <v>1.9989999999999999</v>
      </c>
      <c r="L875" s="2">
        <f t="shared" si="92"/>
        <v>-0.62385489438857167</v>
      </c>
      <c r="M875" s="2">
        <v>0</v>
      </c>
      <c r="N875" s="4">
        <f t="shared" si="93"/>
        <v>0.53587471045364621</v>
      </c>
      <c r="O875" s="2">
        <f t="shared" si="94"/>
        <v>1</v>
      </c>
      <c r="P875" s="6">
        <f t="shared" si="95"/>
        <v>0.34890522436909366</v>
      </c>
      <c r="Q875" s="4">
        <f t="shared" si="96"/>
        <v>0.65109477563090623</v>
      </c>
      <c r="R875" s="4">
        <f t="shared" si="97"/>
        <v>0.65109477563090623</v>
      </c>
      <c r="S875" s="2">
        <f t="shared" si="98"/>
        <v>-0.42910006268349793</v>
      </c>
    </row>
    <row r="876" spans="2:19" x14ac:dyDescent="0.3">
      <c r="B876" s="2">
        <f>'raw data'!A869</f>
        <v>97</v>
      </c>
      <c r="C876" s="2">
        <f>'raw data'!B869</f>
        <v>4</v>
      </c>
      <c r="D876" s="2">
        <f>'raw data'!C869</f>
        <v>0</v>
      </c>
      <c r="E876" s="2">
        <f>'raw data'!D869</f>
        <v>0</v>
      </c>
      <c r="F876" s="2">
        <f>'raw data'!E869</f>
        <v>0</v>
      </c>
      <c r="G876" s="2">
        <f>'raw data'!F869</f>
        <v>1</v>
      </c>
      <c r="H876" s="2">
        <f>'raw data'!G869</f>
        <v>1</v>
      </c>
      <c r="I876" s="2">
        <f>'raw data'!H869</f>
        <v>0</v>
      </c>
      <c r="J876" s="2">
        <f>'raw data'!I869</f>
        <v>0</v>
      </c>
      <c r="K876" s="2">
        <f>'raw data'!J869</f>
        <v>1.6989999999999998</v>
      </c>
      <c r="L876" s="2">
        <f t="shared" si="92"/>
        <v>0.12368214619818219</v>
      </c>
      <c r="M876" s="2">
        <v>0</v>
      </c>
      <c r="N876" s="4">
        <f t="shared" si="93"/>
        <v>1.1316561126291718</v>
      </c>
      <c r="O876" s="2">
        <f t="shared" si="94"/>
        <v>1</v>
      </c>
      <c r="P876" s="6">
        <f t="shared" si="95"/>
        <v>0.53088118009494223</v>
      </c>
      <c r="Q876" s="4">
        <f t="shared" si="96"/>
        <v>0.46911881990505777</v>
      </c>
      <c r="R876" s="4">
        <f t="shared" si="97"/>
        <v>0.46911881990505777</v>
      </c>
      <c r="S876" s="2">
        <f t="shared" si="98"/>
        <v>-0.75689919527733818</v>
      </c>
    </row>
    <row r="877" spans="2:19" x14ac:dyDescent="0.3">
      <c r="B877" s="2">
        <f>'raw data'!A870</f>
        <v>97</v>
      </c>
      <c r="C877" s="2">
        <f>'raw data'!B870</f>
        <v>5</v>
      </c>
      <c r="D877" s="2">
        <f>'raw data'!C870</f>
        <v>0</v>
      </c>
      <c r="E877" s="2">
        <f>'raw data'!D870</f>
        <v>0</v>
      </c>
      <c r="F877" s="2">
        <f>'raw data'!E870</f>
        <v>0</v>
      </c>
      <c r="G877" s="2">
        <f>'raw data'!F870</f>
        <v>1</v>
      </c>
      <c r="H877" s="2">
        <f>'raw data'!G870</f>
        <v>0</v>
      </c>
      <c r="I877" s="2">
        <f>'raw data'!H870</f>
        <v>0</v>
      </c>
      <c r="J877" s="2">
        <f>'raw data'!I870</f>
        <v>1</v>
      </c>
      <c r="K877" s="2">
        <f>'raw data'!J870</f>
        <v>1.9989999999999999</v>
      </c>
      <c r="L877" s="2">
        <f t="shared" si="92"/>
        <v>-2.3955417421544354</v>
      </c>
      <c r="M877" s="2">
        <v>0</v>
      </c>
      <c r="N877" s="4">
        <f t="shared" si="93"/>
        <v>9.1123300215563904E-2</v>
      </c>
      <c r="O877" s="2">
        <f t="shared" si="94"/>
        <v>1</v>
      </c>
      <c r="P877" s="6">
        <f t="shared" si="95"/>
        <v>8.3513293316677825E-2</v>
      </c>
      <c r="Q877" s="4">
        <f t="shared" si="96"/>
        <v>0.91648670668332222</v>
      </c>
      <c r="R877" s="4">
        <f t="shared" si="97"/>
        <v>0.91648670668332222</v>
      </c>
      <c r="S877" s="2">
        <f t="shared" si="98"/>
        <v>-8.7207716244750239E-2</v>
      </c>
    </row>
    <row r="878" spans="2:19" x14ac:dyDescent="0.3">
      <c r="B878" s="2">
        <f>'raw data'!A871</f>
        <v>97</v>
      </c>
      <c r="C878" s="2">
        <f>'raw data'!B871</f>
        <v>6</v>
      </c>
      <c r="D878" s="2">
        <f>'raw data'!C871</f>
        <v>0</v>
      </c>
      <c r="E878" s="2">
        <f>'raw data'!D871</f>
        <v>1</v>
      </c>
      <c r="F878" s="2">
        <f>'raw data'!E871</f>
        <v>0</v>
      </c>
      <c r="G878" s="2">
        <f>'raw data'!F871</f>
        <v>0</v>
      </c>
      <c r="H878" s="2">
        <f>'raw data'!G871</f>
        <v>1</v>
      </c>
      <c r="I878" s="2">
        <f>'raw data'!H871</f>
        <v>0</v>
      </c>
      <c r="J878" s="2">
        <f>'raw data'!I871</f>
        <v>0</v>
      </c>
      <c r="K878" s="2">
        <f>'raw data'!J871</f>
        <v>1.399</v>
      </c>
      <c r="L878" s="2">
        <f t="shared" si="92"/>
        <v>9.5601638535809719E-2</v>
      </c>
      <c r="M878" s="2">
        <v>0</v>
      </c>
      <c r="N878" s="4">
        <f t="shared" si="93"/>
        <v>1.1003206513306785</v>
      </c>
      <c r="O878" s="2">
        <f t="shared" si="94"/>
        <v>1</v>
      </c>
      <c r="P878" s="6">
        <f t="shared" si="95"/>
        <v>0.52388222276134822</v>
      </c>
      <c r="Q878" s="4">
        <f t="shared" si="96"/>
        <v>0.47611777723865184</v>
      </c>
      <c r="R878" s="4">
        <f t="shared" si="97"/>
        <v>0.47611777723865184</v>
      </c>
      <c r="S878" s="2">
        <f t="shared" si="98"/>
        <v>-0.74209002418312309</v>
      </c>
    </row>
    <row r="879" spans="2:19" x14ac:dyDescent="0.3">
      <c r="B879" s="2">
        <f>'raw data'!A872</f>
        <v>97</v>
      </c>
      <c r="C879" s="2">
        <f>'raw data'!B872</f>
        <v>7</v>
      </c>
      <c r="D879" s="2">
        <f>'raw data'!C872</f>
        <v>0</v>
      </c>
      <c r="E879" s="2">
        <f>'raw data'!D872</f>
        <v>0</v>
      </c>
      <c r="F879" s="2">
        <f>'raw data'!E872</f>
        <v>0</v>
      </c>
      <c r="G879" s="2">
        <f>'raw data'!F872</f>
        <v>1</v>
      </c>
      <c r="H879" s="2">
        <f>'raw data'!G872</f>
        <v>0</v>
      </c>
      <c r="I879" s="2">
        <f>'raw data'!H872</f>
        <v>1</v>
      </c>
      <c r="J879" s="2">
        <f>'raw data'!I872</f>
        <v>0</v>
      </c>
      <c r="K879" s="2">
        <f>'raw data'!J872</f>
        <v>1.399</v>
      </c>
      <c r="L879" s="2">
        <f t="shared" si="92"/>
        <v>-0.87670779181482739</v>
      </c>
      <c r="M879" s="2">
        <v>0</v>
      </c>
      <c r="N879" s="4">
        <f t="shared" si="93"/>
        <v>0.41615071368754375</v>
      </c>
      <c r="O879" s="2">
        <f t="shared" si="94"/>
        <v>1</v>
      </c>
      <c r="P879" s="6">
        <f t="shared" si="95"/>
        <v>0.29386046955688805</v>
      </c>
      <c r="Q879" s="4">
        <f t="shared" si="96"/>
        <v>0.70613953044311195</v>
      </c>
      <c r="R879" s="4">
        <f t="shared" si="97"/>
        <v>0.70613953044311195</v>
      </c>
      <c r="S879" s="2">
        <f t="shared" si="98"/>
        <v>-0.3479424258276122</v>
      </c>
    </row>
    <row r="880" spans="2:19" x14ac:dyDescent="0.3">
      <c r="B880" s="2">
        <f>'raw data'!A873</f>
        <v>97</v>
      </c>
      <c r="C880" s="2">
        <f>'raw data'!B873</f>
        <v>8</v>
      </c>
      <c r="D880" s="2">
        <f>'raw data'!C873</f>
        <v>0</v>
      </c>
      <c r="E880" s="2">
        <f>'raw data'!D873</f>
        <v>1</v>
      </c>
      <c r="F880" s="2">
        <f>'raw data'!E873</f>
        <v>0</v>
      </c>
      <c r="G880" s="2">
        <f>'raw data'!F873</f>
        <v>0</v>
      </c>
      <c r="H880" s="2">
        <f>'raw data'!G873</f>
        <v>0</v>
      </c>
      <c r="I880" s="2">
        <f>'raw data'!H873</f>
        <v>0</v>
      </c>
      <c r="J880" s="2">
        <f>'raw data'!I873</f>
        <v>1</v>
      </c>
      <c r="K880" s="2">
        <f>'raw data'!J873</f>
        <v>1.6989999999999998</v>
      </c>
      <c r="L880" s="2">
        <f t="shared" si="92"/>
        <v>-2.4236222498168076</v>
      </c>
      <c r="M880" s="2">
        <v>0</v>
      </c>
      <c r="N880" s="4">
        <f t="shared" si="93"/>
        <v>8.8600103799771263E-2</v>
      </c>
      <c r="O880" s="2">
        <f t="shared" si="94"/>
        <v>1</v>
      </c>
      <c r="P880" s="6">
        <f t="shared" si="95"/>
        <v>8.1389027513879136E-2</v>
      </c>
      <c r="Q880" s="4">
        <f t="shared" si="96"/>
        <v>0.91861097248612089</v>
      </c>
      <c r="R880" s="4">
        <f t="shared" si="97"/>
        <v>0.91861097248612089</v>
      </c>
      <c r="S880" s="2">
        <f t="shared" si="98"/>
        <v>-8.4892562369575944E-2</v>
      </c>
    </row>
    <row r="881" spans="2:19" x14ac:dyDescent="0.3">
      <c r="B881" s="2">
        <f>'raw data'!A874</f>
        <v>97</v>
      </c>
      <c r="C881" s="2">
        <f>'raw data'!B874</f>
        <v>9</v>
      </c>
      <c r="D881" s="2">
        <f>'raw data'!C874</f>
        <v>0</v>
      </c>
      <c r="E881" s="2">
        <f>'raw data'!D874</f>
        <v>0</v>
      </c>
      <c r="F881" s="2">
        <f>'raw data'!E874</f>
        <v>1</v>
      </c>
      <c r="G881" s="2">
        <f>'raw data'!F874</f>
        <v>0</v>
      </c>
      <c r="H881" s="2">
        <f>'raw data'!G874</f>
        <v>0</v>
      </c>
      <c r="I881" s="2">
        <f>'raw data'!H874</f>
        <v>1</v>
      </c>
      <c r="J881" s="2">
        <f>'raw data'!I874</f>
        <v>0</v>
      </c>
      <c r="K881" s="2">
        <f>'raw data'!J874</f>
        <v>1.6989999999999998</v>
      </c>
      <c r="L881" s="2">
        <f t="shared" si="92"/>
        <v>-1.6242448324015815</v>
      </c>
      <c r="M881" s="2">
        <v>0</v>
      </c>
      <c r="N881" s="4">
        <f t="shared" si="93"/>
        <v>0.19706043268240292</v>
      </c>
      <c r="O881" s="2">
        <f t="shared" si="94"/>
        <v>1</v>
      </c>
      <c r="P881" s="6">
        <f t="shared" si="95"/>
        <v>0.16462028758299613</v>
      </c>
      <c r="Q881" s="4">
        <f t="shared" si="96"/>
        <v>0.83537971241700393</v>
      </c>
      <c r="R881" s="4">
        <f t="shared" si="97"/>
        <v>0.83537971241700393</v>
      </c>
      <c r="S881" s="2">
        <f t="shared" si="98"/>
        <v>-0.17986891208705438</v>
      </c>
    </row>
    <row r="882" spans="2:19" x14ac:dyDescent="0.3">
      <c r="B882" s="2">
        <f>'raw data'!A875</f>
        <v>98</v>
      </c>
      <c r="C882" s="2">
        <f>'raw data'!B875</f>
        <v>1</v>
      </c>
      <c r="D882" s="2">
        <f>'raw data'!C875</f>
        <v>1</v>
      </c>
      <c r="E882" s="2">
        <f>'raw data'!D875</f>
        <v>1</v>
      </c>
      <c r="F882" s="2">
        <f>'raw data'!E875</f>
        <v>0</v>
      </c>
      <c r="G882" s="2">
        <f>'raw data'!F875</f>
        <v>0</v>
      </c>
      <c r="H882" s="2">
        <f>'raw data'!G875</f>
        <v>0</v>
      </c>
      <c r="I882" s="2">
        <f>'raw data'!H875</f>
        <v>1</v>
      </c>
      <c r="J882" s="2">
        <f>'raw data'!I875</f>
        <v>0</v>
      </c>
      <c r="K882" s="2">
        <f>'raw data'!J875</f>
        <v>1.9989999999999999</v>
      </c>
      <c r="L882" s="2">
        <f t="shared" si="92"/>
        <v>-1.7581540084789209</v>
      </c>
      <c r="M882" s="2">
        <v>0</v>
      </c>
      <c r="N882" s="4">
        <f t="shared" si="93"/>
        <v>0.17236275050069744</v>
      </c>
      <c r="O882" s="2">
        <f t="shared" si="94"/>
        <v>1</v>
      </c>
      <c r="P882" s="6">
        <f t="shared" si="95"/>
        <v>0.14702168797761961</v>
      </c>
      <c r="Q882" s="4">
        <f t="shared" si="96"/>
        <v>0.85297831202238039</v>
      </c>
      <c r="R882" s="4">
        <f t="shared" si="97"/>
        <v>0.14702168797761961</v>
      </c>
      <c r="S882" s="2">
        <f t="shared" si="98"/>
        <v>-1.9171751658232339</v>
      </c>
    </row>
    <row r="883" spans="2:19" x14ac:dyDescent="0.3">
      <c r="B883" s="2">
        <f>'raw data'!A876</f>
        <v>98</v>
      </c>
      <c r="C883" s="2">
        <f>'raw data'!B876</f>
        <v>2</v>
      </c>
      <c r="D883" s="2">
        <f>'raw data'!C876</f>
        <v>0</v>
      </c>
      <c r="E883" s="2">
        <f>'raw data'!D876</f>
        <v>0</v>
      </c>
      <c r="F883" s="2">
        <f>'raw data'!E876</f>
        <v>1</v>
      </c>
      <c r="G883" s="2">
        <f>'raw data'!F876</f>
        <v>0</v>
      </c>
      <c r="H883" s="2">
        <f>'raw data'!G876</f>
        <v>0</v>
      </c>
      <c r="I883" s="2">
        <f>'raw data'!H876</f>
        <v>0</v>
      </c>
      <c r="J883" s="2">
        <f>'raw data'!I876</f>
        <v>1</v>
      </c>
      <c r="K883" s="2">
        <f>'raw data'!J876</f>
        <v>1.399</v>
      </c>
      <c r="L883" s="2">
        <f t="shared" si="92"/>
        <v>-2.2897130737394682</v>
      </c>
      <c r="M883" s="2">
        <v>0</v>
      </c>
      <c r="N883" s="4">
        <f t="shared" si="93"/>
        <v>0.10129552202996489</v>
      </c>
      <c r="O883" s="2">
        <f t="shared" si="94"/>
        <v>1</v>
      </c>
      <c r="P883" s="6">
        <f t="shared" si="95"/>
        <v>9.1978510766348831E-2</v>
      </c>
      <c r="Q883" s="4">
        <f t="shared" si="96"/>
        <v>0.90802148923365111</v>
      </c>
      <c r="R883" s="4">
        <f t="shared" si="97"/>
        <v>0.90802148923365111</v>
      </c>
      <c r="S883" s="2">
        <f t="shared" si="98"/>
        <v>-9.6487234104007807E-2</v>
      </c>
    </row>
    <row r="884" spans="2:19" x14ac:dyDescent="0.3">
      <c r="B884" s="2">
        <f>'raw data'!A877</f>
        <v>98</v>
      </c>
      <c r="C884" s="2">
        <f>'raw data'!B877</f>
        <v>3</v>
      </c>
      <c r="D884" s="2">
        <f>'raw data'!C877</f>
        <v>1</v>
      </c>
      <c r="E884" s="2">
        <f>'raw data'!D877</f>
        <v>0</v>
      </c>
      <c r="F884" s="2">
        <f>'raw data'!E877</f>
        <v>1</v>
      </c>
      <c r="G884" s="2">
        <f>'raw data'!F877</f>
        <v>0</v>
      </c>
      <c r="H884" s="2">
        <f>'raw data'!G877</f>
        <v>1</v>
      </c>
      <c r="I884" s="2">
        <f>'raw data'!H877</f>
        <v>0</v>
      </c>
      <c r="J884" s="2">
        <f>'raw data'!I877</f>
        <v>0</v>
      </c>
      <c r="K884" s="2">
        <f>'raw data'!J877</f>
        <v>1.9989999999999999</v>
      </c>
      <c r="L884" s="2">
        <f t="shared" si="92"/>
        <v>-0.62385489438857167</v>
      </c>
      <c r="M884" s="2">
        <v>0</v>
      </c>
      <c r="N884" s="4">
        <f t="shared" si="93"/>
        <v>0.53587471045364621</v>
      </c>
      <c r="O884" s="2">
        <f t="shared" si="94"/>
        <v>1</v>
      </c>
      <c r="P884" s="6">
        <f t="shared" si="95"/>
        <v>0.34890522436909366</v>
      </c>
      <c r="Q884" s="4">
        <f t="shared" si="96"/>
        <v>0.65109477563090623</v>
      </c>
      <c r="R884" s="4">
        <f t="shared" si="97"/>
        <v>0.34890522436909366</v>
      </c>
      <c r="S884" s="2">
        <f t="shared" si="98"/>
        <v>-1.0529549570720695</v>
      </c>
    </row>
    <row r="885" spans="2:19" x14ac:dyDescent="0.3">
      <c r="B885" s="2">
        <f>'raw data'!A878</f>
        <v>98</v>
      </c>
      <c r="C885" s="2">
        <f>'raw data'!B878</f>
        <v>4</v>
      </c>
      <c r="D885" s="2">
        <f>'raw data'!C878</f>
        <v>1</v>
      </c>
      <c r="E885" s="2">
        <f>'raw data'!D878</f>
        <v>0</v>
      </c>
      <c r="F885" s="2">
        <f>'raw data'!E878</f>
        <v>0</v>
      </c>
      <c r="G885" s="2">
        <f>'raw data'!F878</f>
        <v>1</v>
      </c>
      <c r="H885" s="2">
        <f>'raw data'!G878</f>
        <v>1</v>
      </c>
      <c r="I885" s="2">
        <f>'raw data'!H878</f>
        <v>0</v>
      </c>
      <c r="J885" s="2">
        <f>'raw data'!I878</f>
        <v>0</v>
      </c>
      <c r="K885" s="2">
        <f>'raw data'!J878</f>
        <v>1.6989999999999998</v>
      </c>
      <c r="L885" s="2">
        <f t="shared" si="92"/>
        <v>0.12368214619818219</v>
      </c>
      <c r="M885" s="2">
        <v>0</v>
      </c>
      <c r="N885" s="4">
        <f t="shared" si="93"/>
        <v>1.1316561126291718</v>
      </c>
      <c r="O885" s="2">
        <f t="shared" si="94"/>
        <v>1</v>
      </c>
      <c r="P885" s="6">
        <f t="shared" si="95"/>
        <v>0.53088118009494223</v>
      </c>
      <c r="Q885" s="4">
        <f t="shared" si="96"/>
        <v>0.46911881990505777</v>
      </c>
      <c r="R885" s="4">
        <f t="shared" si="97"/>
        <v>0.53088118009494223</v>
      </c>
      <c r="S885" s="2">
        <f t="shared" si="98"/>
        <v>-0.63321704907915588</v>
      </c>
    </row>
    <row r="886" spans="2:19" x14ac:dyDescent="0.3">
      <c r="B886" s="2">
        <f>'raw data'!A879</f>
        <v>98</v>
      </c>
      <c r="C886" s="2">
        <f>'raw data'!B879</f>
        <v>5</v>
      </c>
      <c r="D886" s="2">
        <f>'raw data'!C879</f>
        <v>0</v>
      </c>
      <c r="E886" s="2">
        <f>'raw data'!D879</f>
        <v>0</v>
      </c>
      <c r="F886" s="2">
        <f>'raw data'!E879</f>
        <v>0</v>
      </c>
      <c r="G886" s="2">
        <f>'raw data'!F879</f>
        <v>1</v>
      </c>
      <c r="H886" s="2">
        <f>'raw data'!G879</f>
        <v>0</v>
      </c>
      <c r="I886" s="2">
        <f>'raw data'!H879</f>
        <v>0</v>
      </c>
      <c r="J886" s="2">
        <f>'raw data'!I879</f>
        <v>1</v>
      </c>
      <c r="K886" s="2">
        <f>'raw data'!J879</f>
        <v>1.9989999999999999</v>
      </c>
      <c r="L886" s="2">
        <f t="shared" si="92"/>
        <v>-2.3955417421544354</v>
      </c>
      <c r="M886" s="2">
        <v>0</v>
      </c>
      <c r="N886" s="4">
        <f t="shared" si="93"/>
        <v>9.1123300215563904E-2</v>
      </c>
      <c r="O886" s="2">
        <f t="shared" si="94"/>
        <v>1</v>
      </c>
      <c r="P886" s="6">
        <f t="shared" si="95"/>
        <v>8.3513293316677825E-2</v>
      </c>
      <c r="Q886" s="4">
        <f t="shared" si="96"/>
        <v>0.91648670668332222</v>
      </c>
      <c r="R886" s="4">
        <f t="shared" si="97"/>
        <v>0.91648670668332222</v>
      </c>
      <c r="S886" s="2">
        <f t="shared" si="98"/>
        <v>-8.7207716244750239E-2</v>
      </c>
    </row>
    <row r="887" spans="2:19" x14ac:dyDescent="0.3">
      <c r="B887" s="2">
        <f>'raw data'!A880</f>
        <v>98</v>
      </c>
      <c r="C887" s="2">
        <f>'raw data'!B880</f>
        <v>6</v>
      </c>
      <c r="D887" s="2">
        <f>'raw data'!C880</f>
        <v>1</v>
      </c>
      <c r="E887" s="2">
        <f>'raw data'!D880</f>
        <v>1</v>
      </c>
      <c r="F887" s="2">
        <f>'raw data'!E880</f>
        <v>0</v>
      </c>
      <c r="G887" s="2">
        <f>'raw data'!F880</f>
        <v>0</v>
      </c>
      <c r="H887" s="2">
        <f>'raw data'!G880</f>
        <v>1</v>
      </c>
      <c r="I887" s="2">
        <f>'raw data'!H880</f>
        <v>0</v>
      </c>
      <c r="J887" s="2">
        <f>'raw data'!I880</f>
        <v>0</v>
      </c>
      <c r="K887" s="2">
        <f>'raw data'!J880</f>
        <v>1.399</v>
      </c>
      <c r="L887" s="2">
        <f t="shared" si="92"/>
        <v>9.5601638535809719E-2</v>
      </c>
      <c r="M887" s="2">
        <v>0</v>
      </c>
      <c r="N887" s="4">
        <f t="shared" si="93"/>
        <v>1.1003206513306785</v>
      </c>
      <c r="O887" s="2">
        <f t="shared" si="94"/>
        <v>1</v>
      </c>
      <c r="P887" s="6">
        <f t="shared" si="95"/>
        <v>0.52388222276134822</v>
      </c>
      <c r="Q887" s="4">
        <f t="shared" si="96"/>
        <v>0.47611777723865184</v>
      </c>
      <c r="R887" s="4">
        <f t="shared" si="97"/>
        <v>0.52388222276134822</v>
      </c>
      <c r="S887" s="2">
        <f t="shared" si="98"/>
        <v>-0.64648838564731348</v>
      </c>
    </row>
    <row r="888" spans="2:19" x14ac:dyDescent="0.3">
      <c r="B888" s="2">
        <f>'raw data'!A881</f>
        <v>98</v>
      </c>
      <c r="C888" s="2">
        <f>'raw data'!B881</f>
        <v>7</v>
      </c>
      <c r="D888" s="2">
        <f>'raw data'!C881</f>
        <v>1</v>
      </c>
      <c r="E888" s="2">
        <f>'raw data'!D881</f>
        <v>0</v>
      </c>
      <c r="F888" s="2">
        <f>'raw data'!E881</f>
        <v>0</v>
      </c>
      <c r="G888" s="2">
        <f>'raw data'!F881</f>
        <v>1</v>
      </c>
      <c r="H888" s="2">
        <f>'raw data'!G881</f>
        <v>0</v>
      </c>
      <c r="I888" s="2">
        <f>'raw data'!H881</f>
        <v>1</v>
      </c>
      <c r="J888" s="2">
        <f>'raw data'!I881</f>
        <v>0</v>
      </c>
      <c r="K888" s="2">
        <f>'raw data'!J881</f>
        <v>1.399</v>
      </c>
      <c r="L888" s="2">
        <f t="shared" si="92"/>
        <v>-0.87670779181482739</v>
      </c>
      <c r="M888" s="2">
        <v>0</v>
      </c>
      <c r="N888" s="4">
        <f t="shared" si="93"/>
        <v>0.41615071368754375</v>
      </c>
      <c r="O888" s="2">
        <f t="shared" si="94"/>
        <v>1</v>
      </c>
      <c r="P888" s="6">
        <f t="shared" si="95"/>
        <v>0.29386046955688805</v>
      </c>
      <c r="Q888" s="4">
        <f t="shared" si="96"/>
        <v>0.70613953044311195</v>
      </c>
      <c r="R888" s="4">
        <f t="shared" si="97"/>
        <v>0.29386046955688805</v>
      </c>
      <c r="S888" s="2">
        <f t="shared" si="98"/>
        <v>-1.2246502176424396</v>
      </c>
    </row>
    <row r="889" spans="2:19" x14ac:dyDescent="0.3">
      <c r="B889" s="2">
        <f>'raw data'!A882</f>
        <v>98</v>
      </c>
      <c r="C889" s="2">
        <f>'raw data'!B882</f>
        <v>8</v>
      </c>
      <c r="D889" s="2">
        <f>'raw data'!C882</f>
        <v>1</v>
      </c>
      <c r="E889" s="2">
        <f>'raw data'!D882</f>
        <v>1</v>
      </c>
      <c r="F889" s="2">
        <f>'raw data'!E882</f>
        <v>0</v>
      </c>
      <c r="G889" s="2">
        <f>'raw data'!F882</f>
        <v>0</v>
      </c>
      <c r="H889" s="2">
        <f>'raw data'!G882</f>
        <v>0</v>
      </c>
      <c r="I889" s="2">
        <f>'raw data'!H882</f>
        <v>0</v>
      </c>
      <c r="J889" s="2">
        <f>'raw data'!I882</f>
        <v>1</v>
      </c>
      <c r="K889" s="2">
        <f>'raw data'!J882</f>
        <v>1.6989999999999998</v>
      </c>
      <c r="L889" s="2">
        <f t="shared" si="92"/>
        <v>-2.4236222498168076</v>
      </c>
      <c r="M889" s="2">
        <v>0</v>
      </c>
      <c r="N889" s="4">
        <f t="shared" si="93"/>
        <v>8.8600103799771263E-2</v>
      </c>
      <c r="O889" s="2">
        <f t="shared" si="94"/>
        <v>1</v>
      </c>
      <c r="P889" s="6">
        <f t="shared" si="95"/>
        <v>8.1389027513879136E-2</v>
      </c>
      <c r="Q889" s="4">
        <f t="shared" si="96"/>
        <v>0.91861097248612089</v>
      </c>
      <c r="R889" s="4">
        <f t="shared" si="97"/>
        <v>8.1389027513879136E-2</v>
      </c>
      <c r="S889" s="2">
        <f t="shared" si="98"/>
        <v>-2.5085148121863834</v>
      </c>
    </row>
    <row r="890" spans="2:19" x14ac:dyDescent="0.3">
      <c r="B890" s="2">
        <f>'raw data'!A883</f>
        <v>98</v>
      </c>
      <c r="C890" s="2">
        <f>'raw data'!B883</f>
        <v>9</v>
      </c>
      <c r="D890" s="2">
        <f>'raw data'!C883</f>
        <v>0</v>
      </c>
      <c r="E890" s="2">
        <f>'raw data'!D883</f>
        <v>0</v>
      </c>
      <c r="F890" s="2">
        <f>'raw data'!E883</f>
        <v>1</v>
      </c>
      <c r="G890" s="2">
        <f>'raw data'!F883</f>
        <v>0</v>
      </c>
      <c r="H890" s="2">
        <f>'raw data'!G883</f>
        <v>0</v>
      </c>
      <c r="I890" s="2">
        <f>'raw data'!H883</f>
        <v>1</v>
      </c>
      <c r="J890" s="2">
        <f>'raw data'!I883</f>
        <v>0</v>
      </c>
      <c r="K890" s="2">
        <f>'raw data'!J883</f>
        <v>1.6989999999999998</v>
      </c>
      <c r="L890" s="2">
        <f t="shared" si="92"/>
        <v>-1.6242448324015815</v>
      </c>
      <c r="M890" s="2">
        <v>0</v>
      </c>
      <c r="N890" s="4">
        <f t="shared" si="93"/>
        <v>0.19706043268240292</v>
      </c>
      <c r="O890" s="2">
        <f t="shared" si="94"/>
        <v>1</v>
      </c>
      <c r="P890" s="6">
        <f t="shared" si="95"/>
        <v>0.16462028758299613</v>
      </c>
      <c r="Q890" s="4">
        <f t="shared" si="96"/>
        <v>0.83537971241700393</v>
      </c>
      <c r="R890" s="4">
        <f t="shared" si="97"/>
        <v>0.83537971241700393</v>
      </c>
      <c r="S890" s="2">
        <f t="shared" si="98"/>
        <v>-0.17986891208705438</v>
      </c>
    </row>
    <row r="891" spans="2:19" x14ac:dyDescent="0.3">
      <c r="B891" s="2">
        <f>'raw data'!A884</f>
        <v>99</v>
      </c>
      <c r="C891" s="2">
        <f>'raw data'!B884</f>
        <v>1</v>
      </c>
      <c r="D891" s="2">
        <f>'raw data'!C884</f>
        <v>0</v>
      </c>
      <c r="E891" s="2">
        <f>'raw data'!D884</f>
        <v>1</v>
      </c>
      <c r="F891" s="2">
        <f>'raw data'!E884</f>
        <v>0</v>
      </c>
      <c r="G891" s="2">
        <f>'raw data'!F884</f>
        <v>0</v>
      </c>
      <c r="H891" s="2">
        <f>'raw data'!G884</f>
        <v>0</v>
      </c>
      <c r="I891" s="2">
        <f>'raw data'!H884</f>
        <v>1</v>
      </c>
      <c r="J891" s="2">
        <f>'raw data'!I884</f>
        <v>0</v>
      </c>
      <c r="K891" s="2">
        <f>'raw data'!J884</f>
        <v>1.9989999999999999</v>
      </c>
      <c r="L891" s="2">
        <f t="shared" si="92"/>
        <v>-1.7581540084789209</v>
      </c>
      <c r="M891" s="2">
        <v>0</v>
      </c>
      <c r="N891" s="4">
        <f t="shared" si="93"/>
        <v>0.17236275050069744</v>
      </c>
      <c r="O891" s="2">
        <f t="shared" si="94"/>
        <v>1</v>
      </c>
      <c r="P891" s="6">
        <f t="shared" si="95"/>
        <v>0.14702168797761961</v>
      </c>
      <c r="Q891" s="4">
        <f t="shared" si="96"/>
        <v>0.85297831202238039</v>
      </c>
      <c r="R891" s="4">
        <f t="shared" si="97"/>
        <v>0.85297831202238039</v>
      </c>
      <c r="S891" s="2">
        <f t="shared" si="98"/>
        <v>-0.1590211573443131</v>
      </c>
    </row>
    <row r="892" spans="2:19" x14ac:dyDescent="0.3">
      <c r="B892" s="2">
        <f>'raw data'!A885</f>
        <v>99</v>
      </c>
      <c r="C892" s="2">
        <f>'raw data'!B885</f>
        <v>2</v>
      </c>
      <c r="D892" s="2">
        <f>'raw data'!C885</f>
        <v>0</v>
      </c>
      <c r="E892" s="2">
        <f>'raw data'!D885</f>
        <v>0</v>
      </c>
      <c r="F892" s="2">
        <f>'raw data'!E885</f>
        <v>1</v>
      </c>
      <c r="G892" s="2">
        <f>'raw data'!F885</f>
        <v>0</v>
      </c>
      <c r="H892" s="2">
        <f>'raw data'!G885</f>
        <v>0</v>
      </c>
      <c r="I892" s="2">
        <f>'raw data'!H885</f>
        <v>0</v>
      </c>
      <c r="J892" s="2">
        <f>'raw data'!I885</f>
        <v>1</v>
      </c>
      <c r="K892" s="2">
        <f>'raw data'!J885</f>
        <v>1.399</v>
      </c>
      <c r="L892" s="2">
        <f t="shared" si="92"/>
        <v>-2.2897130737394682</v>
      </c>
      <c r="M892" s="2">
        <v>0</v>
      </c>
      <c r="N892" s="4">
        <f t="shared" si="93"/>
        <v>0.10129552202996489</v>
      </c>
      <c r="O892" s="2">
        <f t="shared" si="94"/>
        <v>1</v>
      </c>
      <c r="P892" s="6">
        <f t="shared" si="95"/>
        <v>9.1978510766348831E-2</v>
      </c>
      <c r="Q892" s="4">
        <f t="shared" si="96"/>
        <v>0.90802148923365111</v>
      </c>
      <c r="R892" s="4">
        <f t="shared" si="97"/>
        <v>0.90802148923365111</v>
      </c>
      <c r="S892" s="2">
        <f t="shared" si="98"/>
        <v>-9.6487234104007807E-2</v>
      </c>
    </row>
    <row r="893" spans="2:19" x14ac:dyDescent="0.3">
      <c r="B893" s="2">
        <f>'raw data'!A886</f>
        <v>99</v>
      </c>
      <c r="C893" s="2">
        <f>'raw data'!B886</f>
        <v>3</v>
      </c>
      <c r="D893" s="2">
        <f>'raw data'!C886</f>
        <v>0</v>
      </c>
      <c r="E893" s="2">
        <f>'raw data'!D886</f>
        <v>0</v>
      </c>
      <c r="F893" s="2">
        <f>'raw data'!E886</f>
        <v>1</v>
      </c>
      <c r="G893" s="2">
        <f>'raw data'!F886</f>
        <v>0</v>
      </c>
      <c r="H893" s="2">
        <f>'raw data'!G886</f>
        <v>1</v>
      </c>
      <c r="I893" s="2">
        <f>'raw data'!H886</f>
        <v>0</v>
      </c>
      <c r="J893" s="2">
        <f>'raw data'!I886</f>
        <v>0</v>
      </c>
      <c r="K893" s="2">
        <f>'raw data'!J886</f>
        <v>1.9989999999999999</v>
      </c>
      <c r="L893" s="2">
        <f t="shared" si="92"/>
        <v>-0.62385489438857167</v>
      </c>
      <c r="M893" s="2">
        <v>0</v>
      </c>
      <c r="N893" s="4">
        <f t="shared" si="93"/>
        <v>0.53587471045364621</v>
      </c>
      <c r="O893" s="2">
        <f t="shared" si="94"/>
        <v>1</v>
      </c>
      <c r="P893" s="6">
        <f t="shared" si="95"/>
        <v>0.34890522436909366</v>
      </c>
      <c r="Q893" s="4">
        <f t="shared" si="96"/>
        <v>0.65109477563090623</v>
      </c>
      <c r="R893" s="4">
        <f t="shared" si="97"/>
        <v>0.65109477563090623</v>
      </c>
      <c r="S893" s="2">
        <f t="shared" si="98"/>
        <v>-0.42910006268349793</v>
      </c>
    </row>
    <row r="894" spans="2:19" x14ac:dyDescent="0.3">
      <c r="B894" s="2">
        <f>'raw data'!A887</f>
        <v>99</v>
      </c>
      <c r="C894" s="2">
        <f>'raw data'!B887</f>
        <v>4</v>
      </c>
      <c r="D894" s="2">
        <f>'raw data'!C887</f>
        <v>0</v>
      </c>
      <c r="E894" s="2">
        <f>'raw data'!D887</f>
        <v>0</v>
      </c>
      <c r="F894" s="2">
        <f>'raw data'!E887</f>
        <v>0</v>
      </c>
      <c r="G894" s="2">
        <f>'raw data'!F887</f>
        <v>1</v>
      </c>
      <c r="H894" s="2">
        <f>'raw data'!G887</f>
        <v>1</v>
      </c>
      <c r="I894" s="2">
        <f>'raw data'!H887</f>
        <v>0</v>
      </c>
      <c r="J894" s="2">
        <f>'raw data'!I887</f>
        <v>0</v>
      </c>
      <c r="K894" s="2">
        <f>'raw data'!J887</f>
        <v>1.6989999999999998</v>
      </c>
      <c r="L894" s="2">
        <f t="shared" si="92"/>
        <v>0.12368214619818219</v>
      </c>
      <c r="M894" s="2">
        <v>0</v>
      </c>
      <c r="N894" s="4">
        <f t="shared" si="93"/>
        <v>1.1316561126291718</v>
      </c>
      <c r="O894" s="2">
        <f t="shared" si="94"/>
        <v>1</v>
      </c>
      <c r="P894" s="6">
        <f t="shared" si="95"/>
        <v>0.53088118009494223</v>
      </c>
      <c r="Q894" s="4">
        <f t="shared" si="96"/>
        <v>0.46911881990505777</v>
      </c>
      <c r="R894" s="4">
        <f t="shared" si="97"/>
        <v>0.46911881990505777</v>
      </c>
      <c r="S894" s="2">
        <f t="shared" si="98"/>
        <v>-0.75689919527733818</v>
      </c>
    </row>
    <row r="895" spans="2:19" x14ac:dyDescent="0.3">
      <c r="B895" s="2">
        <f>'raw data'!A888</f>
        <v>99</v>
      </c>
      <c r="C895" s="2">
        <f>'raw data'!B888</f>
        <v>5</v>
      </c>
      <c r="D895" s="2">
        <f>'raw data'!C888</f>
        <v>0</v>
      </c>
      <c r="E895" s="2">
        <f>'raw data'!D888</f>
        <v>0</v>
      </c>
      <c r="F895" s="2">
        <f>'raw data'!E888</f>
        <v>0</v>
      </c>
      <c r="G895" s="2">
        <f>'raw data'!F888</f>
        <v>1</v>
      </c>
      <c r="H895" s="2">
        <f>'raw data'!G888</f>
        <v>0</v>
      </c>
      <c r="I895" s="2">
        <f>'raw data'!H888</f>
        <v>0</v>
      </c>
      <c r="J895" s="2">
        <f>'raw data'!I888</f>
        <v>1</v>
      </c>
      <c r="K895" s="2">
        <f>'raw data'!J888</f>
        <v>1.9989999999999999</v>
      </c>
      <c r="L895" s="2">
        <f t="shared" si="92"/>
        <v>-2.3955417421544354</v>
      </c>
      <c r="M895" s="2">
        <v>0</v>
      </c>
      <c r="N895" s="4">
        <f t="shared" si="93"/>
        <v>9.1123300215563904E-2</v>
      </c>
      <c r="O895" s="2">
        <f t="shared" si="94"/>
        <v>1</v>
      </c>
      <c r="P895" s="6">
        <f t="shared" si="95"/>
        <v>8.3513293316677825E-2</v>
      </c>
      <c r="Q895" s="4">
        <f t="shared" si="96"/>
        <v>0.91648670668332222</v>
      </c>
      <c r="R895" s="4">
        <f t="shared" si="97"/>
        <v>0.91648670668332222</v>
      </c>
      <c r="S895" s="2">
        <f t="shared" si="98"/>
        <v>-8.7207716244750239E-2</v>
      </c>
    </row>
    <row r="896" spans="2:19" x14ac:dyDescent="0.3">
      <c r="B896" s="2">
        <f>'raw data'!A889</f>
        <v>99</v>
      </c>
      <c r="C896" s="2">
        <f>'raw data'!B889</f>
        <v>6</v>
      </c>
      <c r="D896" s="2">
        <f>'raw data'!C889</f>
        <v>0</v>
      </c>
      <c r="E896" s="2">
        <f>'raw data'!D889</f>
        <v>1</v>
      </c>
      <c r="F896" s="2">
        <f>'raw data'!E889</f>
        <v>0</v>
      </c>
      <c r="G896" s="2">
        <f>'raw data'!F889</f>
        <v>0</v>
      </c>
      <c r="H896" s="2">
        <f>'raw data'!G889</f>
        <v>1</v>
      </c>
      <c r="I896" s="2">
        <f>'raw data'!H889</f>
        <v>0</v>
      </c>
      <c r="J896" s="2">
        <f>'raw data'!I889</f>
        <v>0</v>
      </c>
      <c r="K896" s="2">
        <f>'raw data'!J889</f>
        <v>1.399</v>
      </c>
      <c r="L896" s="2">
        <f t="shared" si="92"/>
        <v>9.5601638535809719E-2</v>
      </c>
      <c r="M896" s="2">
        <v>0</v>
      </c>
      <c r="N896" s="4">
        <f t="shared" si="93"/>
        <v>1.1003206513306785</v>
      </c>
      <c r="O896" s="2">
        <f t="shared" si="94"/>
        <v>1</v>
      </c>
      <c r="P896" s="6">
        <f t="shared" si="95"/>
        <v>0.52388222276134822</v>
      </c>
      <c r="Q896" s="4">
        <f t="shared" si="96"/>
        <v>0.47611777723865184</v>
      </c>
      <c r="R896" s="4">
        <f t="shared" si="97"/>
        <v>0.47611777723865184</v>
      </c>
      <c r="S896" s="2">
        <f t="shared" si="98"/>
        <v>-0.74209002418312309</v>
      </c>
    </row>
    <row r="897" spans="2:19" x14ac:dyDescent="0.3">
      <c r="B897" s="2">
        <f>'raw data'!A890</f>
        <v>99</v>
      </c>
      <c r="C897" s="2">
        <f>'raw data'!B890</f>
        <v>7</v>
      </c>
      <c r="D897" s="2">
        <f>'raw data'!C890</f>
        <v>0</v>
      </c>
      <c r="E897" s="2">
        <f>'raw data'!D890</f>
        <v>0</v>
      </c>
      <c r="F897" s="2">
        <f>'raw data'!E890</f>
        <v>0</v>
      </c>
      <c r="G897" s="2">
        <f>'raw data'!F890</f>
        <v>1</v>
      </c>
      <c r="H897" s="2">
        <f>'raw data'!G890</f>
        <v>0</v>
      </c>
      <c r="I897" s="2">
        <f>'raw data'!H890</f>
        <v>1</v>
      </c>
      <c r="J897" s="2">
        <f>'raw data'!I890</f>
        <v>0</v>
      </c>
      <c r="K897" s="2">
        <f>'raw data'!J890</f>
        <v>1.399</v>
      </c>
      <c r="L897" s="2">
        <f t="shared" si="92"/>
        <v>-0.87670779181482739</v>
      </c>
      <c r="M897" s="2">
        <v>0</v>
      </c>
      <c r="N897" s="4">
        <f t="shared" si="93"/>
        <v>0.41615071368754375</v>
      </c>
      <c r="O897" s="2">
        <f t="shared" si="94"/>
        <v>1</v>
      </c>
      <c r="P897" s="6">
        <f t="shared" si="95"/>
        <v>0.29386046955688805</v>
      </c>
      <c r="Q897" s="4">
        <f t="shared" si="96"/>
        <v>0.70613953044311195</v>
      </c>
      <c r="R897" s="4">
        <f t="shared" si="97"/>
        <v>0.70613953044311195</v>
      </c>
      <c r="S897" s="2">
        <f t="shared" si="98"/>
        <v>-0.3479424258276122</v>
      </c>
    </row>
    <row r="898" spans="2:19" x14ac:dyDescent="0.3">
      <c r="B898" s="2">
        <f>'raw data'!A891</f>
        <v>99</v>
      </c>
      <c r="C898" s="2">
        <f>'raw data'!B891</f>
        <v>8</v>
      </c>
      <c r="D898" s="2">
        <f>'raw data'!C891</f>
        <v>0</v>
      </c>
      <c r="E898" s="2">
        <f>'raw data'!D891</f>
        <v>1</v>
      </c>
      <c r="F898" s="2">
        <f>'raw data'!E891</f>
        <v>0</v>
      </c>
      <c r="G898" s="2">
        <f>'raw data'!F891</f>
        <v>0</v>
      </c>
      <c r="H898" s="2">
        <f>'raw data'!G891</f>
        <v>0</v>
      </c>
      <c r="I898" s="2">
        <f>'raw data'!H891</f>
        <v>0</v>
      </c>
      <c r="J898" s="2">
        <f>'raw data'!I891</f>
        <v>1</v>
      </c>
      <c r="K898" s="2">
        <f>'raw data'!J891</f>
        <v>1.6989999999999998</v>
      </c>
      <c r="L898" s="2">
        <f t="shared" si="92"/>
        <v>-2.4236222498168076</v>
      </c>
      <c r="M898" s="2">
        <v>0</v>
      </c>
      <c r="N898" s="4">
        <f t="shared" si="93"/>
        <v>8.8600103799771263E-2</v>
      </c>
      <c r="O898" s="2">
        <f t="shared" si="94"/>
        <v>1</v>
      </c>
      <c r="P898" s="6">
        <f t="shared" si="95"/>
        <v>8.1389027513879136E-2</v>
      </c>
      <c r="Q898" s="4">
        <f t="shared" si="96"/>
        <v>0.91861097248612089</v>
      </c>
      <c r="R898" s="4">
        <f t="shared" si="97"/>
        <v>0.91861097248612089</v>
      </c>
      <c r="S898" s="2">
        <f t="shared" si="98"/>
        <v>-8.4892562369575944E-2</v>
      </c>
    </row>
    <row r="899" spans="2:19" x14ac:dyDescent="0.3">
      <c r="B899" s="2">
        <f>'raw data'!A892</f>
        <v>99</v>
      </c>
      <c r="C899" s="2">
        <f>'raw data'!B892</f>
        <v>9</v>
      </c>
      <c r="D899" s="2">
        <f>'raw data'!C892</f>
        <v>0</v>
      </c>
      <c r="E899" s="2">
        <f>'raw data'!D892</f>
        <v>0</v>
      </c>
      <c r="F899" s="2">
        <f>'raw data'!E892</f>
        <v>1</v>
      </c>
      <c r="G899" s="2">
        <f>'raw data'!F892</f>
        <v>0</v>
      </c>
      <c r="H899" s="2">
        <f>'raw data'!G892</f>
        <v>0</v>
      </c>
      <c r="I899" s="2">
        <f>'raw data'!H892</f>
        <v>1</v>
      </c>
      <c r="J899" s="2">
        <f>'raw data'!I892</f>
        <v>0</v>
      </c>
      <c r="K899" s="2">
        <f>'raw data'!J892</f>
        <v>1.6989999999999998</v>
      </c>
      <c r="L899" s="2">
        <f t="shared" si="92"/>
        <v>-1.6242448324015815</v>
      </c>
      <c r="M899" s="2">
        <v>0</v>
      </c>
      <c r="N899" s="4">
        <f t="shared" si="93"/>
        <v>0.19706043268240292</v>
      </c>
      <c r="O899" s="2">
        <f t="shared" si="94"/>
        <v>1</v>
      </c>
      <c r="P899" s="6">
        <f t="shared" si="95"/>
        <v>0.16462028758299613</v>
      </c>
      <c r="Q899" s="4">
        <f t="shared" si="96"/>
        <v>0.83537971241700393</v>
      </c>
      <c r="R899" s="4">
        <f t="shared" si="97"/>
        <v>0.83537971241700393</v>
      </c>
      <c r="S899" s="2">
        <f t="shared" si="98"/>
        <v>-0.17986891208705438</v>
      </c>
    </row>
    <row r="900" spans="2:19" x14ac:dyDescent="0.3">
      <c r="B900" s="2">
        <f>'raw data'!A893</f>
        <v>100</v>
      </c>
      <c r="C900" s="2">
        <f>'raw data'!B893</f>
        <v>1</v>
      </c>
      <c r="D900" s="2">
        <f>'raw data'!C893</f>
        <v>0</v>
      </c>
      <c r="E900" s="2">
        <f>'raw data'!D893</f>
        <v>1</v>
      </c>
      <c r="F900" s="2">
        <f>'raw data'!E893</f>
        <v>0</v>
      </c>
      <c r="G900" s="2">
        <f>'raw data'!F893</f>
        <v>0</v>
      </c>
      <c r="H900" s="2">
        <f>'raw data'!G893</f>
        <v>0</v>
      </c>
      <c r="I900" s="2">
        <f>'raw data'!H893</f>
        <v>1</v>
      </c>
      <c r="J900" s="2">
        <f>'raw data'!I893</f>
        <v>0</v>
      </c>
      <c r="K900" s="2">
        <f>'raw data'!J893</f>
        <v>1.9989999999999999</v>
      </c>
      <c r="L900" s="2">
        <f t="shared" si="92"/>
        <v>-1.7581540084789209</v>
      </c>
      <c r="M900" s="2">
        <v>0</v>
      </c>
      <c r="N900" s="4">
        <f t="shared" si="93"/>
        <v>0.17236275050069744</v>
      </c>
      <c r="O900" s="2">
        <f t="shared" si="94"/>
        <v>1</v>
      </c>
      <c r="P900" s="6">
        <f t="shared" si="95"/>
        <v>0.14702168797761961</v>
      </c>
      <c r="Q900" s="4">
        <f t="shared" si="96"/>
        <v>0.85297831202238039</v>
      </c>
      <c r="R900" s="4">
        <f t="shared" si="97"/>
        <v>0.85297831202238039</v>
      </c>
      <c r="S900" s="2">
        <f t="shared" si="98"/>
        <v>-0.1590211573443131</v>
      </c>
    </row>
    <row r="901" spans="2:19" x14ac:dyDescent="0.3">
      <c r="B901" s="2">
        <f>'raw data'!A894</f>
        <v>100</v>
      </c>
      <c r="C901" s="2">
        <f>'raw data'!B894</f>
        <v>2</v>
      </c>
      <c r="D901" s="2">
        <f>'raw data'!C894</f>
        <v>0</v>
      </c>
      <c r="E901" s="2">
        <f>'raw data'!D894</f>
        <v>0</v>
      </c>
      <c r="F901" s="2">
        <f>'raw data'!E894</f>
        <v>1</v>
      </c>
      <c r="G901" s="2">
        <f>'raw data'!F894</f>
        <v>0</v>
      </c>
      <c r="H901" s="2">
        <f>'raw data'!G894</f>
        <v>0</v>
      </c>
      <c r="I901" s="2">
        <f>'raw data'!H894</f>
        <v>0</v>
      </c>
      <c r="J901" s="2">
        <f>'raw data'!I894</f>
        <v>1</v>
      </c>
      <c r="K901" s="2">
        <f>'raw data'!J894</f>
        <v>1.399</v>
      </c>
      <c r="L901" s="2">
        <f t="shared" si="92"/>
        <v>-2.2897130737394682</v>
      </c>
      <c r="M901" s="2">
        <v>0</v>
      </c>
      <c r="N901" s="4">
        <f t="shared" si="93"/>
        <v>0.10129552202996489</v>
      </c>
      <c r="O901" s="2">
        <f t="shared" si="94"/>
        <v>1</v>
      </c>
      <c r="P901" s="6">
        <f t="shared" si="95"/>
        <v>9.1978510766348831E-2</v>
      </c>
      <c r="Q901" s="4">
        <f t="shared" si="96"/>
        <v>0.90802148923365111</v>
      </c>
      <c r="R901" s="4">
        <f t="shared" si="97"/>
        <v>0.90802148923365111</v>
      </c>
      <c r="S901" s="2">
        <f t="shared" si="98"/>
        <v>-9.6487234104007807E-2</v>
      </c>
    </row>
    <row r="902" spans="2:19" x14ac:dyDescent="0.3">
      <c r="B902" s="2">
        <f>'raw data'!A895</f>
        <v>100</v>
      </c>
      <c r="C902" s="2">
        <f>'raw data'!B895</f>
        <v>3</v>
      </c>
      <c r="D902" s="2">
        <f>'raw data'!C895</f>
        <v>0</v>
      </c>
      <c r="E902" s="2">
        <f>'raw data'!D895</f>
        <v>0</v>
      </c>
      <c r="F902" s="2">
        <f>'raw data'!E895</f>
        <v>1</v>
      </c>
      <c r="G902" s="2">
        <f>'raw data'!F895</f>
        <v>0</v>
      </c>
      <c r="H902" s="2">
        <f>'raw data'!G895</f>
        <v>1</v>
      </c>
      <c r="I902" s="2">
        <f>'raw data'!H895</f>
        <v>0</v>
      </c>
      <c r="J902" s="2">
        <f>'raw data'!I895</f>
        <v>0</v>
      </c>
      <c r="K902" s="2">
        <f>'raw data'!J895</f>
        <v>1.9989999999999999</v>
      </c>
      <c r="L902" s="2">
        <f t="shared" si="92"/>
        <v>-0.62385489438857167</v>
      </c>
      <c r="M902" s="2">
        <v>0</v>
      </c>
      <c r="N902" s="4">
        <f t="shared" si="93"/>
        <v>0.53587471045364621</v>
      </c>
      <c r="O902" s="2">
        <f t="shared" si="94"/>
        <v>1</v>
      </c>
      <c r="P902" s="6">
        <f t="shared" si="95"/>
        <v>0.34890522436909366</v>
      </c>
      <c r="Q902" s="4">
        <f t="shared" si="96"/>
        <v>0.65109477563090623</v>
      </c>
      <c r="R902" s="4">
        <f t="shared" si="97"/>
        <v>0.65109477563090623</v>
      </c>
      <c r="S902" s="2">
        <f t="shared" si="98"/>
        <v>-0.42910006268349793</v>
      </c>
    </row>
    <row r="903" spans="2:19" x14ac:dyDescent="0.3">
      <c r="B903" s="2">
        <f>'raw data'!A896</f>
        <v>100</v>
      </c>
      <c r="C903" s="2">
        <f>'raw data'!B896</f>
        <v>4</v>
      </c>
      <c r="D903" s="2">
        <f>'raw data'!C896</f>
        <v>0</v>
      </c>
      <c r="E903" s="2">
        <f>'raw data'!D896</f>
        <v>0</v>
      </c>
      <c r="F903" s="2">
        <f>'raw data'!E896</f>
        <v>0</v>
      </c>
      <c r="G903" s="2">
        <f>'raw data'!F896</f>
        <v>1</v>
      </c>
      <c r="H903" s="2">
        <f>'raw data'!G896</f>
        <v>1</v>
      </c>
      <c r="I903" s="2">
        <f>'raw data'!H896</f>
        <v>0</v>
      </c>
      <c r="J903" s="2">
        <f>'raw data'!I896</f>
        <v>0</v>
      </c>
      <c r="K903" s="2">
        <f>'raw data'!J896</f>
        <v>1.6989999999999998</v>
      </c>
      <c r="L903" s="2">
        <f t="shared" si="92"/>
        <v>0.12368214619818219</v>
      </c>
      <c r="M903" s="2">
        <v>0</v>
      </c>
      <c r="N903" s="4">
        <f t="shared" si="93"/>
        <v>1.1316561126291718</v>
      </c>
      <c r="O903" s="2">
        <f t="shared" si="94"/>
        <v>1</v>
      </c>
      <c r="P903" s="6">
        <f t="shared" si="95"/>
        <v>0.53088118009494223</v>
      </c>
      <c r="Q903" s="4">
        <f t="shared" si="96"/>
        <v>0.46911881990505777</v>
      </c>
      <c r="R903" s="4">
        <f t="shared" si="97"/>
        <v>0.46911881990505777</v>
      </c>
      <c r="S903" s="2">
        <f t="shared" si="98"/>
        <v>-0.75689919527733818</v>
      </c>
    </row>
    <row r="904" spans="2:19" x14ac:dyDescent="0.3">
      <c r="B904" s="2">
        <f>'raw data'!A897</f>
        <v>100</v>
      </c>
      <c r="C904" s="2">
        <f>'raw data'!B897</f>
        <v>5</v>
      </c>
      <c r="D904" s="2">
        <f>'raw data'!C897</f>
        <v>0</v>
      </c>
      <c r="E904" s="2">
        <f>'raw data'!D897</f>
        <v>0</v>
      </c>
      <c r="F904" s="2">
        <f>'raw data'!E897</f>
        <v>0</v>
      </c>
      <c r="G904" s="2">
        <f>'raw data'!F897</f>
        <v>1</v>
      </c>
      <c r="H904" s="2">
        <f>'raw data'!G897</f>
        <v>0</v>
      </c>
      <c r="I904" s="2">
        <f>'raw data'!H897</f>
        <v>0</v>
      </c>
      <c r="J904" s="2">
        <f>'raw data'!I897</f>
        <v>1</v>
      </c>
      <c r="K904" s="2">
        <f>'raw data'!J897</f>
        <v>1.9989999999999999</v>
      </c>
      <c r="L904" s="2">
        <f t="shared" si="92"/>
        <v>-2.3955417421544354</v>
      </c>
      <c r="M904" s="2">
        <v>0</v>
      </c>
      <c r="N904" s="4">
        <f t="shared" si="93"/>
        <v>9.1123300215563904E-2</v>
      </c>
      <c r="O904" s="2">
        <f t="shared" si="94"/>
        <v>1</v>
      </c>
      <c r="P904" s="6">
        <f t="shared" si="95"/>
        <v>8.3513293316677825E-2</v>
      </c>
      <c r="Q904" s="4">
        <f t="shared" si="96"/>
        <v>0.91648670668332222</v>
      </c>
      <c r="R904" s="4">
        <f t="shared" si="97"/>
        <v>0.91648670668332222</v>
      </c>
      <c r="S904" s="2">
        <f t="shared" si="98"/>
        <v>-8.7207716244750239E-2</v>
      </c>
    </row>
    <row r="905" spans="2:19" x14ac:dyDescent="0.3">
      <c r="B905" s="2">
        <f>'raw data'!A898</f>
        <v>100</v>
      </c>
      <c r="C905" s="2">
        <f>'raw data'!B898</f>
        <v>6</v>
      </c>
      <c r="D905" s="2">
        <f>'raw data'!C898</f>
        <v>1</v>
      </c>
      <c r="E905" s="2">
        <f>'raw data'!D898</f>
        <v>1</v>
      </c>
      <c r="F905" s="2">
        <f>'raw data'!E898</f>
        <v>0</v>
      </c>
      <c r="G905" s="2">
        <f>'raw data'!F898</f>
        <v>0</v>
      </c>
      <c r="H905" s="2">
        <f>'raw data'!G898</f>
        <v>1</v>
      </c>
      <c r="I905" s="2">
        <f>'raw data'!H898</f>
        <v>0</v>
      </c>
      <c r="J905" s="2">
        <f>'raw data'!I898</f>
        <v>0</v>
      </c>
      <c r="K905" s="2">
        <f>'raw data'!J898</f>
        <v>1.399</v>
      </c>
      <c r="L905" s="2">
        <f t="shared" si="92"/>
        <v>9.5601638535809719E-2</v>
      </c>
      <c r="M905" s="2">
        <v>0</v>
      </c>
      <c r="N905" s="4">
        <f t="shared" si="93"/>
        <v>1.1003206513306785</v>
      </c>
      <c r="O905" s="2">
        <f t="shared" si="94"/>
        <v>1</v>
      </c>
      <c r="P905" s="6">
        <f t="shared" si="95"/>
        <v>0.52388222276134822</v>
      </c>
      <c r="Q905" s="4">
        <f t="shared" si="96"/>
        <v>0.47611777723865184</v>
      </c>
      <c r="R905" s="4">
        <f t="shared" si="97"/>
        <v>0.52388222276134822</v>
      </c>
      <c r="S905" s="2">
        <f t="shared" si="98"/>
        <v>-0.64648838564731348</v>
      </c>
    </row>
    <row r="906" spans="2:19" x14ac:dyDescent="0.3">
      <c r="B906" s="2">
        <f>'raw data'!A899</f>
        <v>100</v>
      </c>
      <c r="C906" s="2">
        <f>'raw data'!B899</f>
        <v>7</v>
      </c>
      <c r="D906" s="2">
        <f>'raw data'!C899</f>
        <v>1</v>
      </c>
      <c r="E906" s="2">
        <f>'raw data'!D899</f>
        <v>0</v>
      </c>
      <c r="F906" s="2">
        <f>'raw data'!E899</f>
        <v>0</v>
      </c>
      <c r="G906" s="2">
        <f>'raw data'!F899</f>
        <v>1</v>
      </c>
      <c r="H906" s="2">
        <f>'raw data'!G899</f>
        <v>0</v>
      </c>
      <c r="I906" s="2">
        <f>'raw data'!H899</f>
        <v>1</v>
      </c>
      <c r="J906" s="2">
        <f>'raw data'!I899</f>
        <v>0</v>
      </c>
      <c r="K906" s="2">
        <f>'raw data'!J899</f>
        <v>1.399</v>
      </c>
      <c r="L906" s="2">
        <f t="shared" ref="L906:L969" si="99">($B$5+SUMPRODUCT($C$5:$I$5,$E906:$K906))</f>
        <v>-0.87670779181482739</v>
      </c>
      <c r="M906" s="2">
        <v>0</v>
      </c>
      <c r="N906" s="4">
        <f t="shared" ref="N906:N969" si="100">EXP($L906)</f>
        <v>0.41615071368754375</v>
      </c>
      <c r="O906" s="2">
        <f t="shared" ref="O906:O969" si="101">EXP($M906)</f>
        <v>1</v>
      </c>
      <c r="P906" s="6">
        <f t="shared" ref="P906:P969" si="102">$N906/($N906+$O906)</f>
        <v>0.29386046955688805</v>
      </c>
      <c r="Q906" s="4">
        <f t="shared" ref="Q906:Q969" si="103">$O906/($N906+$O906)</f>
        <v>0.70613953044311195</v>
      </c>
      <c r="R906" s="4">
        <f t="shared" ref="R906:R969" si="104">$P906^$D906*$Q906^(1-$D906)</f>
        <v>0.29386046955688805</v>
      </c>
      <c r="S906" s="2">
        <f t="shared" ref="S906:S969" si="105">LN($R906)</f>
        <v>-1.2246502176424396</v>
      </c>
    </row>
    <row r="907" spans="2:19" x14ac:dyDescent="0.3">
      <c r="B907" s="2">
        <f>'raw data'!A900</f>
        <v>100</v>
      </c>
      <c r="C907" s="2">
        <f>'raw data'!B900</f>
        <v>8</v>
      </c>
      <c r="D907" s="2">
        <f>'raw data'!C900</f>
        <v>0</v>
      </c>
      <c r="E907" s="2">
        <f>'raw data'!D900</f>
        <v>1</v>
      </c>
      <c r="F907" s="2">
        <f>'raw data'!E900</f>
        <v>0</v>
      </c>
      <c r="G907" s="2">
        <f>'raw data'!F900</f>
        <v>0</v>
      </c>
      <c r="H907" s="2">
        <f>'raw data'!G900</f>
        <v>0</v>
      </c>
      <c r="I907" s="2">
        <f>'raw data'!H900</f>
        <v>0</v>
      </c>
      <c r="J907" s="2">
        <f>'raw data'!I900</f>
        <v>1</v>
      </c>
      <c r="K907" s="2">
        <f>'raw data'!J900</f>
        <v>1.6989999999999998</v>
      </c>
      <c r="L907" s="2">
        <f t="shared" si="99"/>
        <v>-2.4236222498168076</v>
      </c>
      <c r="M907" s="2">
        <v>0</v>
      </c>
      <c r="N907" s="4">
        <f t="shared" si="100"/>
        <v>8.8600103799771263E-2</v>
      </c>
      <c r="O907" s="2">
        <f t="shared" si="101"/>
        <v>1</v>
      </c>
      <c r="P907" s="6">
        <f t="shared" si="102"/>
        <v>8.1389027513879136E-2</v>
      </c>
      <c r="Q907" s="4">
        <f t="shared" si="103"/>
        <v>0.91861097248612089</v>
      </c>
      <c r="R907" s="4">
        <f t="shared" si="104"/>
        <v>0.91861097248612089</v>
      </c>
      <c r="S907" s="2">
        <f t="shared" si="105"/>
        <v>-8.4892562369575944E-2</v>
      </c>
    </row>
    <row r="908" spans="2:19" x14ac:dyDescent="0.3">
      <c r="B908" s="2">
        <f>'raw data'!A901</f>
        <v>100</v>
      </c>
      <c r="C908" s="2">
        <f>'raw data'!B901</f>
        <v>9</v>
      </c>
      <c r="D908" s="2">
        <f>'raw data'!C901</f>
        <v>0</v>
      </c>
      <c r="E908" s="2">
        <f>'raw data'!D901</f>
        <v>0</v>
      </c>
      <c r="F908" s="2">
        <f>'raw data'!E901</f>
        <v>1</v>
      </c>
      <c r="G908" s="2">
        <f>'raw data'!F901</f>
        <v>0</v>
      </c>
      <c r="H908" s="2">
        <f>'raw data'!G901</f>
        <v>0</v>
      </c>
      <c r="I908" s="2">
        <f>'raw data'!H901</f>
        <v>1</v>
      </c>
      <c r="J908" s="2">
        <f>'raw data'!I901</f>
        <v>0</v>
      </c>
      <c r="K908" s="2">
        <f>'raw data'!J901</f>
        <v>1.6989999999999998</v>
      </c>
      <c r="L908" s="2">
        <f t="shared" si="99"/>
        <v>-1.6242448324015815</v>
      </c>
      <c r="M908" s="2">
        <v>0</v>
      </c>
      <c r="N908" s="4">
        <f t="shared" si="100"/>
        <v>0.19706043268240292</v>
      </c>
      <c r="O908" s="2">
        <f t="shared" si="101"/>
        <v>1</v>
      </c>
      <c r="P908" s="6">
        <f t="shared" si="102"/>
        <v>0.16462028758299613</v>
      </c>
      <c r="Q908" s="4">
        <f t="shared" si="103"/>
        <v>0.83537971241700393</v>
      </c>
      <c r="R908" s="4">
        <f t="shared" si="104"/>
        <v>0.83537971241700393</v>
      </c>
      <c r="S908" s="2">
        <f t="shared" si="105"/>
        <v>-0.17986891208705438</v>
      </c>
    </row>
    <row r="909" spans="2:19" x14ac:dyDescent="0.3">
      <c r="B909" s="2">
        <f>'raw data'!A902</f>
        <v>101</v>
      </c>
      <c r="C909" s="2">
        <f>'raw data'!B902</f>
        <v>1</v>
      </c>
      <c r="D909" s="2">
        <f>'raw data'!C902</f>
        <v>0</v>
      </c>
      <c r="E909" s="2">
        <f>'raw data'!D902</f>
        <v>1</v>
      </c>
      <c r="F909" s="2">
        <f>'raw data'!E902</f>
        <v>0</v>
      </c>
      <c r="G909" s="2">
        <f>'raw data'!F902</f>
        <v>0</v>
      </c>
      <c r="H909" s="2">
        <f>'raw data'!G902</f>
        <v>0</v>
      </c>
      <c r="I909" s="2">
        <f>'raw data'!H902</f>
        <v>1</v>
      </c>
      <c r="J909" s="2">
        <f>'raw data'!I902</f>
        <v>0</v>
      </c>
      <c r="K909" s="2">
        <f>'raw data'!J902</f>
        <v>1.9989999999999999</v>
      </c>
      <c r="L909" s="2">
        <f t="shared" si="99"/>
        <v>-1.7581540084789209</v>
      </c>
      <c r="M909" s="2">
        <v>0</v>
      </c>
      <c r="N909" s="4">
        <f t="shared" si="100"/>
        <v>0.17236275050069744</v>
      </c>
      <c r="O909" s="2">
        <f t="shared" si="101"/>
        <v>1</v>
      </c>
      <c r="P909" s="6">
        <f t="shared" si="102"/>
        <v>0.14702168797761961</v>
      </c>
      <c r="Q909" s="4">
        <f t="shared" si="103"/>
        <v>0.85297831202238039</v>
      </c>
      <c r="R909" s="4">
        <f t="shared" si="104"/>
        <v>0.85297831202238039</v>
      </c>
      <c r="S909" s="2">
        <f t="shared" si="105"/>
        <v>-0.1590211573443131</v>
      </c>
    </row>
    <row r="910" spans="2:19" x14ac:dyDescent="0.3">
      <c r="B910" s="2">
        <f>'raw data'!A903</f>
        <v>101</v>
      </c>
      <c r="C910" s="2">
        <f>'raw data'!B903</f>
        <v>2</v>
      </c>
      <c r="D910" s="2">
        <f>'raw data'!C903</f>
        <v>0</v>
      </c>
      <c r="E910" s="2">
        <f>'raw data'!D903</f>
        <v>0</v>
      </c>
      <c r="F910" s="2">
        <f>'raw data'!E903</f>
        <v>1</v>
      </c>
      <c r="G910" s="2">
        <f>'raw data'!F903</f>
        <v>0</v>
      </c>
      <c r="H910" s="2">
        <f>'raw data'!G903</f>
        <v>0</v>
      </c>
      <c r="I910" s="2">
        <f>'raw data'!H903</f>
        <v>0</v>
      </c>
      <c r="J910" s="2">
        <f>'raw data'!I903</f>
        <v>1</v>
      </c>
      <c r="K910" s="2">
        <f>'raw data'!J903</f>
        <v>1.399</v>
      </c>
      <c r="L910" s="2">
        <f t="shared" si="99"/>
        <v>-2.2897130737394682</v>
      </c>
      <c r="M910" s="2">
        <v>0</v>
      </c>
      <c r="N910" s="4">
        <f t="shared" si="100"/>
        <v>0.10129552202996489</v>
      </c>
      <c r="O910" s="2">
        <f t="shared" si="101"/>
        <v>1</v>
      </c>
      <c r="P910" s="6">
        <f t="shared" si="102"/>
        <v>9.1978510766348831E-2</v>
      </c>
      <c r="Q910" s="4">
        <f t="shared" si="103"/>
        <v>0.90802148923365111</v>
      </c>
      <c r="R910" s="4">
        <f t="shared" si="104"/>
        <v>0.90802148923365111</v>
      </c>
      <c r="S910" s="2">
        <f t="shared" si="105"/>
        <v>-9.6487234104007807E-2</v>
      </c>
    </row>
    <row r="911" spans="2:19" x14ac:dyDescent="0.3">
      <c r="B911" s="2">
        <f>'raw data'!A904</f>
        <v>101</v>
      </c>
      <c r="C911" s="2">
        <f>'raw data'!B904</f>
        <v>3</v>
      </c>
      <c r="D911" s="2">
        <f>'raw data'!C904</f>
        <v>1</v>
      </c>
      <c r="E911" s="2">
        <f>'raw data'!D904</f>
        <v>0</v>
      </c>
      <c r="F911" s="2">
        <f>'raw data'!E904</f>
        <v>1</v>
      </c>
      <c r="G911" s="2">
        <f>'raw data'!F904</f>
        <v>0</v>
      </c>
      <c r="H911" s="2">
        <f>'raw data'!G904</f>
        <v>1</v>
      </c>
      <c r="I911" s="2">
        <f>'raw data'!H904</f>
        <v>0</v>
      </c>
      <c r="J911" s="2">
        <f>'raw data'!I904</f>
        <v>0</v>
      </c>
      <c r="K911" s="2">
        <f>'raw data'!J904</f>
        <v>1.9989999999999999</v>
      </c>
      <c r="L911" s="2">
        <f t="shared" si="99"/>
        <v>-0.62385489438857167</v>
      </c>
      <c r="M911" s="2">
        <v>0</v>
      </c>
      <c r="N911" s="4">
        <f t="shared" si="100"/>
        <v>0.53587471045364621</v>
      </c>
      <c r="O911" s="2">
        <f t="shared" si="101"/>
        <v>1</v>
      </c>
      <c r="P911" s="6">
        <f t="shared" si="102"/>
        <v>0.34890522436909366</v>
      </c>
      <c r="Q911" s="4">
        <f t="shared" si="103"/>
        <v>0.65109477563090623</v>
      </c>
      <c r="R911" s="4">
        <f t="shared" si="104"/>
        <v>0.34890522436909366</v>
      </c>
      <c r="S911" s="2">
        <f t="shared" si="105"/>
        <v>-1.0529549570720695</v>
      </c>
    </row>
    <row r="912" spans="2:19" x14ac:dyDescent="0.3">
      <c r="B912" s="2">
        <f>'raw data'!A905</f>
        <v>101</v>
      </c>
      <c r="C912" s="2">
        <f>'raw data'!B905</f>
        <v>4</v>
      </c>
      <c r="D912" s="2">
        <f>'raw data'!C905</f>
        <v>1</v>
      </c>
      <c r="E912" s="2">
        <f>'raw data'!D905</f>
        <v>0</v>
      </c>
      <c r="F912" s="2">
        <f>'raw data'!E905</f>
        <v>0</v>
      </c>
      <c r="G912" s="2">
        <f>'raw data'!F905</f>
        <v>1</v>
      </c>
      <c r="H912" s="2">
        <f>'raw data'!G905</f>
        <v>1</v>
      </c>
      <c r="I912" s="2">
        <f>'raw data'!H905</f>
        <v>0</v>
      </c>
      <c r="J912" s="2">
        <f>'raw data'!I905</f>
        <v>0</v>
      </c>
      <c r="K912" s="2">
        <f>'raw data'!J905</f>
        <v>1.6989999999999998</v>
      </c>
      <c r="L912" s="2">
        <f t="shared" si="99"/>
        <v>0.12368214619818219</v>
      </c>
      <c r="M912" s="2">
        <v>0</v>
      </c>
      <c r="N912" s="4">
        <f t="shared" si="100"/>
        <v>1.1316561126291718</v>
      </c>
      <c r="O912" s="2">
        <f t="shared" si="101"/>
        <v>1</v>
      </c>
      <c r="P912" s="6">
        <f t="shared" si="102"/>
        <v>0.53088118009494223</v>
      </c>
      <c r="Q912" s="4">
        <f t="shared" si="103"/>
        <v>0.46911881990505777</v>
      </c>
      <c r="R912" s="4">
        <f t="shared" si="104"/>
        <v>0.53088118009494223</v>
      </c>
      <c r="S912" s="2">
        <f t="shared" si="105"/>
        <v>-0.63321704907915588</v>
      </c>
    </row>
    <row r="913" spans="2:19" x14ac:dyDescent="0.3">
      <c r="B913" s="2">
        <f>'raw data'!A906</f>
        <v>101</v>
      </c>
      <c r="C913" s="2">
        <f>'raw data'!B906</f>
        <v>5</v>
      </c>
      <c r="D913" s="2">
        <f>'raw data'!C906</f>
        <v>0</v>
      </c>
      <c r="E913" s="2">
        <f>'raw data'!D906</f>
        <v>0</v>
      </c>
      <c r="F913" s="2">
        <f>'raw data'!E906</f>
        <v>0</v>
      </c>
      <c r="G913" s="2">
        <f>'raw data'!F906</f>
        <v>1</v>
      </c>
      <c r="H913" s="2">
        <f>'raw data'!G906</f>
        <v>0</v>
      </c>
      <c r="I913" s="2">
        <f>'raw data'!H906</f>
        <v>0</v>
      </c>
      <c r="J913" s="2">
        <f>'raw data'!I906</f>
        <v>1</v>
      </c>
      <c r="K913" s="2">
        <f>'raw data'!J906</f>
        <v>1.9989999999999999</v>
      </c>
      <c r="L913" s="2">
        <f t="shared" si="99"/>
        <v>-2.3955417421544354</v>
      </c>
      <c r="M913" s="2">
        <v>0</v>
      </c>
      <c r="N913" s="4">
        <f t="shared" si="100"/>
        <v>9.1123300215563904E-2</v>
      </c>
      <c r="O913" s="2">
        <f t="shared" si="101"/>
        <v>1</v>
      </c>
      <c r="P913" s="6">
        <f t="shared" si="102"/>
        <v>8.3513293316677825E-2</v>
      </c>
      <c r="Q913" s="4">
        <f t="shared" si="103"/>
        <v>0.91648670668332222</v>
      </c>
      <c r="R913" s="4">
        <f t="shared" si="104"/>
        <v>0.91648670668332222</v>
      </c>
      <c r="S913" s="2">
        <f t="shared" si="105"/>
        <v>-8.7207716244750239E-2</v>
      </c>
    </row>
    <row r="914" spans="2:19" x14ac:dyDescent="0.3">
      <c r="B914" s="2">
        <f>'raw data'!A907</f>
        <v>101</v>
      </c>
      <c r="C914" s="2">
        <f>'raw data'!B907</f>
        <v>6</v>
      </c>
      <c r="D914" s="2">
        <f>'raw data'!C907</f>
        <v>1</v>
      </c>
      <c r="E914" s="2">
        <f>'raw data'!D907</f>
        <v>1</v>
      </c>
      <c r="F914" s="2">
        <f>'raw data'!E907</f>
        <v>0</v>
      </c>
      <c r="G914" s="2">
        <f>'raw data'!F907</f>
        <v>0</v>
      </c>
      <c r="H914" s="2">
        <f>'raw data'!G907</f>
        <v>1</v>
      </c>
      <c r="I914" s="2">
        <f>'raw data'!H907</f>
        <v>0</v>
      </c>
      <c r="J914" s="2">
        <f>'raw data'!I907</f>
        <v>0</v>
      </c>
      <c r="K914" s="2">
        <f>'raw data'!J907</f>
        <v>1.399</v>
      </c>
      <c r="L914" s="2">
        <f t="shared" si="99"/>
        <v>9.5601638535809719E-2</v>
      </c>
      <c r="M914" s="2">
        <v>0</v>
      </c>
      <c r="N914" s="4">
        <f t="shared" si="100"/>
        <v>1.1003206513306785</v>
      </c>
      <c r="O914" s="2">
        <f t="shared" si="101"/>
        <v>1</v>
      </c>
      <c r="P914" s="6">
        <f t="shared" si="102"/>
        <v>0.52388222276134822</v>
      </c>
      <c r="Q914" s="4">
        <f t="shared" si="103"/>
        <v>0.47611777723865184</v>
      </c>
      <c r="R914" s="4">
        <f t="shared" si="104"/>
        <v>0.52388222276134822</v>
      </c>
      <c r="S914" s="2">
        <f t="shared" si="105"/>
        <v>-0.64648838564731348</v>
      </c>
    </row>
    <row r="915" spans="2:19" x14ac:dyDescent="0.3">
      <c r="B915" s="2">
        <f>'raw data'!A908</f>
        <v>101</v>
      </c>
      <c r="C915" s="2">
        <f>'raw data'!B908</f>
        <v>7</v>
      </c>
      <c r="D915" s="2">
        <f>'raw data'!C908</f>
        <v>0</v>
      </c>
      <c r="E915" s="2">
        <f>'raw data'!D908</f>
        <v>0</v>
      </c>
      <c r="F915" s="2">
        <f>'raw data'!E908</f>
        <v>0</v>
      </c>
      <c r="G915" s="2">
        <f>'raw data'!F908</f>
        <v>1</v>
      </c>
      <c r="H915" s="2">
        <f>'raw data'!G908</f>
        <v>0</v>
      </c>
      <c r="I915" s="2">
        <f>'raw data'!H908</f>
        <v>1</v>
      </c>
      <c r="J915" s="2">
        <f>'raw data'!I908</f>
        <v>0</v>
      </c>
      <c r="K915" s="2">
        <f>'raw data'!J908</f>
        <v>1.399</v>
      </c>
      <c r="L915" s="2">
        <f t="shared" si="99"/>
        <v>-0.87670779181482739</v>
      </c>
      <c r="M915" s="2">
        <v>0</v>
      </c>
      <c r="N915" s="4">
        <f t="shared" si="100"/>
        <v>0.41615071368754375</v>
      </c>
      <c r="O915" s="2">
        <f t="shared" si="101"/>
        <v>1</v>
      </c>
      <c r="P915" s="6">
        <f t="shared" si="102"/>
        <v>0.29386046955688805</v>
      </c>
      <c r="Q915" s="4">
        <f t="shared" si="103"/>
        <v>0.70613953044311195</v>
      </c>
      <c r="R915" s="4">
        <f t="shared" si="104"/>
        <v>0.70613953044311195</v>
      </c>
      <c r="S915" s="2">
        <f t="shared" si="105"/>
        <v>-0.3479424258276122</v>
      </c>
    </row>
    <row r="916" spans="2:19" x14ac:dyDescent="0.3">
      <c r="B916" s="2">
        <f>'raw data'!A909</f>
        <v>101</v>
      </c>
      <c r="C916" s="2">
        <f>'raw data'!B909</f>
        <v>8</v>
      </c>
      <c r="D916" s="2">
        <f>'raw data'!C909</f>
        <v>0</v>
      </c>
      <c r="E916" s="2">
        <f>'raw data'!D909</f>
        <v>1</v>
      </c>
      <c r="F916" s="2">
        <f>'raw data'!E909</f>
        <v>0</v>
      </c>
      <c r="G916" s="2">
        <f>'raw data'!F909</f>
        <v>0</v>
      </c>
      <c r="H916" s="2">
        <f>'raw data'!G909</f>
        <v>0</v>
      </c>
      <c r="I916" s="2">
        <f>'raw data'!H909</f>
        <v>0</v>
      </c>
      <c r="J916" s="2">
        <f>'raw data'!I909</f>
        <v>1</v>
      </c>
      <c r="K916" s="2">
        <f>'raw data'!J909</f>
        <v>1.6989999999999998</v>
      </c>
      <c r="L916" s="2">
        <f t="shared" si="99"/>
        <v>-2.4236222498168076</v>
      </c>
      <c r="M916" s="2">
        <v>0</v>
      </c>
      <c r="N916" s="4">
        <f t="shared" si="100"/>
        <v>8.8600103799771263E-2</v>
      </c>
      <c r="O916" s="2">
        <f t="shared" si="101"/>
        <v>1</v>
      </c>
      <c r="P916" s="6">
        <f t="shared" si="102"/>
        <v>8.1389027513879136E-2</v>
      </c>
      <c r="Q916" s="4">
        <f t="shared" si="103"/>
        <v>0.91861097248612089</v>
      </c>
      <c r="R916" s="4">
        <f t="shared" si="104"/>
        <v>0.91861097248612089</v>
      </c>
      <c r="S916" s="2">
        <f t="shared" si="105"/>
        <v>-8.4892562369575944E-2</v>
      </c>
    </row>
    <row r="917" spans="2:19" x14ac:dyDescent="0.3">
      <c r="B917" s="2">
        <f>'raw data'!A910</f>
        <v>101</v>
      </c>
      <c r="C917" s="2">
        <f>'raw data'!B910</f>
        <v>9</v>
      </c>
      <c r="D917" s="2">
        <f>'raw data'!C910</f>
        <v>0</v>
      </c>
      <c r="E917" s="2">
        <f>'raw data'!D910</f>
        <v>0</v>
      </c>
      <c r="F917" s="2">
        <f>'raw data'!E910</f>
        <v>1</v>
      </c>
      <c r="G917" s="2">
        <f>'raw data'!F910</f>
        <v>0</v>
      </c>
      <c r="H917" s="2">
        <f>'raw data'!G910</f>
        <v>0</v>
      </c>
      <c r="I917" s="2">
        <f>'raw data'!H910</f>
        <v>1</v>
      </c>
      <c r="J917" s="2">
        <f>'raw data'!I910</f>
        <v>0</v>
      </c>
      <c r="K917" s="2">
        <f>'raw data'!J910</f>
        <v>1.6989999999999998</v>
      </c>
      <c r="L917" s="2">
        <f t="shared" si="99"/>
        <v>-1.6242448324015815</v>
      </c>
      <c r="M917" s="2">
        <v>0</v>
      </c>
      <c r="N917" s="4">
        <f t="shared" si="100"/>
        <v>0.19706043268240292</v>
      </c>
      <c r="O917" s="2">
        <f t="shared" si="101"/>
        <v>1</v>
      </c>
      <c r="P917" s="6">
        <f t="shared" si="102"/>
        <v>0.16462028758299613</v>
      </c>
      <c r="Q917" s="4">
        <f t="shared" si="103"/>
        <v>0.83537971241700393</v>
      </c>
      <c r="R917" s="4">
        <f t="shared" si="104"/>
        <v>0.83537971241700393</v>
      </c>
      <c r="S917" s="2">
        <f t="shared" si="105"/>
        <v>-0.17986891208705438</v>
      </c>
    </row>
    <row r="918" spans="2:19" x14ac:dyDescent="0.3">
      <c r="B918" s="2">
        <f>'raw data'!A911</f>
        <v>102</v>
      </c>
      <c r="C918" s="2">
        <f>'raw data'!B911</f>
        <v>1</v>
      </c>
      <c r="D918" s="2">
        <f>'raw data'!C911</f>
        <v>0</v>
      </c>
      <c r="E918" s="2">
        <f>'raw data'!D911</f>
        <v>1</v>
      </c>
      <c r="F918" s="2">
        <f>'raw data'!E911</f>
        <v>0</v>
      </c>
      <c r="G918" s="2">
        <f>'raw data'!F911</f>
        <v>0</v>
      </c>
      <c r="H918" s="2">
        <f>'raw data'!G911</f>
        <v>0</v>
      </c>
      <c r="I918" s="2">
        <f>'raw data'!H911</f>
        <v>1</v>
      </c>
      <c r="J918" s="2">
        <f>'raw data'!I911</f>
        <v>0</v>
      </c>
      <c r="K918" s="2">
        <f>'raw data'!J911</f>
        <v>1.9989999999999999</v>
      </c>
      <c r="L918" s="2">
        <f t="shared" si="99"/>
        <v>-1.7581540084789209</v>
      </c>
      <c r="M918" s="2">
        <v>0</v>
      </c>
      <c r="N918" s="4">
        <f t="shared" si="100"/>
        <v>0.17236275050069744</v>
      </c>
      <c r="O918" s="2">
        <f t="shared" si="101"/>
        <v>1</v>
      </c>
      <c r="P918" s="6">
        <f t="shared" si="102"/>
        <v>0.14702168797761961</v>
      </c>
      <c r="Q918" s="4">
        <f t="shared" si="103"/>
        <v>0.85297831202238039</v>
      </c>
      <c r="R918" s="4">
        <f t="shared" si="104"/>
        <v>0.85297831202238039</v>
      </c>
      <c r="S918" s="2">
        <f t="shared" si="105"/>
        <v>-0.1590211573443131</v>
      </c>
    </row>
    <row r="919" spans="2:19" x14ac:dyDescent="0.3">
      <c r="B919" s="2">
        <f>'raw data'!A912</f>
        <v>102</v>
      </c>
      <c r="C919" s="2">
        <f>'raw data'!B912</f>
        <v>2</v>
      </c>
      <c r="D919" s="2">
        <f>'raw data'!C912</f>
        <v>0</v>
      </c>
      <c r="E919" s="2">
        <f>'raw data'!D912</f>
        <v>0</v>
      </c>
      <c r="F919" s="2">
        <f>'raw data'!E912</f>
        <v>1</v>
      </c>
      <c r="G919" s="2">
        <f>'raw data'!F912</f>
        <v>0</v>
      </c>
      <c r="H919" s="2">
        <f>'raw data'!G912</f>
        <v>0</v>
      </c>
      <c r="I919" s="2">
        <f>'raw data'!H912</f>
        <v>0</v>
      </c>
      <c r="J919" s="2">
        <f>'raw data'!I912</f>
        <v>1</v>
      </c>
      <c r="K919" s="2">
        <f>'raw data'!J912</f>
        <v>1.399</v>
      </c>
      <c r="L919" s="2">
        <f t="shared" si="99"/>
        <v>-2.2897130737394682</v>
      </c>
      <c r="M919" s="2">
        <v>0</v>
      </c>
      <c r="N919" s="4">
        <f t="shared" si="100"/>
        <v>0.10129552202996489</v>
      </c>
      <c r="O919" s="2">
        <f t="shared" si="101"/>
        <v>1</v>
      </c>
      <c r="P919" s="6">
        <f t="shared" si="102"/>
        <v>9.1978510766348831E-2</v>
      </c>
      <c r="Q919" s="4">
        <f t="shared" si="103"/>
        <v>0.90802148923365111</v>
      </c>
      <c r="R919" s="4">
        <f t="shared" si="104"/>
        <v>0.90802148923365111</v>
      </c>
      <c r="S919" s="2">
        <f t="shared" si="105"/>
        <v>-9.6487234104007807E-2</v>
      </c>
    </row>
    <row r="920" spans="2:19" x14ac:dyDescent="0.3">
      <c r="B920" s="2">
        <f>'raw data'!A913</f>
        <v>102</v>
      </c>
      <c r="C920" s="2">
        <f>'raw data'!B913</f>
        <v>3</v>
      </c>
      <c r="D920" s="2">
        <f>'raw data'!C913</f>
        <v>0</v>
      </c>
      <c r="E920" s="2">
        <f>'raw data'!D913</f>
        <v>0</v>
      </c>
      <c r="F920" s="2">
        <f>'raw data'!E913</f>
        <v>1</v>
      </c>
      <c r="G920" s="2">
        <f>'raw data'!F913</f>
        <v>0</v>
      </c>
      <c r="H920" s="2">
        <f>'raw data'!G913</f>
        <v>1</v>
      </c>
      <c r="I920" s="2">
        <f>'raw data'!H913</f>
        <v>0</v>
      </c>
      <c r="J920" s="2">
        <f>'raw data'!I913</f>
        <v>0</v>
      </c>
      <c r="K920" s="2">
        <f>'raw data'!J913</f>
        <v>1.9989999999999999</v>
      </c>
      <c r="L920" s="2">
        <f t="shared" si="99"/>
        <v>-0.62385489438857167</v>
      </c>
      <c r="M920" s="2">
        <v>0</v>
      </c>
      <c r="N920" s="4">
        <f t="shared" si="100"/>
        <v>0.53587471045364621</v>
      </c>
      <c r="O920" s="2">
        <f t="shared" si="101"/>
        <v>1</v>
      </c>
      <c r="P920" s="6">
        <f t="shared" si="102"/>
        <v>0.34890522436909366</v>
      </c>
      <c r="Q920" s="4">
        <f t="shared" si="103"/>
        <v>0.65109477563090623</v>
      </c>
      <c r="R920" s="4">
        <f t="shared" si="104"/>
        <v>0.65109477563090623</v>
      </c>
      <c r="S920" s="2">
        <f t="shared" si="105"/>
        <v>-0.42910006268349793</v>
      </c>
    </row>
    <row r="921" spans="2:19" x14ac:dyDescent="0.3">
      <c r="B921" s="2">
        <f>'raw data'!A914</f>
        <v>102</v>
      </c>
      <c r="C921" s="2">
        <f>'raw data'!B914</f>
        <v>4</v>
      </c>
      <c r="D921" s="2">
        <f>'raw data'!C914</f>
        <v>0</v>
      </c>
      <c r="E921" s="2">
        <f>'raw data'!D914</f>
        <v>0</v>
      </c>
      <c r="F921" s="2">
        <f>'raw data'!E914</f>
        <v>0</v>
      </c>
      <c r="G921" s="2">
        <f>'raw data'!F914</f>
        <v>1</v>
      </c>
      <c r="H921" s="2">
        <f>'raw data'!G914</f>
        <v>1</v>
      </c>
      <c r="I921" s="2">
        <f>'raw data'!H914</f>
        <v>0</v>
      </c>
      <c r="J921" s="2">
        <f>'raw data'!I914</f>
        <v>0</v>
      </c>
      <c r="K921" s="2">
        <f>'raw data'!J914</f>
        <v>1.6989999999999998</v>
      </c>
      <c r="L921" s="2">
        <f t="shared" si="99"/>
        <v>0.12368214619818219</v>
      </c>
      <c r="M921" s="2">
        <v>0</v>
      </c>
      <c r="N921" s="4">
        <f t="shared" si="100"/>
        <v>1.1316561126291718</v>
      </c>
      <c r="O921" s="2">
        <f t="shared" si="101"/>
        <v>1</v>
      </c>
      <c r="P921" s="6">
        <f t="shared" si="102"/>
        <v>0.53088118009494223</v>
      </c>
      <c r="Q921" s="4">
        <f t="shared" si="103"/>
        <v>0.46911881990505777</v>
      </c>
      <c r="R921" s="4">
        <f t="shared" si="104"/>
        <v>0.46911881990505777</v>
      </c>
      <c r="S921" s="2">
        <f t="shared" si="105"/>
        <v>-0.75689919527733818</v>
      </c>
    </row>
    <row r="922" spans="2:19" x14ac:dyDescent="0.3">
      <c r="B922" s="2">
        <f>'raw data'!A915</f>
        <v>102</v>
      </c>
      <c r="C922" s="2">
        <f>'raw data'!B915</f>
        <v>5</v>
      </c>
      <c r="D922" s="2">
        <f>'raw data'!C915</f>
        <v>0</v>
      </c>
      <c r="E922" s="2">
        <f>'raw data'!D915</f>
        <v>0</v>
      </c>
      <c r="F922" s="2">
        <f>'raw data'!E915</f>
        <v>0</v>
      </c>
      <c r="G922" s="2">
        <f>'raw data'!F915</f>
        <v>1</v>
      </c>
      <c r="H922" s="2">
        <f>'raw data'!G915</f>
        <v>0</v>
      </c>
      <c r="I922" s="2">
        <f>'raw data'!H915</f>
        <v>0</v>
      </c>
      <c r="J922" s="2">
        <f>'raw data'!I915</f>
        <v>1</v>
      </c>
      <c r="K922" s="2">
        <f>'raw data'!J915</f>
        <v>1.9989999999999999</v>
      </c>
      <c r="L922" s="2">
        <f t="shared" si="99"/>
        <v>-2.3955417421544354</v>
      </c>
      <c r="M922" s="2">
        <v>0</v>
      </c>
      <c r="N922" s="4">
        <f t="shared" si="100"/>
        <v>9.1123300215563904E-2</v>
      </c>
      <c r="O922" s="2">
        <f t="shared" si="101"/>
        <v>1</v>
      </c>
      <c r="P922" s="6">
        <f t="shared" si="102"/>
        <v>8.3513293316677825E-2</v>
      </c>
      <c r="Q922" s="4">
        <f t="shared" si="103"/>
        <v>0.91648670668332222</v>
      </c>
      <c r="R922" s="4">
        <f t="shared" si="104"/>
        <v>0.91648670668332222</v>
      </c>
      <c r="S922" s="2">
        <f t="shared" si="105"/>
        <v>-8.7207716244750239E-2</v>
      </c>
    </row>
    <row r="923" spans="2:19" x14ac:dyDescent="0.3">
      <c r="B923" s="2">
        <f>'raw data'!A916</f>
        <v>102</v>
      </c>
      <c r="C923" s="2">
        <f>'raw data'!B916</f>
        <v>6</v>
      </c>
      <c r="D923" s="2">
        <f>'raw data'!C916</f>
        <v>0</v>
      </c>
      <c r="E923" s="2">
        <f>'raw data'!D916</f>
        <v>1</v>
      </c>
      <c r="F923" s="2">
        <f>'raw data'!E916</f>
        <v>0</v>
      </c>
      <c r="G923" s="2">
        <f>'raw data'!F916</f>
        <v>0</v>
      </c>
      <c r="H923" s="2">
        <f>'raw data'!G916</f>
        <v>1</v>
      </c>
      <c r="I923" s="2">
        <f>'raw data'!H916</f>
        <v>0</v>
      </c>
      <c r="J923" s="2">
        <f>'raw data'!I916</f>
        <v>0</v>
      </c>
      <c r="K923" s="2">
        <f>'raw data'!J916</f>
        <v>1.399</v>
      </c>
      <c r="L923" s="2">
        <f t="shared" si="99"/>
        <v>9.5601638535809719E-2</v>
      </c>
      <c r="M923" s="2">
        <v>0</v>
      </c>
      <c r="N923" s="4">
        <f t="shared" si="100"/>
        <v>1.1003206513306785</v>
      </c>
      <c r="O923" s="2">
        <f t="shared" si="101"/>
        <v>1</v>
      </c>
      <c r="P923" s="6">
        <f t="shared" si="102"/>
        <v>0.52388222276134822</v>
      </c>
      <c r="Q923" s="4">
        <f t="shared" si="103"/>
        <v>0.47611777723865184</v>
      </c>
      <c r="R923" s="4">
        <f t="shared" si="104"/>
        <v>0.47611777723865184</v>
      </c>
      <c r="S923" s="2">
        <f t="shared" si="105"/>
        <v>-0.74209002418312309</v>
      </c>
    </row>
    <row r="924" spans="2:19" x14ac:dyDescent="0.3">
      <c r="B924" s="2">
        <f>'raw data'!A917</f>
        <v>102</v>
      </c>
      <c r="C924" s="2">
        <f>'raw data'!B917</f>
        <v>7</v>
      </c>
      <c r="D924" s="2">
        <f>'raw data'!C917</f>
        <v>0</v>
      </c>
      <c r="E924" s="2">
        <f>'raw data'!D917</f>
        <v>0</v>
      </c>
      <c r="F924" s="2">
        <f>'raw data'!E917</f>
        <v>0</v>
      </c>
      <c r="G924" s="2">
        <f>'raw data'!F917</f>
        <v>1</v>
      </c>
      <c r="H924" s="2">
        <f>'raw data'!G917</f>
        <v>0</v>
      </c>
      <c r="I924" s="2">
        <f>'raw data'!H917</f>
        <v>1</v>
      </c>
      <c r="J924" s="2">
        <f>'raw data'!I917</f>
        <v>0</v>
      </c>
      <c r="K924" s="2">
        <f>'raw data'!J917</f>
        <v>1.399</v>
      </c>
      <c r="L924" s="2">
        <f t="shared" si="99"/>
        <v>-0.87670779181482739</v>
      </c>
      <c r="M924" s="2">
        <v>0</v>
      </c>
      <c r="N924" s="4">
        <f t="shared" si="100"/>
        <v>0.41615071368754375</v>
      </c>
      <c r="O924" s="2">
        <f t="shared" si="101"/>
        <v>1</v>
      </c>
      <c r="P924" s="6">
        <f t="shared" si="102"/>
        <v>0.29386046955688805</v>
      </c>
      <c r="Q924" s="4">
        <f t="shared" si="103"/>
        <v>0.70613953044311195</v>
      </c>
      <c r="R924" s="4">
        <f t="shared" si="104"/>
        <v>0.70613953044311195</v>
      </c>
      <c r="S924" s="2">
        <f t="shared" si="105"/>
        <v>-0.3479424258276122</v>
      </c>
    </row>
    <row r="925" spans="2:19" x14ac:dyDescent="0.3">
      <c r="B925" s="2">
        <f>'raw data'!A918</f>
        <v>102</v>
      </c>
      <c r="C925" s="2">
        <f>'raw data'!B918</f>
        <v>8</v>
      </c>
      <c r="D925" s="2">
        <f>'raw data'!C918</f>
        <v>0</v>
      </c>
      <c r="E925" s="2">
        <f>'raw data'!D918</f>
        <v>1</v>
      </c>
      <c r="F925" s="2">
        <f>'raw data'!E918</f>
        <v>0</v>
      </c>
      <c r="G925" s="2">
        <f>'raw data'!F918</f>
        <v>0</v>
      </c>
      <c r="H925" s="2">
        <f>'raw data'!G918</f>
        <v>0</v>
      </c>
      <c r="I925" s="2">
        <f>'raw data'!H918</f>
        <v>0</v>
      </c>
      <c r="J925" s="2">
        <f>'raw data'!I918</f>
        <v>1</v>
      </c>
      <c r="K925" s="2">
        <f>'raw data'!J918</f>
        <v>1.6989999999999998</v>
      </c>
      <c r="L925" s="2">
        <f t="shared" si="99"/>
        <v>-2.4236222498168076</v>
      </c>
      <c r="M925" s="2">
        <v>0</v>
      </c>
      <c r="N925" s="4">
        <f t="shared" si="100"/>
        <v>8.8600103799771263E-2</v>
      </c>
      <c r="O925" s="2">
        <f t="shared" si="101"/>
        <v>1</v>
      </c>
      <c r="P925" s="6">
        <f t="shared" si="102"/>
        <v>8.1389027513879136E-2</v>
      </c>
      <c r="Q925" s="4">
        <f t="shared" si="103"/>
        <v>0.91861097248612089</v>
      </c>
      <c r="R925" s="4">
        <f t="shared" si="104"/>
        <v>0.91861097248612089</v>
      </c>
      <c r="S925" s="2">
        <f t="shared" si="105"/>
        <v>-8.4892562369575944E-2</v>
      </c>
    </row>
    <row r="926" spans="2:19" x14ac:dyDescent="0.3">
      <c r="B926" s="2">
        <f>'raw data'!A919</f>
        <v>102</v>
      </c>
      <c r="C926" s="2">
        <f>'raw data'!B919</f>
        <v>9</v>
      </c>
      <c r="D926" s="2">
        <f>'raw data'!C919</f>
        <v>0</v>
      </c>
      <c r="E926" s="2">
        <f>'raw data'!D919</f>
        <v>0</v>
      </c>
      <c r="F926" s="2">
        <f>'raw data'!E919</f>
        <v>1</v>
      </c>
      <c r="G926" s="2">
        <f>'raw data'!F919</f>
        <v>0</v>
      </c>
      <c r="H926" s="2">
        <f>'raw data'!G919</f>
        <v>0</v>
      </c>
      <c r="I926" s="2">
        <f>'raw data'!H919</f>
        <v>1</v>
      </c>
      <c r="J926" s="2">
        <f>'raw data'!I919</f>
        <v>0</v>
      </c>
      <c r="K926" s="2">
        <f>'raw data'!J919</f>
        <v>1.6989999999999998</v>
      </c>
      <c r="L926" s="2">
        <f t="shared" si="99"/>
        <v>-1.6242448324015815</v>
      </c>
      <c r="M926" s="2">
        <v>0</v>
      </c>
      <c r="N926" s="4">
        <f t="shared" si="100"/>
        <v>0.19706043268240292</v>
      </c>
      <c r="O926" s="2">
        <f t="shared" si="101"/>
        <v>1</v>
      </c>
      <c r="P926" s="6">
        <f t="shared" si="102"/>
        <v>0.16462028758299613</v>
      </c>
      <c r="Q926" s="4">
        <f t="shared" si="103"/>
        <v>0.83537971241700393</v>
      </c>
      <c r="R926" s="4">
        <f t="shared" si="104"/>
        <v>0.83537971241700393</v>
      </c>
      <c r="S926" s="2">
        <f t="shared" si="105"/>
        <v>-0.17986891208705438</v>
      </c>
    </row>
    <row r="927" spans="2:19" x14ac:dyDescent="0.3">
      <c r="B927" s="2">
        <f>'raw data'!A920</f>
        <v>103</v>
      </c>
      <c r="C927" s="2">
        <f>'raw data'!B920</f>
        <v>1</v>
      </c>
      <c r="D927" s="2">
        <f>'raw data'!C920</f>
        <v>0</v>
      </c>
      <c r="E927" s="2">
        <f>'raw data'!D920</f>
        <v>1</v>
      </c>
      <c r="F927" s="2">
        <f>'raw data'!E920</f>
        <v>0</v>
      </c>
      <c r="G927" s="2">
        <f>'raw data'!F920</f>
        <v>0</v>
      </c>
      <c r="H927" s="2">
        <f>'raw data'!G920</f>
        <v>0</v>
      </c>
      <c r="I927" s="2">
        <f>'raw data'!H920</f>
        <v>1</v>
      </c>
      <c r="J927" s="2">
        <f>'raw data'!I920</f>
        <v>0</v>
      </c>
      <c r="K927" s="2">
        <f>'raw data'!J920</f>
        <v>1.9989999999999999</v>
      </c>
      <c r="L927" s="2">
        <f t="shared" si="99"/>
        <v>-1.7581540084789209</v>
      </c>
      <c r="M927" s="2">
        <v>0</v>
      </c>
      <c r="N927" s="4">
        <f t="shared" si="100"/>
        <v>0.17236275050069744</v>
      </c>
      <c r="O927" s="2">
        <f t="shared" si="101"/>
        <v>1</v>
      </c>
      <c r="P927" s="6">
        <f t="shared" si="102"/>
        <v>0.14702168797761961</v>
      </c>
      <c r="Q927" s="4">
        <f t="shared" si="103"/>
        <v>0.85297831202238039</v>
      </c>
      <c r="R927" s="4">
        <f t="shared" si="104"/>
        <v>0.85297831202238039</v>
      </c>
      <c r="S927" s="2">
        <f t="shared" si="105"/>
        <v>-0.1590211573443131</v>
      </c>
    </row>
    <row r="928" spans="2:19" x14ac:dyDescent="0.3">
      <c r="B928" s="2">
        <f>'raw data'!A921</f>
        <v>103</v>
      </c>
      <c r="C928" s="2">
        <f>'raw data'!B921</f>
        <v>2</v>
      </c>
      <c r="D928" s="2">
        <f>'raw data'!C921</f>
        <v>0</v>
      </c>
      <c r="E928" s="2">
        <f>'raw data'!D921</f>
        <v>0</v>
      </c>
      <c r="F928" s="2">
        <f>'raw data'!E921</f>
        <v>1</v>
      </c>
      <c r="G928" s="2">
        <f>'raw data'!F921</f>
        <v>0</v>
      </c>
      <c r="H928" s="2">
        <f>'raw data'!G921</f>
        <v>0</v>
      </c>
      <c r="I928" s="2">
        <f>'raw data'!H921</f>
        <v>0</v>
      </c>
      <c r="J928" s="2">
        <f>'raw data'!I921</f>
        <v>1</v>
      </c>
      <c r="K928" s="2">
        <f>'raw data'!J921</f>
        <v>1.399</v>
      </c>
      <c r="L928" s="2">
        <f t="shared" si="99"/>
        <v>-2.2897130737394682</v>
      </c>
      <c r="M928" s="2">
        <v>0</v>
      </c>
      <c r="N928" s="4">
        <f t="shared" si="100"/>
        <v>0.10129552202996489</v>
      </c>
      <c r="O928" s="2">
        <f t="shared" si="101"/>
        <v>1</v>
      </c>
      <c r="P928" s="6">
        <f t="shared" si="102"/>
        <v>9.1978510766348831E-2</v>
      </c>
      <c r="Q928" s="4">
        <f t="shared" si="103"/>
        <v>0.90802148923365111</v>
      </c>
      <c r="R928" s="4">
        <f t="shared" si="104"/>
        <v>0.90802148923365111</v>
      </c>
      <c r="S928" s="2">
        <f t="shared" si="105"/>
        <v>-9.6487234104007807E-2</v>
      </c>
    </row>
    <row r="929" spans="2:19" x14ac:dyDescent="0.3">
      <c r="B929" s="2">
        <f>'raw data'!A922</f>
        <v>103</v>
      </c>
      <c r="C929" s="2">
        <f>'raw data'!B922</f>
        <v>3</v>
      </c>
      <c r="D929" s="2">
        <f>'raw data'!C922</f>
        <v>0</v>
      </c>
      <c r="E929" s="2">
        <f>'raw data'!D922</f>
        <v>0</v>
      </c>
      <c r="F929" s="2">
        <f>'raw data'!E922</f>
        <v>1</v>
      </c>
      <c r="G929" s="2">
        <f>'raw data'!F922</f>
        <v>0</v>
      </c>
      <c r="H929" s="2">
        <f>'raw data'!G922</f>
        <v>1</v>
      </c>
      <c r="I929" s="2">
        <f>'raw data'!H922</f>
        <v>0</v>
      </c>
      <c r="J929" s="2">
        <f>'raw data'!I922</f>
        <v>0</v>
      </c>
      <c r="K929" s="2">
        <f>'raw data'!J922</f>
        <v>1.9989999999999999</v>
      </c>
      <c r="L929" s="2">
        <f t="shared" si="99"/>
        <v>-0.62385489438857167</v>
      </c>
      <c r="M929" s="2">
        <v>0</v>
      </c>
      <c r="N929" s="4">
        <f t="shared" si="100"/>
        <v>0.53587471045364621</v>
      </c>
      <c r="O929" s="2">
        <f t="shared" si="101"/>
        <v>1</v>
      </c>
      <c r="P929" s="6">
        <f t="shared" si="102"/>
        <v>0.34890522436909366</v>
      </c>
      <c r="Q929" s="4">
        <f t="shared" si="103"/>
        <v>0.65109477563090623</v>
      </c>
      <c r="R929" s="4">
        <f t="shared" si="104"/>
        <v>0.65109477563090623</v>
      </c>
      <c r="S929" s="2">
        <f t="shared" si="105"/>
        <v>-0.42910006268349793</v>
      </c>
    </row>
    <row r="930" spans="2:19" x14ac:dyDescent="0.3">
      <c r="B930" s="2">
        <f>'raw data'!A923</f>
        <v>103</v>
      </c>
      <c r="C930" s="2">
        <f>'raw data'!B923</f>
        <v>4</v>
      </c>
      <c r="D930" s="2">
        <f>'raw data'!C923</f>
        <v>0</v>
      </c>
      <c r="E930" s="2">
        <f>'raw data'!D923</f>
        <v>0</v>
      </c>
      <c r="F930" s="2">
        <f>'raw data'!E923</f>
        <v>0</v>
      </c>
      <c r="G930" s="2">
        <f>'raw data'!F923</f>
        <v>1</v>
      </c>
      <c r="H930" s="2">
        <f>'raw data'!G923</f>
        <v>1</v>
      </c>
      <c r="I930" s="2">
        <f>'raw data'!H923</f>
        <v>0</v>
      </c>
      <c r="J930" s="2">
        <f>'raw data'!I923</f>
        <v>0</v>
      </c>
      <c r="K930" s="2">
        <f>'raw data'!J923</f>
        <v>1.6989999999999998</v>
      </c>
      <c r="L930" s="2">
        <f t="shared" si="99"/>
        <v>0.12368214619818219</v>
      </c>
      <c r="M930" s="2">
        <v>0</v>
      </c>
      <c r="N930" s="4">
        <f t="shared" si="100"/>
        <v>1.1316561126291718</v>
      </c>
      <c r="O930" s="2">
        <f t="shared" si="101"/>
        <v>1</v>
      </c>
      <c r="P930" s="6">
        <f t="shared" si="102"/>
        <v>0.53088118009494223</v>
      </c>
      <c r="Q930" s="4">
        <f t="shared" si="103"/>
        <v>0.46911881990505777</v>
      </c>
      <c r="R930" s="4">
        <f t="shared" si="104"/>
        <v>0.46911881990505777</v>
      </c>
      <c r="S930" s="2">
        <f t="shared" si="105"/>
        <v>-0.75689919527733818</v>
      </c>
    </row>
    <row r="931" spans="2:19" x14ac:dyDescent="0.3">
      <c r="B931" s="2">
        <f>'raw data'!A924</f>
        <v>103</v>
      </c>
      <c r="C931" s="2">
        <f>'raw data'!B924</f>
        <v>5</v>
      </c>
      <c r="D931" s="2">
        <f>'raw data'!C924</f>
        <v>0</v>
      </c>
      <c r="E931" s="2">
        <f>'raw data'!D924</f>
        <v>0</v>
      </c>
      <c r="F931" s="2">
        <f>'raw data'!E924</f>
        <v>0</v>
      </c>
      <c r="G931" s="2">
        <f>'raw data'!F924</f>
        <v>1</v>
      </c>
      <c r="H931" s="2">
        <f>'raw data'!G924</f>
        <v>0</v>
      </c>
      <c r="I931" s="2">
        <f>'raw data'!H924</f>
        <v>0</v>
      </c>
      <c r="J931" s="2">
        <f>'raw data'!I924</f>
        <v>1</v>
      </c>
      <c r="K931" s="2">
        <f>'raw data'!J924</f>
        <v>1.9989999999999999</v>
      </c>
      <c r="L931" s="2">
        <f t="shared" si="99"/>
        <v>-2.3955417421544354</v>
      </c>
      <c r="M931" s="2">
        <v>0</v>
      </c>
      <c r="N931" s="4">
        <f t="shared" si="100"/>
        <v>9.1123300215563904E-2</v>
      </c>
      <c r="O931" s="2">
        <f t="shared" si="101"/>
        <v>1</v>
      </c>
      <c r="P931" s="6">
        <f t="shared" si="102"/>
        <v>8.3513293316677825E-2</v>
      </c>
      <c r="Q931" s="4">
        <f t="shared" si="103"/>
        <v>0.91648670668332222</v>
      </c>
      <c r="R931" s="4">
        <f t="shared" si="104"/>
        <v>0.91648670668332222</v>
      </c>
      <c r="S931" s="2">
        <f t="shared" si="105"/>
        <v>-8.7207716244750239E-2</v>
      </c>
    </row>
    <row r="932" spans="2:19" x14ac:dyDescent="0.3">
      <c r="B932" s="2">
        <f>'raw data'!A925</f>
        <v>103</v>
      </c>
      <c r="C932" s="2">
        <f>'raw data'!B925</f>
        <v>6</v>
      </c>
      <c r="D932" s="2">
        <f>'raw data'!C925</f>
        <v>1</v>
      </c>
      <c r="E932" s="2">
        <f>'raw data'!D925</f>
        <v>1</v>
      </c>
      <c r="F932" s="2">
        <f>'raw data'!E925</f>
        <v>0</v>
      </c>
      <c r="G932" s="2">
        <f>'raw data'!F925</f>
        <v>0</v>
      </c>
      <c r="H932" s="2">
        <f>'raw data'!G925</f>
        <v>1</v>
      </c>
      <c r="I932" s="2">
        <f>'raw data'!H925</f>
        <v>0</v>
      </c>
      <c r="J932" s="2">
        <f>'raw data'!I925</f>
        <v>0</v>
      </c>
      <c r="K932" s="2">
        <f>'raw data'!J925</f>
        <v>1.399</v>
      </c>
      <c r="L932" s="2">
        <f t="shared" si="99"/>
        <v>9.5601638535809719E-2</v>
      </c>
      <c r="M932" s="2">
        <v>0</v>
      </c>
      <c r="N932" s="4">
        <f t="shared" si="100"/>
        <v>1.1003206513306785</v>
      </c>
      <c r="O932" s="2">
        <f t="shared" si="101"/>
        <v>1</v>
      </c>
      <c r="P932" s="6">
        <f t="shared" si="102"/>
        <v>0.52388222276134822</v>
      </c>
      <c r="Q932" s="4">
        <f t="shared" si="103"/>
        <v>0.47611777723865184</v>
      </c>
      <c r="R932" s="4">
        <f t="shared" si="104"/>
        <v>0.52388222276134822</v>
      </c>
      <c r="S932" s="2">
        <f t="shared" si="105"/>
        <v>-0.64648838564731348</v>
      </c>
    </row>
    <row r="933" spans="2:19" x14ac:dyDescent="0.3">
      <c r="B933" s="2">
        <f>'raw data'!A926</f>
        <v>103</v>
      </c>
      <c r="C933" s="2">
        <f>'raw data'!B926</f>
        <v>7</v>
      </c>
      <c r="D933" s="2">
        <f>'raw data'!C926</f>
        <v>1</v>
      </c>
      <c r="E933" s="2">
        <f>'raw data'!D926</f>
        <v>0</v>
      </c>
      <c r="F933" s="2">
        <f>'raw data'!E926</f>
        <v>0</v>
      </c>
      <c r="G933" s="2">
        <f>'raw data'!F926</f>
        <v>1</v>
      </c>
      <c r="H933" s="2">
        <f>'raw data'!G926</f>
        <v>0</v>
      </c>
      <c r="I933" s="2">
        <f>'raw data'!H926</f>
        <v>1</v>
      </c>
      <c r="J933" s="2">
        <f>'raw data'!I926</f>
        <v>0</v>
      </c>
      <c r="K933" s="2">
        <f>'raw data'!J926</f>
        <v>1.399</v>
      </c>
      <c r="L933" s="2">
        <f t="shared" si="99"/>
        <v>-0.87670779181482739</v>
      </c>
      <c r="M933" s="2">
        <v>0</v>
      </c>
      <c r="N933" s="4">
        <f t="shared" si="100"/>
        <v>0.41615071368754375</v>
      </c>
      <c r="O933" s="2">
        <f t="shared" si="101"/>
        <v>1</v>
      </c>
      <c r="P933" s="6">
        <f t="shared" si="102"/>
        <v>0.29386046955688805</v>
      </c>
      <c r="Q933" s="4">
        <f t="shared" si="103"/>
        <v>0.70613953044311195</v>
      </c>
      <c r="R933" s="4">
        <f t="shared" si="104"/>
        <v>0.29386046955688805</v>
      </c>
      <c r="S933" s="2">
        <f t="shared" si="105"/>
        <v>-1.2246502176424396</v>
      </c>
    </row>
    <row r="934" spans="2:19" x14ac:dyDescent="0.3">
      <c r="B934" s="2">
        <f>'raw data'!A927</f>
        <v>103</v>
      </c>
      <c r="C934" s="2">
        <f>'raw data'!B927</f>
        <v>8</v>
      </c>
      <c r="D934" s="2">
        <f>'raw data'!C927</f>
        <v>0</v>
      </c>
      <c r="E934" s="2">
        <f>'raw data'!D927</f>
        <v>1</v>
      </c>
      <c r="F934" s="2">
        <f>'raw data'!E927</f>
        <v>0</v>
      </c>
      <c r="G934" s="2">
        <f>'raw data'!F927</f>
        <v>0</v>
      </c>
      <c r="H934" s="2">
        <f>'raw data'!G927</f>
        <v>0</v>
      </c>
      <c r="I934" s="2">
        <f>'raw data'!H927</f>
        <v>0</v>
      </c>
      <c r="J934" s="2">
        <f>'raw data'!I927</f>
        <v>1</v>
      </c>
      <c r="K934" s="2">
        <f>'raw data'!J927</f>
        <v>1.6989999999999998</v>
      </c>
      <c r="L934" s="2">
        <f t="shared" si="99"/>
        <v>-2.4236222498168076</v>
      </c>
      <c r="M934" s="2">
        <v>0</v>
      </c>
      <c r="N934" s="4">
        <f t="shared" si="100"/>
        <v>8.8600103799771263E-2</v>
      </c>
      <c r="O934" s="2">
        <f t="shared" si="101"/>
        <v>1</v>
      </c>
      <c r="P934" s="6">
        <f t="shared" si="102"/>
        <v>8.1389027513879136E-2</v>
      </c>
      <c r="Q934" s="4">
        <f t="shared" si="103"/>
        <v>0.91861097248612089</v>
      </c>
      <c r="R934" s="4">
        <f t="shared" si="104"/>
        <v>0.91861097248612089</v>
      </c>
      <c r="S934" s="2">
        <f t="shared" si="105"/>
        <v>-8.4892562369575944E-2</v>
      </c>
    </row>
    <row r="935" spans="2:19" x14ac:dyDescent="0.3">
      <c r="B935" s="2">
        <f>'raw data'!A928</f>
        <v>103</v>
      </c>
      <c r="C935" s="2">
        <f>'raw data'!B928</f>
        <v>9</v>
      </c>
      <c r="D935" s="2">
        <f>'raw data'!C928</f>
        <v>0</v>
      </c>
      <c r="E935" s="2">
        <f>'raw data'!D928</f>
        <v>0</v>
      </c>
      <c r="F935" s="2">
        <f>'raw data'!E928</f>
        <v>1</v>
      </c>
      <c r="G935" s="2">
        <f>'raw data'!F928</f>
        <v>0</v>
      </c>
      <c r="H935" s="2">
        <f>'raw data'!G928</f>
        <v>0</v>
      </c>
      <c r="I935" s="2">
        <f>'raw data'!H928</f>
        <v>1</v>
      </c>
      <c r="J935" s="2">
        <f>'raw data'!I928</f>
        <v>0</v>
      </c>
      <c r="K935" s="2">
        <f>'raw data'!J928</f>
        <v>1.6989999999999998</v>
      </c>
      <c r="L935" s="2">
        <f t="shared" si="99"/>
        <v>-1.6242448324015815</v>
      </c>
      <c r="M935" s="2">
        <v>0</v>
      </c>
      <c r="N935" s="4">
        <f t="shared" si="100"/>
        <v>0.19706043268240292</v>
      </c>
      <c r="O935" s="2">
        <f t="shared" si="101"/>
        <v>1</v>
      </c>
      <c r="P935" s="6">
        <f t="shared" si="102"/>
        <v>0.16462028758299613</v>
      </c>
      <c r="Q935" s="4">
        <f t="shared" si="103"/>
        <v>0.83537971241700393</v>
      </c>
      <c r="R935" s="4">
        <f t="shared" si="104"/>
        <v>0.83537971241700393</v>
      </c>
      <c r="S935" s="2">
        <f t="shared" si="105"/>
        <v>-0.17986891208705438</v>
      </c>
    </row>
    <row r="936" spans="2:19" x14ac:dyDescent="0.3">
      <c r="B936" s="2">
        <f>'raw data'!A929</f>
        <v>104</v>
      </c>
      <c r="C936" s="2">
        <f>'raw data'!B929</f>
        <v>1</v>
      </c>
      <c r="D936" s="2">
        <f>'raw data'!C929</f>
        <v>0</v>
      </c>
      <c r="E936" s="2">
        <f>'raw data'!D929</f>
        <v>1</v>
      </c>
      <c r="F936" s="2">
        <f>'raw data'!E929</f>
        <v>0</v>
      </c>
      <c r="G936" s="2">
        <f>'raw data'!F929</f>
        <v>0</v>
      </c>
      <c r="H936" s="2">
        <f>'raw data'!G929</f>
        <v>0</v>
      </c>
      <c r="I936" s="2">
        <f>'raw data'!H929</f>
        <v>1</v>
      </c>
      <c r="J936" s="2">
        <f>'raw data'!I929</f>
        <v>0</v>
      </c>
      <c r="K936" s="2">
        <f>'raw data'!J929</f>
        <v>1.9989999999999999</v>
      </c>
      <c r="L936" s="2">
        <f t="shared" si="99"/>
        <v>-1.7581540084789209</v>
      </c>
      <c r="M936" s="2">
        <v>0</v>
      </c>
      <c r="N936" s="4">
        <f t="shared" si="100"/>
        <v>0.17236275050069744</v>
      </c>
      <c r="O936" s="2">
        <f t="shared" si="101"/>
        <v>1</v>
      </c>
      <c r="P936" s="6">
        <f t="shared" si="102"/>
        <v>0.14702168797761961</v>
      </c>
      <c r="Q936" s="4">
        <f t="shared" si="103"/>
        <v>0.85297831202238039</v>
      </c>
      <c r="R936" s="4">
        <f t="shared" si="104"/>
        <v>0.85297831202238039</v>
      </c>
      <c r="S936" s="2">
        <f t="shared" si="105"/>
        <v>-0.1590211573443131</v>
      </c>
    </row>
    <row r="937" spans="2:19" x14ac:dyDescent="0.3">
      <c r="B937" s="2">
        <f>'raw data'!A930</f>
        <v>104</v>
      </c>
      <c r="C937" s="2">
        <f>'raw data'!B930</f>
        <v>2</v>
      </c>
      <c r="D937" s="2">
        <f>'raw data'!C930</f>
        <v>0</v>
      </c>
      <c r="E937" s="2">
        <f>'raw data'!D930</f>
        <v>0</v>
      </c>
      <c r="F937" s="2">
        <f>'raw data'!E930</f>
        <v>1</v>
      </c>
      <c r="G937" s="2">
        <f>'raw data'!F930</f>
        <v>0</v>
      </c>
      <c r="H937" s="2">
        <f>'raw data'!G930</f>
        <v>0</v>
      </c>
      <c r="I937" s="2">
        <f>'raw data'!H930</f>
        <v>0</v>
      </c>
      <c r="J937" s="2">
        <f>'raw data'!I930</f>
        <v>1</v>
      </c>
      <c r="K937" s="2">
        <f>'raw data'!J930</f>
        <v>1.399</v>
      </c>
      <c r="L937" s="2">
        <f t="shared" si="99"/>
        <v>-2.2897130737394682</v>
      </c>
      <c r="M937" s="2">
        <v>0</v>
      </c>
      <c r="N937" s="4">
        <f t="shared" si="100"/>
        <v>0.10129552202996489</v>
      </c>
      <c r="O937" s="2">
        <f t="shared" si="101"/>
        <v>1</v>
      </c>
      <c r="P937" s="6">
        <f t="shared" si="102"/>
        <v>9.1978510766348831E-2</v>
      </c>
      <c r="Q937" s="4">
        <f t="shared" si="103"/>
        <v>0.90802148923365111</v>
      </c>
      <c r="R937" s="4">
        <f t="shared" si="104"/>
        <v>0.90802148923365111</v>
      </c>
      <c r="S937" s="2">
        <f t="shared" si="105"/>
        <v>-9.6487234104007807E-2</v>
      </c>
    </row>
    <row r="938" spans="2:19" x14ac:dyDescent="0.3">
      <c r="B938" s="2">
        <f>'raw data'!A931</f>
        <v>104</v>
      </c>
      <c r="C938" s="2">
        <f>'raw data'!B931</f>
        <v>3</v>
      </c>
      <c r="D938" s="2">
        <f>'raw data'!C931</f>
        <v>1</v>
      </c>
      <c r="E938" s="2">
        <f>'raw data'!D931</f>
        <v>0</v>
      </c>
      <c r="F938" s="2">
        <f>'raw data'!E931</f>
        <v>1</v>
      </c>
      <c r="G938" s="2">
        <f>'raw data'!F931</f>
        <v>0</v>
      </c>
      <c r="H938" s="2">
        <f>'raw data'!G931</f>
        <v>1</v>
      </c>
      <c r="I938" s="2">
        <f>'raw data'!H931</f>
        <v>0</v>
      </c>
      <c r="J938" s="2">
        <f>'raw data'!I931</f>
        <v>0</v>
      </c>
      <c r="K938" s="2">
        <f>'raw data'!J931</f>
        <v>1.9989999999999999</v>
      </c>
      <c r="L938" s="2">
        <f t="shared" si="99"/>
        <v>-0.62385489438857167</v>
      </c>
      <c r="M938" s="2">
        <v>0</v>
      </c>
      <c r="N938" s="4">
        <f t="shared" si="100"/>
        <v>0.53587471045364621</v>
      </c>
      <c r="O938" s="2">
        <f t="shared" si="101"/>
        <v>1</v>
      </c>
      <c r="P938" s="6">
        <f t="shared" si="102"/>
        <v>0.34890522436909366</v>
      </c>
      <c r="Q938" s="4">
        <f t="shared" si="103"/>
        <v>0.65109477563090623</v>
      </c>
      <c r="R938" s="4">
        <f t="shared" si="104"/>
        <v>0.34890522436909366</v>
      </c>
      <c r="S938" s="2">
        <f t="shared" si="105"/>
        <v>-1.0529549570720695</v>
      </c>
    </row>
    <row r="939" spans="2:19" x14ac:dyDescent="0.3">
      <c r="B939" s="2">
        <f>'raw data'!A932</f>
        <v>104</v>
      </c>
      <c r="C939" s="2">
        <f>'raw data'!B932</f>
        <v>4</v>
      </c>
      <c r="D939" s="2">
        <f>'raw data'!C932</f>
        <v>1</v>
      </c>
      <c r="E939" s="2">
        <f>'raw data'!D932</f>
        <v>0</v>
      </c>
      <c r="F939" s="2">
        <f>'raw data'!E932</f>
        <v>0</v>
      </c>
      <c r="G939" s="2">
        <f>'raw data'!F932</f>
        <v>1</v>
      </c>
      <c r="H939" s="2">
        <f>'raw data'!G932</f>
        <v>1</v>
      </c>
      <c r="I939" s="2">
        <f>'raw data'!H932</f>
        <v>0</v>
      </c>
      <c r="J939" s="2">
        <f>'raw data'!I932</f>
        <v>0</v>
      </c>
      <c r="K939" s="2">
        <f>'raw data'!J932</f>
        <v>1.6989999999999998</v>
      </c>
      <c r="L939" s="2">
        <f t="shared" si="99"/>
        <v>0.12368214619818219</v>
      </c>
      <c r="M939" s="2">
        <v>0</v>
      </c>
      <c r="N939" s="4">
        <f t="shared" si="100"/>
        <v>1.1316561126291718</v>
      </c>
      <c r="O939" s="2">
        <f t="shared" si="101"/>
        <v>1</v>
      </c>
      <c r="P939" s="6">
        <f t="shared" si="102"/>
        <v>0.53088118009494223</v>
      </c>
      <c r="Q939" s="4">
        <f t="shared" si="103"/>
        <v>0.46911881990505777</v>
      </c>
      <c r="R939" s="4">
        <f t="shared" si="104"/>
        <v>0.53088118009494223</v>
      </c>
      <c r="S939" s="2">
        <f t="shared" si="105"/>
        <v>-0.63321704907915588</v>
      </c>
    </row>
    <row r="940" spans="2:19" x14ac:dyDescent="0.3">
      <c r="B940" s="2">
        <f>'raw data'!A933</f>
        <v>104</v>
      </c>
      <c r="C940" s="2">
        <f>'raw data'!B933</f>
        <v>5</v>
      </c>
      <c r="D940" s="2">
        <f>'raw data'!C933</f>
        <v>0</v>
      </c>
      <c r="E940" s="2">
        <f>'raw data'!D933</f>
        <v>0</v>
      </c>
      <c r="F940" s="2">
        <f>'raw data'!E933</f>
        <v>0</v>
      </c>
      <c r="G940" s="2">
        <f>'raw data'!F933</f>
        <v>1</v>
      </c>
      <c r="H940" s="2">
        <f>'raw data'!G933</f>
        <v>0</v>
      </c>
      <c r="I940" s="2">
        <f>'raw data'!H933</f>
        <v>0</v>
      </c>
      <c r="J940" s="2">
        <f>'raw data'!I933</f>
        <v>1</v>
      </c>
      <c r="K940" s="2">
        <f>'raw data'!J933</f>
        <v>1.9989999999999999</v>
      </c>
      <c r="L940" s="2">
        <f t="shared" si="99"/>
        <v>-2.3955417421544354</v>
      </c>
      <c r="M940" s="2">
        <v>0</v>
      </c>
      <c r="N940" s="4">
        <f t="shared" si="100"/>
        <v>9.1123300215563904E-2</v>
      </c>
      <c r="O940" s="2">
        <f t="shared" si="101"/>
        <v>1</v>
      </c>
      <c r="P940" s="6">
        <f t="shared" si="102"/>
        <v>8.3513293316677825E-2</v>
      </c>
      <c r="Q940" s="4">
        <f t="shared" si="103"/>
        <v>0.91648670668332222</v>
      </c>
      <c r="R940" s="4">
        <f t="shared" si="104"/>
        <v>0.91648670668332222</v>
      </c>
      <c r="S940" s="2">
        <f t="shared" si="105"/>
        <v>-8.7207716244750239E-2</v>
      </c>
    </row>
    <row r="941" spans="2:19" x14ac:dyDescent="0.3">
      <c r="B941" s="2">
        <f>'raw data'!A934</f>
        <v>104</v>
      </c>
      <c r="C941" s="2">
        <f>'raw data'!B934</f>
        <v>6</v>
      </c>
      <c r="D941" s="2">
        <f>'raw data'!C934</f>
        <v>1</v>
      </c>
      <c r="E941" s="2">
        <f>'raw data'!D934</f>
        <v>1</v>
      </c>
      <c r="F941" s="2">
        <f>'raw data'!E934</f>
        <v>0</v>
      </c>
      <c r="G941" s="2">
        <f>'raw data'!F934</f>
        <v>0</v>
      </c>
      <c r="H941" s="2">
        <f>'raw data'!G934</f>
        <v>1</v>
      </c>
      <c r="I941" s="2">
        <f>'raw data'!H934</f>
        <v>0</v>
      </c>
      <c r="J941" s="2">
        <f>'raw data'!I934</f>
        <v>0</v>
      </c>
      <c r="K941" s="2">
        <f>'raw data'!J934</f>
        <v>1.399</v>
      </c>
      <c r="L941" s="2">
        <f t="shared" si="99"/>
        <v>9.5601638535809719E-2</v>
      </c>
      <c r="M941" s="2">
        <v>0</v>
      </c>
      <c r="N941" s="4">
        <f t="shared" si="100"/>
        <v>1.1003206513306785</v>
      </c>
      <c r="O941" s="2">
        <f t="shared" si="101"/>
        <v>1</v>
      </c>
      <c r="P941" s="6">
        <f t="shared" si="102"/>
        <v>0.52388222276134822</v>
      </c>
      <c r="Q941" s="4">
        <f t="shared" si="103"/>
        <v>0.47611777723865184</v>
      </c>
      <c r="R941" s="4">
        <f t="shared" si="104"/>
        <v>0.52388222276134822</v>
      </c>
      <c r="S941" s="2">
        <f t="shared" si="105"/>
        <v>-0.64648838564731348</v>
      </c>
    </row>
    <row r="942" spans="2:19" x14ac:dyDescent="0.3">
      <c r="B942" s="2">
        <f>'raw data'!A935</f>
        <v>104</v>
      </c>
      <c r="C942" s="2">
        <f>'raw data'!B935</f>
        <v>7</v>
      </c>
      <c r="D942" s="2">
        <f>'raw data'!C935</f>
        <v>0</v>
      </c>
      <c r="E942" s="2">
        <f>'raw data'!D935</f>
        <v>0</v>
      </c>
      <c r="F942" s="2">
        <f>'raw data'!E935</f>
        <v>0</v>
      </c>
      <c r="G942" s="2">
        <f>'raw data'!F935</f>
        <v>1</v>
      </c>
      <c r="H942" s="2">
        <f>'raw data'!G935</f>
        <v>0</v>
      </c>
      <c r="I942" s="2">
        <f>'raw data'!H935</f>
        <v>1</v>
      </c>
      <c r="J942" s="2">
        <f>'raw data'!I935</f>
        <v>0</v>
      </c>
      <c r="K942" s="2">
        <f>'raw data'!J935</f>
        <v>1.399</v>
      </c>
      <c r="L942" s="2">
        <f t="shared" si="99"/>
        <v>-0.87670779181482739</v>
      </c>
      <c r="M942" s="2">
        <v>0</v>
      </c>
      <c r="N942" s="4">
        <f t="shared" si="100"/>
        <v>0.41615071368754375</v>
      </c>
      <c r="O942" s="2">
        <f t="shared" si="101"/>
        <v>1</v>
      </c>
      <c r="P942" s="6">
        <f t="shared" si="102"/>
        <v>0.29386046955688805</v>
      </c>
      <c r="Q942" s="4">
        <f t="shared" si="103"/>
        <v>0.70613953044311195</v>
      </c>
      <c r="R942" s="4">
        <f t="shared" si="104"/>
        <v>0.70613953044311195</v>
      </c>
      <c r="S942" s="2">
        <f t="shared" si="105"/>
        <v>-0.3479424258276122</v>
      </c>
    </row>
    <row r="943" spans="2:19" x14ac:dyDescent="0.3">
      <c r="B943" s="2">
        <f>'raw data'!A936</f>
        <v>104</v>
      </c>
      <c r="C943" s="2">
        <f>'raw data'!B936</f>
        <v>8</v>
      </c>
      <c r="D943" s="2">
        <f>'raw data'!C936</f>
        <v>0</v>
      </c>
      <c r="E943" s="2">
        <f>'raw data'!D936</f>
        <v>1</v>
      </c>
      <c r="F943" s="2">
        <f>'raw data'!E936</f>
        <v>0</v>
      </c>
      <c r="G943" s="2">
        <f>'raw data'!F936</f>
        <v>0</v>
      </c>
      <c r="H943" s="2">
        <f>'raw data'!G936</f>
        <v>0</v>
      </c>
      <c r="I943" s="2">
        <f>'raw data'!H936</f>
        <v>0</v>
      </c>
      <c r="J943" s="2">
        <f>'raw data'!I936</f>
        <v>1</v>
      </c>
      <c r="K943" s="2">
        <f>'raw data'!J936</f>
        <v>1.6989999999999998</v>
      </c>
      <c r="L943" s="2">
        <f t="shared" si="99"/>
        <v>-2.4236222498168076</v>
      </c>
      <c r="M943" s="2">
        <v>0</v>
      </c>
      <c r="N943" s="4">
        <f t="shared" si="100"/>
        <v>8.8600103799771263E-2</v>
      </c>
      <c r="O943" s="2">
        <f t="shared" si="101"/>
        <v>1</v>
      </c>
      <c r="P943" s="6">
        <f t="shared" si="102"/>
        <v>8.1389027513879136E-2</v>
      </c>
      <c r="Q943" s="4">
        <f t="shared" si="103"/>
        <v>0.91861097248612089</v>
      </c>
      <c r="R943" s="4">
        <f t="shared" si="104"/>
        <v>0.91861097248612089</v>
      </c>
      <c r="S943" s="2">
        <f t="shared" si="105"/>
        <v>-8.4892562369575944E-2</v>
      </c>
    </row>
    <row r="944" spans="2:19" x14ac:dyDescent="0.3">
      <c r="B944" s="2">
        <f>'raw data'!A937</f>
        <v>104</v>
      </c>
      <c r="C944" s="2">
        <f>'raw data'!B937</f>
        <v>9</v>
      </c>
      <c r="D944" s="2">
        <f>'raw data'!C937</f>
        <v>0</v>
      </c>
      <c r="E944" s="2">
        <f>'raw data'!D937</f>
        <v>0</v>
      </c>
      <c r="F944" s="2">
        <f>'raw data'!E937</f>
        <v>1</v>
      </c>
      <c r="G944" s="2">
        <f>'raw data'!F937</f>
        <v>0</v>
      </c>
      <c r="H944" s="2">
        <f>'raw data'!G937</f>
        <v>0</v>
      </c>
      <c r="I944" s="2">
        <f>'raw data'!H937</f>
        <v>1</v>
      </c>
      <c r="J944" s="2">
        <f>'raw data'!I937</f>
        <v>0</v>
      </c>
      <c r="K944" s="2">
        <f>'raw data'!J937</f>
        <v>1.6989999999999998</v>
      </c>
      <c r="L944" s="2">
        <f t="shared" si="99"/>
        <v>-1.6242448324015815</v>
      </c>
      <c r="M944" s="2">
        <v>0</v>
      </c>
      <c r="N944" s="4">
        <f t="shared" si="100"/>
        <v>0.19706043268240292</v>
      </c>
      <c r="O944" s="2">
        <f t="shared" si="101"/>
        <v>1</v>
      </c>
      <c r="P944" s="6">
        <f t="shared" si="102"/>
        <v>0.16462028758299613</v>
      </c>
      <c r="Q944" s="4">
        <f t="shared" si="103"/>
        <v>0.83537971241700393</v>
      </c>
      <c r="R944" s="4">
        <f t="shared" si="104"/>
        <v>0.83537971241700393</v>
      </c>
      <c r="S944" s="2">
        <f t="shared" si="105"/>
        <v>-0.17986891208705438</v>
      </c>
    </row>
    <row r="945" spans="2:19" x14ac:dyDescent="0.3">
      <c r="B945" s="2">
        <f>'raw data'!A938</f>
        <v>105</v>
      </c>
      <c r="C945" s="2">
        <f>'raw data'!B938</f>
        <v>1</v>
      </c>
      <c r="D945" s="2">
        <f>'raw data'!C938</f>
        <v>0</v>
      </c>
      <c r="E945" s="2">
        <f>'raw data'!D938</f>
        <v>1</v>
      </c>
      <c r="F945" s="2">
        <f>'raw data'!E938</f>
        <v>0</v>
      </c>
      <c r="G945" s="2">
        <f>'raw data'!F938</f>
        <v>0</v>
      </c>
      <c r="H945" s="2">
        <f>'raw data'!G938</f>
        <v>0</v>
      </c>
      <c r="I945" s="2">
        <f>'raw data'!H938</f>
        <v>1</v>
      </c>
      <c r="J945" s="2">
        <f>'raw data'!I938</f>
        <v>0</v>
      </c>
      <c r="K945" s="2">
        <f>'raw data'!J938</f>
        <v>1.9989999999999999</v>
      </c>
      <c r="L945" s="2">
        <f t="shared" si="99"/>
        <v>-1.7581540084789209</v>
      </c>
      <c r="M945" s="2">
        <v>0</v>
      </c>
      <c r="N945" s="4">
        <f t="shared" si="100"/>
        <v>0.17236275050069744</v>
      </c>
      <c r="O945" s="2">
        <f t="shared" si="101"/>
        <v>1</v>
      </c>
      <c r="P945" s="6">
        <f t="shared" si="102"/>
        <v>0.14702168797761961</v>
      </c>
      <c r="Q945" s="4">
        <f t="shared" si="103"/>
        <v>0.85297831202238039</v>
      </c>
      <c r="R945" s="4">
        <f t="shared" si="104"/>
        <v>0.85297831202238039</v>
      </c>
      <c r="S945" s="2">
        <f t="shared" si="105"/>
        <v>-0.1590211573443131</v>
      </c>
    </row>
    <row r="946" spans="2:19" x14ac:dyDescent="0.3">
      <c r="B946" s="2">
        <f>'raw data'!A939</f>
        <v>105</v>
      </c>
      <c r="C946" s="2">
        <f>'raw data'!B939</f>
        <v>2</v>
      </c>
      <c r="D946" s="2">
        <f>'raw data'!C939</f>
        <v>0</v>
      </c>
      <c r="E946" s="2">
        <f>'raw data'!D939</f>
        <v>0</v>
      </c>
      <c r="F946" s="2">
        <f>'raw data'!E939</f>
        <v>1</v>
      </c>
      <c r="G946" s="2">
        <f>'raw data'!F939</f>
        <v>0</v>
      </c>
      <c r="H946" s="2">
        <f>'raw data'!G939</f>
        <v>0</v>
      </c>
      <c r="I946" s="2">
        <f>'raw data'!H939</f>
        <v>0</v>
      </c>
      <c r="J946" s="2">
        <f>'raw data'!I939</f>
        <v>1</v>
      </c>
      <c r="K946" s="2">
        <f>'raw data'!J939</f>
        <v>1.399</v>
      </c>
      <c r="L946" s="2">
        <f t="shared" si="99"/>
        <v>-2.2897130737394682</v>
      </c>
      <c r="M946" s="2">
        <v>0</v>
      </c>
      <c r="N946" s="4">
        <f t="shared" si="100"/>
        <v>0.10129552202996489</v>
      </c>
      <c r="O946" s="2">
        <f t="shared" si="101"/>
        <v>1</v>
      </c>
      <c r="P946" s="6">
        <f t="shared" si="102"/>
        <v>9.1978510766348831E-2</v>
      </c>
      <c r="Q946" s="4">
        <f t="shared" si="103"/>
        <v>0.90802148923365111</v>
      </c>
      <c r="R946" s="4">
        <f t="shared" si="104"/>
        <v>0.90802148923365111</v>
      </c>
      <c r="S946" s="2">
        <f t="shared" si="105"/>
        <v>-9.6487234104007807E-2</v>
      </c>
    </row>
    <row r="947" spans="2:19" x14ac:dyDescent="0.3">
      <c r="B947" s="2">
        <f>'raw data'!A940</f>
        <v>105</v>
      </c>
      <c r="C947" s="2">
        <f>'raw data'!B940</f>
        <v>3</v>
      </c>
      <c r="D947" s="2">
        <f>'raw data'!C940</f>
        <v>0</v>
      </c>
      <c r="E947" s="2">
        <f>'raw data'!D940</f>
        <v>0</v>
      </c>
      <c r="F947" s="2">
        <f>'raw data'!E940</f>
        <v>1</v>
      </c>
      <c r="G947" s="2">
        <f>'raw data'!F940</f>
        <v>0</v>
      </c>
      <c r="H947" s="2">
        <f>'raw data'!G940</f>
        <v>1</v>
      </c>
      <c r="I947" s="2">
        <f>'raw data'!H940</f>
        <v>0</v>
      </c>
      <c r="J947" s="2">
        <f>'raw data'!I940</f>
        <v>0</v>
      </c>
      <c r="K947" s="2">
        <f>'raw data'!J940</f>
        <v>1.9989999999999999</v>
      </c>
      <c r="L947" s="2">
        <f t="shared" si="99"/>
        <v>-0.62385489438857167</v>
      </c>
      <c r="M947" s="2">
        <v>0</v>
      </c>
      <c r="N947" s="4">
        <f t="shared" si="100"/>
        <v>0.53587471045364621</v>
      </c>
      <c r="O947" s="2">
        <f t="shared" si="101"/>
        <v>1</v>
      </c>
      <c r="P947" s="6">
        <f t="shared" si="102"/>
        <v>0.34890522436909366</v>
      </c>
      <c r="Q947" s="4">
        <f t="shared" si="103"/>
        <v>0.65109477563090623</v>
      </c>
      <c r="R947" s="4">
        <f t="shared" si="104"/>
        <v>0.65109477563090623</v>
      </c>
      <c r="S947" s="2">
        <f t="shared" si="105"/>
        <v>-0.42910006268349793</v>
      </c>
    </row>
    <row r="948" spans="2:19" x14ac:dyDescent="0.3">
      <c r="B948" s="2">
        <f>'raw data'!A941</f>
        <v>105</v>
      </c>
      <c r="C948" s="2">
        <f>'raw data'!B941</f>
        <v>4</v>
      </c>
      <c r="D948" s="2">
        <f>'raw data'!C941</f>
        <v>0</v>
      </c>
      <c r="E948" s="2">
        <f>'raw data'!D941</f>
        <v>0</v>
      </c>
      <c r="F948" s="2">
        <f>'raw data'!E941</f>
        <v>0</v>
      </c>
      <c r="G948" s="2">
        <f>'raw data'!F941</f>
        <v>1</v>
      </c>
      <c r="H948" s="2">
        <f>'raw data'!G941</f>
        <v>1</v>
      </c>
      <c r="I948" s="2">
        <f>'raw data'!H941</f>
        <v>0</v>
      </c>
      <c r="J948" s="2">
        <f>'raw data'!I941</f>
        <v>0</v>
      </c>
      <c r="K948" s="2">
        <f>'raw data'!J941</f>
        <v>1.6989999999999998</v>
      </c>
      <c r="L948" s="2">
        <f t="shared" si="99"/>
        <v>0.12368214619818219</v>
      </c>
      <c r="M948" s="2">
        <v>0</v>
      </c>
      <c r="N948" s="4">
        <f t="shared" si="100"/>
        <v>1.1316561126291718</v>
      </c>
      <c r="O948" s="2">
        <f t="shared" si="101"/>
        <v>1</v>
      </c>
      <c r="P948" s="6">
        <f t="shared" si="102"/>
        <v>0.53088118009494223</v>
      </c>
      <c r="Q948" s="4">
        <f t="shared" si="103"/>
        <v>0.46911881990505777</v>
      </c>
      <c r="R948" s="4">
        <f t="shared" si="104"/>
        <v>0.46911881990505777</v>
      </c>
      <c r="S948" s="2">
        <f t="shared" si="105"/>
        <v>-0.75689919527733818</v>
      </c>
    </row>
    <row r="949" spans="2:19" x14ac:dyDescent="0.3">
      <c r="B949" s="2">
        <f>'raw data'!A942</f>
        <v>105</v>
      </c>
      <c r="C949" s="2">
        <f>'raw data'!B942</f>
        <v>5</v>
      </c>
      <c r="D949" s="2">
        <f>'raw data'!C942</f>
        <v>0</v>
      </c>
      <c r="E949" s="2">
        <f>'raw data'!D942</f>
        <v>0</v>
      </c>
      <c r="F949" s="2">
        <f>'raw data'!E942</f>
        <v>0</v>
      </c>
      <c r="G949" s="2">
        <f>'raw data'!F942</f>
        <v>1</v>
      </c>
      <c r="H949" s="2">
        <f>'raw data'!G942</f>
        <v>0</v>
      </c>
      <c r="I949" s="2">
        <f>'raw data'!H942</f>
        <v>0</v>
      </c>
      <c r="J949" s="2">
        <f>'raw data'!I942</f>
        <v>1</v>
      </c>
      <c r="K949" s="2">
        <f>'raw data'!J942</f>
        <v>1.9989999999999999</v>
      </c>
      <c r="L949" s="2">
        <f t="shared" si="99"/>
        <v>-2.3955417421544354</v>
      </c>
      <c r="M949" s="2">
        <v>0</v>
      </c>
      <c r="N949" s="4">
        <f t="shared" si="100"/>
        <v>9.1123300215563904E-2</v>
      </c>
      <c r="O949" s="2">
        <f t="shared" si="101"/>
        <v>1</v>
      </c>
      <c r="P949" s="6">
        <f t="shared" si="102"/>
        <v>8.3513293316677825E-2</v>
      </c>
      <c r="Q949" s="4">
        <f t="shared" si="103"/>
        <v>0.91648670668332222</v>
      </c>
      <c r="R949" s="4">
        <f t="shared" si="104"/>
        <v>0.91648670668332222</v>
      </c>
      <c r="S949" s="2">
        <f t="shared" si="105"/>
        <v>-8.7207716244750239E-2</v>
      </c>
    </row>
    <row r="950" spans="2:19" x14ac:dyDescent="0.3">
      <c r="B950" s="2">
        <f>'raw data'!A943</f>
        <v>105</v>
      </c>
      <c r="C950" s="2">
        <f>'raw data'!B943</f>
        <v>6</v>
      </c>
      <c r="D950" s="2">
        <f>'raw data'!C943</f>
        <v>0</v>
      </c>
      <c r="E950" s="2">
        <f>'raw data'!D943</f>
        <v>1</v>
      </c>
      <c r="F950" s="2">
        <f>'raw data'!E943</f>
        <v>0</v>
      </c>
      <c r="G950" s="2">
        <f>'raw data'!F943</f>
        <v>0</v>
      </c>
      <c r="H950" s="2">
        <f>'raw data'!G943</f>
        <v>1</v>
      </c>
      <c r="I950" s="2">
        <f>'raw data'!H943</f>
        <v>0</v>
      </c>
      <c r="J950" s="2">
        <f>'raw data'!I943</f>
        <v>0</v>
      </c>
      <c r="K950" s="2">
        <f>'raw data'!J943</f>
        <v>1.399</v>
      </c>
      <c r="L950" s="2">
        <f t="shared" si="99"/>
        <v>9.5601638535809719E-2</v>
      </c>
      <c r="M950" s="2">
        <v>0</v>
      </c>
      <c r="N950" s="4">
        <f t="shared" si="100"/>
        <v>1.1003206513306785</v>
      </c>
      <c r="O950" s="2">
        <f t="shared" si="101"/>
        <v>1</v>
      </c>
      <c r="P950" s="6">
        <f t="shared" si="102"/>
        <v>0.52388222276134822</v>
      </c>
      <c r="Q950" s="4">
        <f t="shared" si="103"/>
        <v>0.47611777723865184</v>
      </c>
      <c r="R950" s="4">
        <f t="shared" si="104"/>
        <v>0.47611777723865184</v>
      </c>
      <c r="S950" s="2">
        <f t="shared" si="105"/>
        <v>-0.74209002418312309</v>
      </c>
    </row>
    <row r="951" spans="2:19" x14ac:dyDescent="0.3">
      <c r="B951" s="2">
        <f>'raw data'!A944</f>
        <v>105</v>
      </c>
      <c r="C951" s="2">
        <f>'raw data'!B944</f>
        <v>7</v>
      </c>
      <c r="D951" s="2">
        <f>'raw data'!C944</f>
        <v>0</v>
      </c>
      <c r="E951" s="2">
        <f>'raw data'!D944</f>
        <v>0</v>
      </c>
      <c r="F951" s="2">
        <f>'raw data'!E944</f>
        <v>0</v>
      </c>
      <c r="G951" s="2">
        <f>'raw data'!F944</f>
        <v>1</v>
      </c>
      <c r="H951" s="2">
        <f>'raw data'!G944</f>
        <v>0</v>
      </c>
      <c r="I951" s="2">
        <f>'raw data'!H944</f>
        <v>1</v>
      </c>
      <c r="J951" s="2">
        <f>'raw data'!I944</f>
        <v>0</v>
      </c>
      <c r="K951" s="2">
        <f>'raw data'!J944</f>
        <v>1.399</v>
      </c>
      <c r="L951" s="2">
        <f t="shared" si="99"/>
        <v>-0.87670779181482739</v>
      </c>
      <c r="M951" s="2">
        <v>0</v>
      </c>
      <c r="N951" s="4">
        <f t="shared" si="100"/>
        <v>0.41615071368754375</v>
      </c>
      <c r="O951" s="2">
        <f t="shared" si="101"/>
        <v>1</v>
      </c>
      <c r="P951" s="6">
        <f t="shared" si="102"/>
        <v>0.29386046955688805</v>
      </c>
      <c r="Q951" s="4">
        <f t="shared" si="103"/>
        <v>0.70613953044311195</v>
      </c>
      <c r="R951" s="4">
        <f t="shared" si="104"/>
        <v>0.70613953044311195</v>
      </c>
      <c r="S951" s="2">
        <f t="shared" si="105"/>
        <v>-0.3479424258276122</v>
      </c>
    </row>
    <row r="952" spans="2:19" x14ac:dyDescent="0.3">
      <c r="B952" s="2">
        <f>'raw data'!A945</f>
        <v>105</v>
      </c>
      <c r="C952" s="2">
        <f>'raw data'!B945</f>
        <v>8</v>
      </c>
      <c r="D952" s="2">
        <f>'raw data'!C945</f>
        <v>0</v>
      </c>
      <c r="E952" s="2">
        <f>'raw data'!D945</f>
        <v>1</v>
      </c>
      <c r="F952" s="2">
        <f>'raw data'!E945</f>
        <v>0</v>
      </c>
      <c r="G952" s="2">
        <f>'raw data'!F945</f>
        <v>0</v>
      </c>
      <c r="H952" s="2">
        <f>'raw data'!G945</f>
        <v>0</v>
      </c>
      <c r="I952" s="2">
        <f>'raw data'!H945</f>
        <v>0</v>
      </c>
      <c r="J952" s="2">
        <f>'raw data'!I945</f>
        <v>1</v>
      </c>
      <c r="K952" s="2">
        <f>'raw data'!J945</f>
        <v>1.6989999999999998</v>
      </c>
      <c r="L952" s="2">
        <f t="shared" si="99"/>
        <v>-2.4236222498168076</v>
      </c>
      <c r="M952" s="2">
        <v>0</v>
      </c>
      <c r="N952" s="4">
        <f t="shared" si="100"/>
        <v>8.8600103799771263E-2</v>
      </c>
      <c r="O952" s="2">
        <f t="shared" si="101"/>
        <v>1</v>
      </c>
      <c r="P952" s="6">
        <f t="shared" si="102"/>
        <v>8.1389027513879136E-2</v>
      </c>
      <c r="Q952" s="4">
        <f t="shared" si="103"/>
        <v>0.91861097248612089</v>
      </c>
      <c r="R952" s="4">
        <f t="shared" si="104"/>
        <v>0.91861097248612089</v>
      </c>
      <c r="S952" s="2">
        <f t="shared" si="105"/>
        <v>-8.4892562369575944E-2</v>
      </c>
    </row>
    <row r="953" spans="2:19" x14ac:dyDescent="0.3">
      <c r="B953" s="2">
        <f>'raw data'!A946</f>
        <v>105</v>
      </c>
      <c r="C953" s="2">
        <f>'raw data'!B946</f>
        <v>9</v>
      </c>
      <c r="D953" s="2">
        <f>'raw data'!C946</f>
        <v>0</v>
      </c>
      <c r="E953" s="2">
        <f>'raw data'!D946</f>
        <v>0</v>
      </c>
      <c r="F953" s="2">
        <f>'raw data'!E946</f>
        <v>1</v>
      </c>
      <c r="G953" s="2">
        <f>'raw data'!F946</f>
        <v>0</v>
      </c>
      <c r="H953" s="2">
        <f>'raw data'!G946</f>
        <v>0</v>
      </c>
      <c r="I953" s="2">
        <f>'raw data'!H946</f>
        <v>1</v>
      </c>
      <c r="J953" s="2">
        <f>'raw data'!I946</f>
        <v>0</v>
      </c>
      <c r="K953" s="2">
        <f>'raw data'!J946</f>
        <v>1.6989999999999998</v>
      </c>
      <c r="L953" s="2">
        <f t="shared" si="99"/>
        <v>-1.6242448324015815</v>
      </c>
      <c r="M953" s="2">
        <v>0</v>
      </c>
      <c r="N953" s="4">
        <f t="shared" si="100"/>
        <v>0.19706043268240292</v>
      </c>
      <c r="O953" s="2">
        <f t="shared" si="101"/>
        <v>1</v>
      </c>
      <c r="P953" s="6">
        <f t="shared" si="102"/>
        <v>0.16462028758299613</v>
      </c>
      <c r="Q953" s="4">
        <f t="shared" si="103"/>
        <v>0.83537971241700393</v>
      </c>
      <c r="R953" s="4">
        <f t="shared" si="104"/>
        <v>0.83537971241700393</v>
      </c>
      <c r="S953" s="2">
        <f t="shared" si="105"/>
        <v>-0.17986891208705438</v>
      </c>
    </row>
    <row r="954" spans="2:19" x14ac:dyDescent="0.3">
      <c r="B954" s="2">
        <f>'raw data'!A947</f>
        <v>106</v>
      </c>
      <c r="C954" s="2">
        <f>'raw data'!B947</f>
        <v>1</v>
      </c>
      <c r="D954" s="2">
        <f>'raw data'!C947</f>
        <v>1</v>
      </c>
      <c r="E954" s="2">
        <f>'raw data'!D947</f>
        <v>1</v>
      </c>
      <c r="F954" s="2">
        <f>'raw data'!E947</f>
        <v>0</v>
      </c>
      <c r="G954" s="2">
        <f>'raw data'!F947</f>
        <v>0</v>
      </c>
      <c r="H954" s="2">
        <f>'raw data'!G947</f>
        <v>0</v>
      </c>
      <c r="I954" s="2">
        <f>'raw data'!H947</f>
        <v>1</v>
      </c>
      <c r="J954" s="2">
        <f>'raw data'!I947</f>
        <v>0</v>
      </c>
      <c r="K954" s="2">
        <f>'raw data'!J947</f>
        <v>1.9989999999999999</v>
      </c>
      <c r="L954" s="2">
        <f t="shared" si="99"/>
        <v>-1.7581540084789209</v>
      </c>
      <c r="M954" s="2">
        <v>0</v>
      </c>
      <c r="N954" s="4">
        <f t="shared" si="100"/>
        <v>0.17236275050069744</v>
      </c>
      <c r="O954" s="2">
        <f t="shared" si="101"/>
        <v>1</v>
      </c>
      <c r="P954" s="6">
        <f t="shared" si="102"/>
        <v>0.14702168797761961</v>
      </c>
      <c r="Q954" s="4">
        <f t="shared" si="103"/>
        <v>0.85297831202238039</v>
      </c>
      <c r="R954" s="4">
        <f t="shared" si="104"/>
        <v>0.14702168797761961</v>
      </c>
      <c r="S954" s="2">
        <f t="shared" si="105"/>
        <v>-1.9171751658232339</v>
      </c>
    </row>
    <row r="955" spans="2:19" x14ac:dyDescent="0.3">
      <c r="B955" s="2">
        <f>'raw data'!A948</f>
        <v>106</v>
      </c>
      <c r="C955" s="2">
        <f>'raw data'!B948</f>
        <v>2</v>
      </c>
      <c r="D955" s="2">
        <f>'raw data'!C948</f>
        <v>0</v>
      </c>
      <c r="E955" s="2">
        <f>'raw data'!D948</f>
        <v>0</v>
      </c>
      <c r="F955" s="2">
        <f>'raw data'!E948</f>
        <v>1</v>
      </c>
      <c r="G955" s="2">
        <f>'raw data'!F948</f>
        <v>0</v>
      </c>
      <c r="H955" s="2">
        <f>'raw data'!G948</f>
        <v>0</v>
      </c>
      <c r="I955" s="2">
        <f>'raw data'!H948</f>
        <v>0</v>
      </c>
      <c r="J955" s="2">
        <f>'raw data'!I948</f>
        <v>1</v>
      </c>
      <c r="K955" s="2">
        <f>'raw data'!J948</f>
        <v>1.399</v>
      </c>
      <c r="L955" s="2">
        <f t="shared" si="99"/>
        <v>-2.2897130737394682</v>
      </c>
      <c r="M955" s="2">
        <v>0</v>
      </c>
      <c r="N955" s="4">
        <f t="shared" si="100"/>
        <v>0.10129552202996489</v>
      </c>
      <c r="O955" s="2">
        <f t="shared" si="101"/>
        <v>1</v>
      </c>
      <c r="P955" s="6">
        <f t="shared" si="102"/>
        <v>9.1978510766348831E-2</v>
      </c>
      <c r="Q955" s="4">
        <f t="shared" si="103"/>
        <v>0.90802148923365111</v>
      </c>
      <c r="R955" s="4">
        <f t="shared" si="104"/>
        <v>0.90802148923365111</v>
      </c>
      <c r="S955" s="2">
        <f t="shared" si="105"/>
        <v>-9.6487234104007807E-2</v>
      </c>
    </row>
    <row r="956" spans="2:19" x14ac:dyDescent="0.3">
      <c r="B956" s="2">
        <f>'raw data'!A949</f>
        <v>106</v>
      </c>
      <c r="C956" s="2">
        <f>'raw data'!B949</f>
        <v>3</v>
      </c>
      <c r="D956" s="2">
        <f>'raw data'!C949</f>
        <v>1</v>
      </c>
      <c r="E956" s="2">
        <f>'raw data'!D949</f>
        <v>0</v>
      </c>
      <c r="F956" s="2">
        <f>'raw data'!E949</f>
        <v>1</v>
      </c>
      <c r="G956" s="2">
        <f>'raw data'!F949</f>
        <v>0</v>
      </c>
      <c r="H956" s="2">
        <f>'raw data'!G949</f>
        <v>1</v>
      </c>
      <c r="I956" s="2">
        <f>'raw data'!H949</f>
        <v>0</v>
      </c>
      <c r="J956" s="2">
        <f>'raw data'!I949</f>
        <v>0</v>
      </c>
      <c r="K956" s="2">
        <f>'raw data'!J949</f>
        <v>1.9989999999999999</v>
      </c>
      <c r="L956" s="2">
        <f t="shared" si="99"/>
        <v>-0.62385489438857167</v>
      </c>
      <c r="M956" s="2">
        <v>0</v>
      </c>
      <c r="N956" s="4">
        <f t="shared" si="100"/>
        <v>0.53587471045364621</v>
      </c>
      <c r="O956" s="2">
        <f t="shared" si="101"/>
        <v>1</v>
      </c>
      <c r="P956" s="6">
        <f t="shared" si="102"/>
        <v>0.34890522436909366</v>
      </c>
      <c r="Q956" s="4">
        <f t="shared" si="103"/>
        <v>0.65109477563090623</v>
      </c>
      <c r="R956" s="4">
        <f t="shared" si="104"/>
        <v>0.34890522436909366</v>
      </c>
      <c r="S956" s="2">
        <f t="shared" si="105"/>
        <v>-1.0529549570720695</v>
      </c>
    </row>
    <row r="957" spans="2:19" x14ac:dyDescent="0.3">
      <c r="B957" s="2">
        <f>'raw data'!A950</f>
        <v>106</v>
      </c>
      <c r="C957" s="2">
        <f>'raw data'!B950</f>
        <v>4</v>
      </c>
      <c r="D957" s="2">
        <f>'raw data'!C950</f>
        <v>0</v>
      </c>
      <c r="E957" s="2">
        <f>'raw data'!D950</f>
        <v>0</v>
      </c>
      <c r="F957" s="2">
        <f>'raw data'!E950</f>
        <v>0</v>
      </c>
      <c r="G957" s="2">
        <f>'raw data'!F950</f>
        <v>1</v>
      </c>
      <c r="H957" s="2">
        <f>'raw data'!G950</f>
        <v>1</v>
      </c>
      <c r="I957" s="2">
        <f>'raw data'!H950</f>
        <v>0</v>
      </c>
      <c r="J957" s="2">
        <f>'raw data'!I950</f>
        <v>0</v>
      </c>
      <c r="K957" s="2">
        <f>'raw data'!J950</f>
        <v>1.6989999999999998</v>
      </c>
      <c r="L957" s="2">
        <f t="shared" si="99"/>
        <v>0.12368214619818219</v>
      </c>
      <c r="M957" s="2">
        <v>0</v>
      </c>
      <c r="N957" s="4">
        <f t="shared" si="100"/>
        <v>1.1316561126291718</v>
      </c>
      <c r="O957" s="2">
        <f t="shared" si="101"/>
        <v>1</v>
      </c>
      <c r="P957" s="6">
        <f t="shared" si="102"/>
        <v>0.53088118009494223</v>
      </c>
      <c r="Q957" s="4">
        <f t="shared" si="103"/>
        <v>0.46911881990505777</v>
      </c>
      <c r="R957" s="4">
        <f t="shared" si="104"/>
        <v>0.46911881990505777</v>
      </c>
      <c r="S957" s="2">
        <f t="shared" si="105"/>
        <v>-0.75689919527733818</v>
      </c>
    </row>
    <row r="958" spans="2:19" x14ac:dyDescent="0.3">
      <c r="B958" s="2">
        <f>'raw data'!A951</f>
        <v>106</v>
      </c>
      <c r="C958" s="2">
        <f>'raw data'!B951</f>
        <v>5</v>
      </c>
      <c r="D958" s="2">
        <f>'raw data'!C951</f>
        <v>0</v>
      </c>
      <c r="E958" s="2">
        <f>'raw data'!D951</f>
        <v>0</v>
      </c>
      <c r="F958" s="2">
        <f>'raw data'!E951</f>
        <v>0</v>
      </c>
      <c r="G958" s="2">
        <f>'raw data'!F951</f>
        <v>1</v>
      </c>
      <c r="H958" s="2">
        <f>'raw data'!G951</f>
        <v>0</v>
      </c>
      <c r="I958" s="2">
        <f>'raw data'!H951</f>
        <v>0</v>
      </c>
      <c r="J958" s="2">
        <f>'raw data'!I951</f>
        <v>1</v>
      </c>
      <c r="K958" s="2">
        <f>'raw data'!J951</f>
        <v>1.9989999999999999</v>
      </c>
      <c r="L958" s="2">
        <f t="shared" si="99"/>
        <v>-2.3955417421544354</v>
      </c>
      <c r="M958" s="2">
        <v>0</v>
      </c>
      <c r="N958" s="4">
        <f t="shared" si="100"/>
        <v>9.1123300215563904E-2</v>
      </c>
      <c r="O958" s="2">
        <f t="shared" si="101"/>
        <v>1</v>
      </c>
      <c r="P958" s="6">
        <f t="shared" si="102"/>
        <v>8.3513293316677825E-2</v>
      </c>
      <c r="Q958" s="4">
        <f t="shared" si="103"/>
        <v>0.91648670668332222</v>
      </c>
      <c r="R958" s="4">
        <f t="shared" si="104"/>
        <v>0.91648670668332222</v>
      </c>
      <c r="S958" s="2">
        <f t="shared" si="105"/>
        <v>-8.7207716244750239E-2</v>
      </c>
    </row>
    <row r="959" spans="2:19" x14ac:dyDescent="0.3">
      <c r="B959" s="2">
        <f>'raw data'!A952</f>
        <v>106</v>
      </c>
      <c r="C959" s="2">
        <f>'raw data'!B952</f>
        <v>6</v>
      </c>
      <c r="D959" s="2">
        <f>'raw data'!C952</f>
        <v>1</v>
      </c>
      <c r="E959" s="2">
        <f>'raw data'!D952</f>
        <v>1</v>
      </c>
      <c r="F959" s="2">
        <f>'raw data'!E952</f>
        <v>0</v>
      </c>
      <c r="G959" s="2">
        <f>'raw data'!F952</f>
        <v>0</v>
      </c>
      <c r="H959" s="2">
        <f>'raw data'!G952</f>
        <v>1</v>
      </c>
      <c r="I959" s="2">
        <f>'raw data'!H952</f>
        <v>0</v>
      </c>
      <c r="J959" s="2">
        <f>'raw data'!I952</f>
        <v>0</v>
      </c>
      <c r="K959" s="2">
        <f>'raw data'!J952</f>
        <v>1.399</v>
      </c>
      <c r="L959" s="2">
        <f t="shared" si="99"/>
        <v>9.5601638535809719E-2</v>
      </c>
      <c r="M959" s="2">
        <v>0</v>
      </c>
      <c r="N959" s="4">
        <f t="shared" si="100"/>
        <v>1.1003206513306785</v>
      </c>
      <c r="O959" s="2">
        <f t="shared" si="101"/>
        <v>1</v>
      </c>
      <c r="P959" s="6">
        <f t="shared" si="102"/>
        <v>0.52388222276134822</v>
      </c>
      <c r="Q959" s="4">
        <f t="shared" si="103"/>
        <v>0.47611777723865184</v>
      </c>
      <c r="R959" s="4">
        <f t="shared" si="104"/>
        <v>0.52388222276134822</v>
      </c>
      <c r="S959" s="2">
        <f t="shared" si="105"/>
        <v>-0.64648838564731348</v>
      </c>
    </row>
    <row r="960" spans="2:19" x14ac:dyDescent="0.3">
      <c r="B960" s="2">
        <f>'raw data'!A953</f>
        <v>106</v>
      </c>
      <c r="C960" s="2">
        <f>'raw data'!B953</f>
        <v>7</v>
      </c>
      <c r="D960" s="2">
        <f>'raw data'!C953</f>
        <v>1</v>
      </c>
      <c r="E960" s="2">
        <f>'raw data'!D953</f>
        <v>0</v>
      </c>
      <c r="F960" s="2">
        <f>'raw data'!E953</f>
        <v>0</v>
      </c>
      <c r="G960" s="2">
        <f>'raw data'!F953</f>
        <v>1</v>
      </c>
      <c r="H960" s="2">
        <f>'raw data'!G953</f>
        <v>0</v>
      </c>
      <c r="I960" s="2">
        <f>'raw data'!H953</f>
        <v>1</v>
      </c>
      <c r="J960" s="2">
        <f>'raw data'!I953</f>
        <v>0</v>
      </c>
      <c r="K960" s="2">
        <f>'raw data'!J953</f>
        <v>1.399</v>
      </c>
      <c r="L960" s="2">
        <f t="shared" si="99"/>
        <v>-0.87670779181482739</v>
      </c>
      <c r="M960" s="2">
        <v>0</v>
      </c>
      <c r="N960" s="4">
        <f t="shared" si="100"/>
        <v>0.41615071368754375</v>
      </c>
      <c r="O960" s="2">
        <f t="shared" si="101"/>
        <v>1</v>
      </c>
      <c r="P960" s="6">
        <f t="shared" si="102"/>
        <v>0.29386046955688805</v>
      </c>
      <c r="Q960" s="4">
        <f t="shared" si="103"/>
        <v>0.70613953044311195</v>
      </c>
      <c r="R960" s="4">
        <f t="shared" si="104"/>
        <v>0.29386046955688805</v>
      </c>
      <c r="S960" s="2">
        <f t="shared" si="105"/>
        <v>-1.2246502176424396</v>
      </c>
    </row>
    <row r="961" spans="2:19" x14ac:dyDescent="0.3">
      <c r="B961" s="2">
        <f>'raw data'!A954</f>
        <v>106</v>
      </c>
      <c r="C961" s="2">
        <f>'raw data'!B954</f>
        <v>8</v>
      </c>
      <c r="D961" s="2">
        <f>'raw data'!C954</f>
        <v>0</v>
      </c>
      <c r="E961" s="2">
        <f>'raw data'!D954</f>
        <v>1</v>
      </c>
      <c r="F961" s="2">
        <f>'raw data'!E954</f>
        <v>0</v>
      </c>
      <c r="G961" s="2">
        <f>'raw data'!F954</f>
        <v>0</v>
      </c>
      <c r="H961" s="2">
        <f>'raw data'!G954</f>
        <v>0</v>
      </c>
      <c r="I961" s="2">
        <f>'raw data'!H954</f>
        <v>0</v>
      </c>
      <c r="J961" s="2">
        <f>'raw data'!I954</f>
        <v>1</v>
      </c>
      <c r="K961" s="2">
        <f>'raw data'!J954</f>
        <v>1.6989999999999998</v>
      </c>
      <c r="L961" s="2">
        <f t="shared" si="99"/>
        <v>-2.4236222498168076</v>
      </c>
      <c r="M961" s="2">
        <v>0</v>
      </c>
      <c r="N961" s="4">
        <f t="shared" si="100"/>
        <v>8.8600103799771263E-2</v>
      </c>
      <c r="O961" s="2">
        <f t="shared" si="101"/>
        <v>1</v>
      </c>
      <c r="P961" s="6">
        <f t="shared" si="102"/>
        <v>8.1389027513879136E-2</v>
      </c>
      <c r="Q961" s="4">
        <f t="shared" si="103"/>
        <v>0.91861097248612089</v>
      </c>
      <c r="R961" s="4">
        <f t="shared" si="104"/>
        <v>0.91861097248612089</v>
      </c>
      <c r="S961" s="2">
        <f t="shared" si="105"/>
        <v>-8.4892562369575944E-2</v>
      </c>
    </row>
    <row r="962" spans="2:19" x14ac:dyDescent="0.3">
      <c r="B962" s="2">
        <f>'raw data'!A955</f>
        <v>106</v>
      </c>
      <c r="C962" s="2">
        <f>'raw data'!B955</f>
        <v>9</v>
      </c>
      <c r="D962" s="2">
        <f>'raw data'!C955</f>
        <v>1</v>
      </c>
      <c r="E962" s="2">
        <f>'raw data'!D955</f>
        <v>0</v>
      </c>
      <c r="F962" s="2">
        <f>'raw data'!E955</f>
        <v>1</v>
      </c>
      <c r="G962" s="2">
        <f>'raw data'!F955</f>
        <v>0</v>
      </c>
      <c r="H962" s="2">
        <f>'raw data'!G955</f>
        <v>0</v>
      </c>
      <c r="I962" s="2">
        <f>'raw data'!H955</f>
        <v>1</v>
      </c>
      <c r="J962" s="2">
        <f>'raw data'!I955</f>
        <v>0</v>
      </c>
      <c r="K962" s="2">
        <f>'raw data'!J955</f>
        <v>1.6989999999999998</v>
      </c>
      <c r="L962" s="2">
        <f t="shared" si="99"/>
        <v>-1.6242448324015815</v>
      </c>
      <c r="M962" s="2">
        <v>0</v>
      </c>
      <c r="N962" s="4">
        <f t="shared" si="100"/>
        <v>0.19706043268240292</v>
      </c>
      <c r="O962" s="2">
        <f t="shared" si="101"/>
        <v>1</v>
      </c>
      <c r="P962" s="6">
        <f t="shared" si="102"/>
        <v>0.16462028758299613</v>
      </c>
      <c r="Q962" s="4">
        <f t="shared" si="103"/>
        <v>0.83537971241700393</v>
      </c>
      <c r="R962" s="4">
        <f t="shared" si="104"/>
        <v>0.16462028758299613</v>
      </c>
      <c r="S962" s="2">
        <f t="shared" si="105"/>
        <v>-1.8041137444886357</v>
      </c>
    </row>
    <row r="963" spans="2:19" x14ac:dyDescent="0.3">
      <c r="B963" s="2">
        <f>'raw data'!A956</f>
        <v>107</v>
      </c>
      <c r="C963" s="2">
        <f>'raw data'!B956</f>
        <v>1</v>
      </c>
      <c r="D963" s="2">
        <f>'raw data'!C956</f>
        <v>0</v>
      </c>
      <c r="E963" s="2">
        <f>'raw data'!D956</f>
        <v>1</v>
      </c>
      <c r="F963" s="2">
        <f>'raw data'!E956</f>
        <v>0</v>
      </c>
      <c r="G963" s="2">
        <f>'raw data'!F956</f>
        <v>0</v>
      </c>
      <c r="H963" s="2">
        <f>'raw data'!G956</f>
        <v>0</v>
      </c>
      <c r="I963" s="2">
        <f>'raw data'!H956</f>
        <v>1</v>
      </c>
      <c r="J963" s="2">
        <f>'raw data'!I956</f>
        <v>0</v>
      </c>
      <c r="K963" s="2">
        <f>'raw data'!J956</f>
        <v>1.9989999999999999</v>
      </c>
      <c r="L963" s="2">
        <f t="shared" si="99"/>
        <v>-1.7581540084789209</v>
      </c>
      <c r="M963" s="2">
        <v>0</v>
      </c>
      <c r="N963" s="4">
        <f t="shared" si="100"/>
        <v>0.17236275050069744</v>
      </c>
      <c r="O963" s="2">
        <f t="shared" si="101"/>
        <v>1</v>
      </c>
      <c r="P963" s="6">
        <f t="shared" si="102"/>
        <v>0.14702168797761961</v>
      </c>
      <c r="Q963" s="4">
        <f t="shared" si="103"/>
        <v>0.85297831202238039</v>
      </c>
      <c r="R963" s="4">
        <f t="shared" si="104"/>
        <v>0.85297831202238039</v>
      </c>
      <c r="S963" s="2">
        <f t="shared" si="105"/>
        <v>-0.1590211573443131</v>
      </c>
    </row>
    <row r="964" spans="2:19" x14ac:dyDescent="0.3">
      <c r="B964" s="2">
        <f>'raw data'!A957</f>
        <v>107</v>
      </c>
      <c r="C964" s="2">
        <f>'raw data'!B957</f>
        <v>2</v>
      </c>
      <c r="D964" s="2">
        <f>'raw data'!C957</f>
        <v>0</v>
      </c>
      <c r="E964" s="2">
        <f>'raw data'!D957</f>
        <v>0</v>
      </c>
      <c r="F964" s="2">
        <f>'raw data'!E957</f>
        <v>1</v>
      </c>
      <c r="G964" s="2">
        <f>'raw data'!F957</f>
        <v>0</v>
      </c>
      <c r="H964" s="2">
        <f>'raw data'!G957</f>
        <v>0</v>
      </c>
      <c r="I964" s="2">
        <f>'raw data'!H957</f>
        <v>0</v>
      </c>
      <c r="J964" s="2">
        <f>'raw data'!I957</f>
        <v>1</v>
      </c>
      <c r="K964" s="2">
        <f>'raw data'!J957</f>
        <v>1.399</v>
      </c>
      <c r="L964" s="2">
        <f t="shared" si="99"/>
        <v>-2.2897130737394682</v>
      </c>
      <c r="M964" s="2">
        <v>0</v>
      </c>
      <c r="N964" s="4">
        <f t="shared" si="100"/>
        <v>0.10129552202996489</v>
      </c>
      <c r="O964" s="2">
        <f t="shared" si="101"/>
        <v>1</v>
      </c>
      <c r="P964" s="6">
        <f t="shared" si="102"/>
        <v>9.1978510766348831E-2</v>
      </c>
      <c r="Q964" s="4">
        <f t="shared" si="103"/>
        <v>0.90802148923365111</v>
      </c>
      <c r="R964" s="4">
        <f t="shared" si="104"/>
        <v>0.90802148923365111</v>
      </c>
      <c r="S964" s="2">
        <f t="shared" si="105"/>
        <v>-9.6487234104007807E-2</v>
      </c>
    </row>
    <row r="965" spans="2:19" x14ac:dyDescent="0.3">
      <c r="B965" s="2">
        <f>'raw data'!A958</f>
        <v>107</v>
      </c>
      <c r="C965" s="2">
        <f>'raw data'!B958</f>
        <v>3</v>
      </c>
      <c r="D965" s="2">
        <f>'raw data'!C958</f>
        <v>0</v>
      </c>
      <c r="E965" s="2">
        <f>'raw data'!D958</f>
        <v>0</v>
      </c>
      <c r="F965" s="2">
        <f>'raw data'!E958</f>
        <v>1</v>
      </c>
      <c r="G965" s="2">
        <f>'raw data'!F958</f>
        <v>0</v>
      </c>
      <c r="H965" s="2">
        <f>'raw data'!G958</f>
        <v>1</v>
      </c>
      <c r="I965" s="2">
        <f>'raw data'!H958</f>
        <v>0</v>
      </c>
      <c r="J965" s="2">
        <f>'raw data'!I958</f>
        <v>0</v>
      </c>
      <c r="K965" s="2">
        <f>'raw data'!J958</f>
        <v>1.9989999999999999</v>
      </c>
      <c r="L965" s="2">
        <f t="shared" si="99"/>
        <v>-0.62385489438857167</v>
      </c>
      <c r="M965" s="2">
        <v>0</v>
      </c>
      <c r="N965" s="4">
        <f t="shared" si="100"/>
        <v>0.53587471045364621</v>
      </c>
      <c r="O965" s="2">
        <f t="shared" si="101"/>
        <v>1</v>
      </c>
      <c r="P965" s="6">
        <f t="shared" si="102"/>
        <v>0.34890522436909366</v>
      </c>
      <c r="Q965" s="4">
        <f t="shared" si="103"/>
        <v>0.65109477563090623</v>
      </c>
      <c r="R965" s="4">
        <f t="shared" si="104"/>
        <v>0.65109477563090623</v>
      </c>
      <c r="S965" s="2">
        <f t="shared" si="105"/>
        <v>-0.42910006268349793</v>
      </c>
    </row>
    <row r="966" spans="2:19" x14ac:dyDescent="0.3">
      <c r="B966" s="2">
        <f>'raw data'!A959</f>
        <v>107</v>
      </c>
      <c r="C966" s="2">
        <f>'raw data'!B959</f>
        <v>4</v>
      </c>
      <c r="D966" s="2">
        <f>'raw data'!C959</f>
        <v>0</v>
      </c>
      <c r="E966" s="2">
        <f>'raw data'!D959</f>
        <v>0</v>
      </c>
      <c r="F966" s="2">
        <f>'raw data'!E959</f>
        <v>0</v>
      </c>
      <c r="G966" s="2">
        <f>'raw data'!F959</f>
        <v>1</v>
      </c>
      <c r="H966" s="2">
        <f>'raw data'!G959</f>
        <v>1</v>
      </c>
      <c r="I966" s="2">
        <f>'raw data'!H959</f>
        <v>0</v>
      </c>
      <c r="J966" s="2">
        <f>'raw data'!I959</f>
        <v>0</v>
      </c>
      <c r="K966" s="2">
        <f>'raw data'!J959</f>
        <v>1.6989999999999998</v>
      </c>
      <c r="L966" s="2">
        <f t="shared" si="99"/>
        <v>0.12368214619818219</v>
      </c>
      <c r="M966" s="2">
        <v>0</v>
      </c>
      <c r="N966" s="4">
        <f t="shared" si="100"/>
        <v>1.1316561126291718</v>
      </c>
      <c r="O966" s="2">
        <f t="shared" si="101"/>
        <v>1</v>
      </c>
      <c r="P966" s="6">
        <f t="shared" si="102"/>
        <v>0.53088118009494223</v>
      </c>
      <c r="Q966" s="4">
        <f t="shared" si="103"/>
        <v>0.46911881990505777</v>
      </c>
      <c r="R966" s="4">
        <f t="shared" si="104"/>
        <v>0.46911881990505777</v>
      </c>
      <c r="S966" s="2">
        <f t="shared" si="105"/>
        <v>-0.75689919527733818</v>
      </c>
    </row>
    <row r="967" spans="2:19" x14ac:dyDescent="0.3">
      <c r="B967" s="2">
        <f>'raw data'!A960</f>
        <v>107</v>
      </c>
      <c r="C967" s="2">
        <f>'raw data'!B960</f>
        <v>5</v>
      </c>
      <c r="D967" s="2">
        <f>'raw data'!C960</f>
        <v>0</v>
      </c>
      <c r="E967" s="2">
        <f>'raw data'!D960</f>
        <v>0</v>
      </c>
      <c r="F967" s="2">
        <f>'raw data'!E960</f>
        <v>0</v>
      </c>
      <c r="G967" s="2">
        <f>'raw data'!F960</f>
        <v>1</v>
      </c>
      <c r="H967" s="2">
        <f>'raw data'!G960</f>
        <v>0</v>
      </c>
      <c r="I967" s="2">
        <f>'raw data'!H960</f>
        <v>0</v>
      </c>
      <c r="J967" s="2">
        <f>'raw data'!I960</f>
        <v>1</v>
      </c>
      <c r="K967" s="2">
        <f>'raw data'!J960</f>
        <v>1.9989999999999999</v>
      </c>
      <c r="L967" s="2">
        <f t="shared" si="99"/>
        <v>-2.3955417421544354</v>
      </c>
      <c r="M967" s="2">
        <v>0</v>
      </c>
      <c r="N967" s="4">
        <f t="shared" si="100"/>
        <v>9.1123300215563904E-2</v>
      </c>
      <c r="O967" s="2">
        <f t="shared" si="101"/>
        <v>1</v>
      </c>
      <c r="P967" s="6">
        <f t="shared" si="102"/>
        <v>8.3513293316677825E-2</v>
      </c>
      <c r="Q967" s="4">
        <f t="shared" si="103"/>
        <v>0.91648670668332222</v>
      </c>
      <c r="R967" s="4">
        <f t="shared" si="104"/>
        <v>0.91648670668332222</v>
      </c>
      <c r="S967" s="2">
        <f t="shared" si="105"/>
        <v>-8.7207716244750239E-2</v>
      </c>
    </row>
    <row r="968" spans="2:19" x14ac:dyDescent="0.3">
      <c r="B968" s="2">
        <f>'raw data'!A961</f>
        <v>107</v>
      </c>
      <c r="C968" s="2">
        <f>'raw data'!B961</f>
        <v>6</v>
      </c>
      <c r="D968" s="2">
        <f>'raw data'!C961</f>
        <v>0</v>
      </c>
      <c r="E968" s="2">
        <f>'raw data'!D961</f>
        <v>1</v>
      </c>
      <c r="F968" s="2">
        <f>'raw data'!E961</f>
        <v>0</v>
      </c>
      <c r="G968" s="2">
        <f>'raw data'!F961</f>
        <v>0</v>
      </c>
      <c r="H968" s="2">
        <f>'raw data'!G961</f>
        <v>1</v>
      </c>
      <c r="I968" s="2">
        <f>'raw data'!H961</f>
        <v>0</v>
      </c>
      <c r="J968" s="2">
        <f>'raw data'!I961</f>
        <v>0</v>
      </c>
      <c r="K968" s="2">
        <f>'raw data'!J961</f>
        <v>1.399</v>
      </c>
      <c r="L968" s="2">
        <f t="shared" si="99"/>
        <v>9.5601638535809719E-2</v>
      </c>
      <c r="M968" s="2">
        <v>0</v>
      </c>
      <c r="N968" s="4">
        <f t="shared" si="100"/>
        <v>1.1003206513306785</v>
      </c>
      <c r="O968" s="2">
        <f t="shared" si="101"/>
        <v>1</v>
      </c>
      <c r="P968" s="6">
        <f t="shared" si="102"/>
        <v>0.52388222276134822</v>
      </c>
      <c r="Q968" s="4">
        <f t="shared" si="103"/>
        <v>0.47611777723865184</v>
      </c>
      <c r="R968" s="4">
        <f t="shared" si="104"/>
        <v>0.47611777723865184</v>
      </c>
      <c r="S968" s="2">
        <f t="shared" si="105"/>
        <v>-0.74209002418312309</v>
      </c>
    </row>
    <row r="969" spans="2:19" x14ac:dyDescent="0.3">
      <c r="B969" s="2">
        <f>'raw data'!A962</f>
        <v>107</v>
      </c>
      <c r="C969" s="2">
        <f>'raw data'!B962</f>
        <v>7</v>
      </c>
      <c r="D969" s="2">
        <f>'raw data'!C962</f>
        <v>0</v>
      </c>
      <c r="E969" s="2">
        <f>'raw data'!D962</f>
        <v>0</v>
      </c>
      <c r="F969" s="2">
        <f>'raw data'!E962</f>
        <v>0</v>
      </c>
      <c r="G969" s="2">
        <f>'raw data'!F962</f>
        <v>1</v>
      </c>
      <c r="H969" s="2">
        <f>'raw data'!G962</f>
        <v>0</v>
      </c>
      <c r="I969" s="2">
        <f>'raw data'!H962</f>
        <v>1</v>
      </c>
      <c r="J969" s="2">
        <f>'raw data'!I962</f>
        <v>0</v>
      </c>
      <c r="K969" s="2">
        <f>'raw data'!J962</f>
        <v>1.399</v>
      </c>
      <c r="L969" s="2">
        <f t="shared" si="99"/>
        <v>-0.87670779181482739</v>
      </c>
      <c r="M969" s="2">
        <v>0</v>
      </c>
      <c r="N969" s="4">
        <f t="shared" si="100"/>
        <v>0.41615071368754375</v>
      </c>
      <c r="O969" s="2">
        <f t="shared" si="101"/>
        <v>1</v>
      </c>
      <c r="P969" s="6">
        <f t="shared" si="102"/>
        <v>0.29386046955688805</v>
      </c>
      <c r="Q969" s="4">
        <f t="shared" si="103"/>
        <v>0.70613953044311195</v>
      </c>
      <c r="R969" s="4">
        <f t="shared" si="104"/>
        <v>0.70613953044311195</v>
      </c>
      <c r="S969" s="2">
        <f t="shared" si="105"/>
        <v>-0.3479424258276122</v>
      </c>
    </row>
    <row r="970" spans="2:19" x14ac:dyDescent="0.3">
      <c r="B970" s="2">
        <f>'raw data'!A963</f>
        <v>107</v>
      </c>
      <c r="C970" s="2">
        <f>'raw data'!B963</f>
        <v>8</v>
      </c>
      <c r="D970" s="2">
        <f>'raw data'!C963</f>
        <v>0</v>
      </c>
      <c r="E970" s="2">
        <f>'raw data'!D963</f>
        <v>1</v>
      </c>
      <c r="F970" s="2">
        <f>'raw data'!E963</f>
        <v>0</v>
      </c>
      <c r="G970" s="2">
        <f>'raw data'!F963</f>
        <v>0</v>
      </c>
      <c r="H970" s="2">
        <f>'raw data'!G963</f>
        <v>0</v>
      </c>
      <c r="I970" s="2">
        <f>'raw data'!H963</f>
        <v>0</v>
      </c>
      <c r="J970" s="2">
        <f>'raw data'!I963</f>
        <v>1</v>
      </c>
      <c r="K970" s="2">
        <f>'raw data'!J963</f>
        <v>1.6989999999999998</v>
      </c>
      <c r="L970" s="2">
        <f t="shared" ref="L970:L989" si="106">($B$5+SUMPRODUCT($C$5:$I$5,$E970:$K970))</f>
        <v>-2.4236222498168076</v>
      </c>
      <c r="M970" s="2">
        <v>0</v>
      </c>
      <c r="N970" s="4">
        <f t="shared" ref="N970:N989" si="107">EXP($L970)</f>
        <v>8.8600103799771263E-2</v>
      </c>
      <c r="O970" s="2">
        <f t="shared" ref="O970:O989" si="108">EXP($M970)</f>
        <v>1</v>
      </c>
      <c r="P970" s="6">
        <f t="shared" ref="P970:P989" si="109">$N970/($N970+$O970)</f>
        <v>8.1389027513879136E-2</v>
      </c>
      <c r="Q970" s="4">
        <f t="shared" ref="Q970:Q989" si="110">$O970/($N970+$O970)</f>
        <v>0.91861097248612089</v>
      </c>
      <c r="R970" s="4">
        <f t="shared" ref="R970:R989" si="111">$P970^$D970*$Q970^(1-$D970)</f>
        <v>0.91861097248612089</v>
      </c>
      <c r="S970" s="2">
        <f t="shared" ref="S970:S989" si="112">LN($R970)</f>
        <v>-8.4892562369575944E-2</v>
      </c>
    </row>
    <row r="971" spans="2:19" x14ac:dyDescent="0.3">
      <c r="B971" s="2">
        <f>'raw data'!A964</f>
        <v>107</v>
      </c>
      <c r="C971" s="2">
        <f>'raw data'!B964</f>
        <v>9</v>
      </c>
      <c r="D971" s="2">
        <f>'raw data'!C964</f>
        <v>0</v>
      </c>
      <c r="E971" s="2">
        <f>'raw data'!D964</f>
        <v>0</v>
      </c>
      <c r="F971" s="2">
        <f>'raw data'!E964</f>
        <v>1</v>
      </c>
      <c r="G971" s="2">
        <f>'raw data'!F964</f>
        <v>0</v>
      </c>
      <c r="H971" s="2">
        <f>'raw data'!G964</f>
        <v>0</v>
      </c>
      <c r="I971" s="2">
        <f>'raw data'!H964</f>
        <v>1</v>
      </c>
      <c r="J971" s="2">
        <f>'raw data'!I964</f>
        <v>0</v>
      </c>
      <c r="K971" s="2">
        <f>'raw data'!J964</f>
        <v>1.6989999999999998</v>
      </c>
      <c r="L971" s="2">
        <f t="shared" si="106"/>
        <v>-1.6242448324015815</v>
      </c>
      <c r="M971" s="2">
        <v>0</v>
      </c>
      <c r="N971" s="4">
        <f t="shared" si="107"/>
        <v>0.19706043268240292</v>
      </c>
      <c r="O971" s="2">
        <f t="shared" si="108"/>
        <v>1</v>
      </c>
      <c r="P971" s="6">
        <f t="shared" si="109"/>
        <v>0.16462028758299613</v>
      </c>
      <c r="Q971" s="4">
        <f t="shared" si="110"/>
        <v>0.83537971241700393</v>
      </c>
      <c r="R971" s="4">
        <f t="shared" si="111"/>
        <v>0.83537971241700393</v>
      </c>
      <c r="S971" s="2">
        <f t="shared" si="112"/>
        <v>-0.17986891208705438</v>
      </c>
    </row>
    <row r="972" spans="2:19" x14ac:dyDescent="0.3">
      <c r="B972" s="2">
        <f>'raw data'!A965</f>
        <v>108</v>
      </c>
      <c r="C972" s="2">
        <f>'raw data'!B965</f>
        <v>1</v>
      </c>
      <c r="D972" s="2">
        <f>'raw data'!C965</f>
        <v>1</v>
      </c>
      <c r="E972" s="2">
        <f>'raw data'!D965</f>
        <v>1</v>
      </c>
      <c r="F972" s="2">
        <f>'raw data'!E965</f>
        <v>0</v>
      </c>
      <c r="G972" s="2">
        <f>'raw data'!F965</f>
        <v>0</v>
      </c>
      <c r="H972" s="2">
        <f>'raw data'!G965</f>
        <v>0</v>
      </c>
      <c r="I972" s="2">
        <f>'raw data'!H965</f>
        <v>1</v>
      </c>
      <c r="J972" s="2">
        <f>'raw data'!I965</f>
        <v>0</v>
      </c>
      <c r="K972" s="2">
        <f>'raw data'!J965</f>
        <v>1.9989999999999999</v>
      </c>
      <c r="L972" s="2">
        <f t="shared" si="106"/>
        <v>-1.7581540084789209</v>
      </c>
      <c r="M972" s="2">
        <v>0</v>
      </c>
      <c r="N972" s="4">
        <f t="shared" si="107"/>
        <v>0.17236275050069744</v>
      </c>
      <c r="O972" s="2">
        <f t="shared" si="108"/>
        <v>1</v>
      </c>
      <c r="P972" s="6">
        <f t="shared" si="109"/>
        <v>0.14702168797761961</v>
      </c>
      <c r="Q972" s="4">
        <f t="shared" si="110"/>
        <v>0.85297831202238039</v>
      </c>
      <c r="R972" s="4">
        <f t="shared" si="111"/>
        <v>0.14702168797761961</v>
      </c>
      <c r="S972" s="2">
        <f t="shared" si="112"/>
        <v>-1.9171751658232339</v>
      </c>
    </row>
    <row r="973" spans="2:19" x14ac:dyDescent="0.3">
      <c r="B973" s="2">
        <f>'raw data'!A966</f>
        <v>108</v>
      </c>
      <c r="C973" s="2">
        <f>'raw data'!B966</f>
        <v>2</v>
      </c>
      <c r="D973" s="2">
        <f>'raw data'!C966</f>
        <v>1</v>
      </c>
      <c r="E973" s="2">
        <f>'raw data'!D966</f>
        <v>0</v>
      </c>
      <c r="F973" s="2">
        <f>'raw data'!E966</f>
        <v>1</v>
      </c>
      <c r="G973" s="2">
        <f>'raw data'!F966</f>
        <v>0</v>
      </c>
      <c r="H973" s="2">
        <f>'raw data'!G966</f>
        <v>0</v>
      </c>
      <c r="I973" s="2">
        <f>'raw data'!H966</f>
        <v>0</v>
      </c>
      <c r="J973" s="2">
        <f>'raw data'!I966</f>
        <v>1</v>
      </c>
      <c r="K973" s="2">
        <f>'raw data'!J966</f>
        <v>1.399</v>
      </c>
      <c r="L973" s="2">
        <f t="shared" si="106"/>
        <v>-2.2897130737394682</v>
      </c>
      <c r="M973" s="2">
        <v>0</v>
      </c>
      <c r="N973" s="4">
        <f t="shared" si="107"/>
        <v>0.10129552202996489</v>
      </c>
      <c r="O973" s="2">
        <f t="shared" si="108"/>
        <v>1</v>
      </c>
      <c r="P973" s="6">
        <f t="shared" si="109"/>
        <v>9.1978510766348831E-2</v>
      </c>
      <c r="Q973" s="4">
        <f t="shared" si="110"/>
        <v>0.90802148923365111</v>
      </c>
      <c r="R973" s="4">
        <f t="shared" si="111"/>
        <v>9.1978510766348831E-2</v>
      </c>
      <c r="S973" s="2">
        <f t="shared" si="112"/>
        <v>-2.3862003078434761</v>
      </c>
    </row>
    <row r="974" spans="2:19" x14ac:dyDescent="0.3">
      <c r="B974" s="2">
        <f>'raw data'!A967</f>
        <v>108</v>
      </c>
      <c r="C974" s="2">
        <f>'raw data'!B967</f>
        <v>3</v>
      </c>
      <c r="D974" s="2">
        <f>'raw data'!C967</f>
        <v>1</v>
      </c>
      <c r="E974" s="2">
        <f>'raw data'!D967</f>
        <v>0</v>
      </c>
      <c r="F974" s="2">
        <f>'raw data'!E967</f>
        <v>1</v>
      </c>
      <c r="G974" s="2">
        <f>'raw data'!F967</f>
        <v>0</v>
      </c>
      <c r="H974" s="2">
        <f>'raw data'!G967</f>
        <v>1</v>
      </c>
      <c r="I974" s="2">
        <f>'raw data'!H967</f>
        <v>0</v>
      </c>
      <c r="J974" s="2">
        <f>'raw data'!I967</f>
        <v>0</v>
      </c>
      <c r="K974" s="2">
        <f>'raw data'!J967</f>
        <v>1.9989999999999999</v>
      </c>
      <c r="L974" s="2">
        <f t="shared" si="106"/>
        <v>-0.62385489438857167</v>
      </c>
      <c r="M974" s="2">
        <v>0</v>
      </c>
      <c r="N974" s="4">
        <f t="shared" si="107"/>
        <v>0.53587471045364621</v>
      </c>
      <c r="O974" s="2">
        <f t="shared" si="108"/>
        <v>1</v>
      </c>
      <c r="P974" s="6">
        <f t="shared" si="109"/>
        <v>0.34890522436909366</v>
      </c>
      <c r="Q974" s="4">
        <f t="shared" si="110"/>
        <v>0.65109477563090623</v>
      </c>
      <c r="R974" s="4">
        <f t="shared" si="111"/>
        <v>0.34890522436909366</v>
      </c>
      <c r="S974" s="2">
        <f t="shared" si="112"/>
        <v>-1.0529549570720695</v>
      </c>
    </row>
    <row r="975" spans="2:19" x14ac:dyDescent="0.3">
      <c r="B975" s="2">
        <f>'raw data'!A968</f>
        <v>108</v>
      </c>
      <c r="C975" s="2">
        <f>'raw data'!B968</f>
        <v>4</v>
      </c>
      <c r="D975" s="2">
        <f>'raw data'!C968</f>
        <v>1</v>
      </c>
      <c r="E975" s="2">
        <f>'raw data'!D968</f>
        <v>0</v>
      </c>
      <c r="F975" s="2">
        <f>'raw data'!E968</f>
        <v>0</v>
      </c>
      <c r="G975" s="2">
        <f>'raw data'!F968</f>
        <v>1</v>
      </c>
      <c r="H975" s="2">
        <f>'raw data'!G968</f>
        <v>1</v>
      </c>
      <c r="I975" s="2">
        <f>'raw data'!H968</f>
        <v>0</v>
      </c>
      <c r="J975" s="2">
        <f>'raw data'!I968</f>
        <v>0</v>
      </c>
      <c r="K975" s="2">
        <f>'raw data'!J968</f>
        <v>1.6989999999999998</v>
      </c>
      <c r="L975" s="2">
        <f t="shared" si="106"/>
        <v>0.12368214619818219</v>
      </c>
      <c r="M975" s="2">
        <v>0</v>
      </c>
      <c r="N975" s="4">
        <f t="shared" si="107"/>
        <v>1.1316561126291718</v>
      </c>
      <c r="O975" s="2">
        <f t="shared" si="108"/>
        <v>1</v>
      </c>
      <c r="P975" s="6">
        <f t="shared" si="109"/>
        <v>0.53088118009494223</v>
      </c>
      <c r="Q975" s="4">
        <f t="shared" si="110"/>
        <v>0.46911881990505777</v>
      </c>
      <c r="R975" s="4">
        <f t="shared" si="111"/>
        <v>0.53088118009494223</v>
      </c>
      <c r="S975" s="2">
        <f t="shared" si="112"/>
        <v>-0.63321704907915588</v>
      </c>
    </row>
    <row r="976" spans="2:19" x14ac:dyDescent="0.3">
      <c r="B976" s="2">
        <f>'raw data'!A969</f>
        <v>108</v>
      </c>
      <c r="C976" s="2">
        <f>'raw data'!B969</f>
        <v>5</v>
      </c>
      <c r="D976" s="2">
        <f>'raw data'!C969</f>
        <v>0</v>
      </c>
      <c r="E976" s="2">
        <f>'raw data'!D969</f>
        <v>0</v>
      </c>
      <c r="F976" s="2">
        <f>'raw data'!E969</f>
        <v>0</v>
      </c>
      <c r="G976" s="2">
        <f>'raw data'!F969</f>
        <v>1</v>
      </c>
      <c r="H976" s="2">
        <f>'raw data'!G969</f>
        <v>0</v>
      </c>
      <c r="I976" s="2">
        <f>'raw data'!H969</f>
        <v>0</v>
      </c>
      <c r="J976" s="2">
        <f>'raw data'!I969</f>
        <v>1</v>
      </c>
      <c r="K976" s="2">
        <f>'raw data'!J969</f>
        <v>1.9989999999999999</v>
      </c>
      <c r="L976" s="2">
        <f t="shared" si="106"/>
        <v>-2.3955417421544354</v>
      </c>
      <c r="M976" s="2">
        <v>0</v>
      </c>
      <c r="N976" s="4">
        <f t="shared" si="107"/>
        <v>9.1123300215563904E-2</v>
      </c>
      <c r="O976" s="2">
        <f t="shared" si="108"/>
        <v>1</v>
      </c>
      <c r="P976" s="6">
        <f t="shared" si="109"/>
        <v>8.3513293316677825E-2</v>
      </c>
      <c r="Q976" s="4">
        <f t="shared" si="110"/>
        <v>0.91648670668332222</v>
      </c>
      <c r="R976" s="4">
        <f t="shared" si="111"/>
        <v>0.91648670668332222</v>
      </c>
      <c r="S976" s="2">
        <f t="shared" si="112"/>
        <v>-8.7207716244750239E-2</v>
      </c>
    </row>
    <row r="977" spans="2:19" x14ac:dyDescent="0.3">
      <c r="B977" s="2">
        <f>'raw data'!A970</f>
        <v>108</v>
      </c>
      <c r="C977" s="2">
        <f>'raw data'!B970</f>
        <v>6</v>
      </c>
      <c r="D977" s="2">
        <f>'raw data'!C970</f>
        <v>1</v>
      </c>
      <c r="E977" s="2">
        <f>'raw data'!D970</f>
        <v>1</v>
      </c>
      <c r="F977" s="2">
        <f>'raw data'!E970</f>
        <v>0</v>
      </c>
      <c r="G977" s="2">
        <f>'raw data'!F970</f>
        <v>0</v>
      </c>
      <c r="H977" s="2">
        <f>'raw data'!G970</f>
        <v>1</v>
      </c>
      <c r="I977" s="2">
        <f>'raw data'!H970</f>
        <v>0</v>
      </c>
      <c r="J977" s="2">
        <f>'raw data'!I970</f>
        <v>0</v>
      </c>
      <c r="K977" s="2">
        <f>'raw data'!J970</f>
        <v>1.399</v>
      </c>
      <c r="L977" s="2">
        <f t="shared" si="106"/>
        <v>9.5601638535809719E-2</v>
      </c>
      <c r="M977" s="2">
        <v>0</v>
      </c>
      <c r="N977" s="4">
        <f t="shared" si="107"/>
        <v>1.1003206513306785</v>
      </c>
      <c r="O977" s="2">
        <f t="shared" si="108"/>
        <v>1</v>
      </c>
      <c r="P977" s="6">
        <f t="shared" si="109"/>
        <v>0.52388222276134822</v>
      </c>
      <c r="Q977" s="4">
        <f t="shared" si="110"/>
        <v>0.47611777723865184</v>
      </c>
      <c r="R977" s="4">
        <f t="shared" si="111"/>
        <v>0.52388222276134822</v>
      </c>
      <c r="S977" s="2">
        <f t="shared" si="112"/>
        <v>-0.64648838564731348</v>
      </c>
    </row>
    <row r="978" spans="2:19" x14ac:dyDescent="0.3">
      <c r="B978" s="2">
        <f>'raw data'!A971</f>
        <v>108</v>
      </c>
      <c r="C978" s="2">
        <f>'raw data'!B971</f>
        <v>7</v>
      </c>
      <c r="D978" s="2">
        <f>'raw data'!C971</f>
        <v>1</v>
      </c>
      <c r="E978" s="2">
        <f>'raw data'!D971</f>
        <v>0</v>
      </c>
      <c r="F978" s="2">
        <f>'raw data'!E971</f>
        <v>0</v>
      </c>
      <c r="G978" s="2">
        <f>'raw data'!F971</f>
        <v>1</v>
      </c>
      <c r="H978" s="2">
        <f>'raw data'!G971</f>
        <v>0</v>
      </c>
      <c r="I978" s="2">
        <f>'raw data'!H971</f>
        <v>1</v>
      </c>
      <c r="J978" s="2">
        <f>'raw data'!I971</f>
        <v>0</v>
      </c>
      <c r="K978" s="2">
        <f>'raw data'!J971</f>
        <v>1.399</v>
      </c>
      <c r="L978" s="2">
        <f t="shared" si="106"/>
        <v>-0.87670779181482739</v>
      </c>
      <c r="M978" s="2">
        <v>0</v>
      </c>
      <c r="N978" s="4">
        <f t="shared" si="107"/>
        <v>0.41615071368754375</v>
      </c>
      <c r="O978" s="2">
        <f t="shared" si="108"/>
        <v>1</v>
      </c>
      <c r="P978" s="6">
        <f t="shared" si="109"/>
        <v>0.29386046955688805</v>
      </c>
      <c r="Q978" s="4">
        <f t="shared" si="110"/>
        <v>0.70613953044311195</v>
      </c>
      <c r="R978" s="4">
        <f t="shared" si="111"/>
        <v>0.29386046955688805</v>
      </c>
      <c r="S978" s="2">
        <f t="shared" si="112"/>
        <v>-1.2246502176424396</v>
      </c>
    </row>
    <row r="979" spans="2:19" x14ac:dyDescent="0.3">
      <c r="B979" s="2">
        <f>'raw data'!A972</f>
        <v>108</v>
      </c>
      <c r="C979" s="2">
        <f>'raw data'!B972</f>
        <v>8</v>
      </c>
      <c r="D979" s="2">
        <f>'raw data'!C972</f>
        <v>0</v>
      </c>
      <c r="E979" s="2">
        <f>'raw data'!D972</f>
        <v>1</v>
      </c>
      <c r="F979" s="2">
        <f>'raw data'!E972</f>
        <v>0</v>
      </c>
      <c r="G979" s="2">
        <f>'raw data'!F972</f>
        <v>0</v>
      </c>
      <c r="H979" s="2">
        <f>'raw data'!G972</f>
        <v>0</v>
      </c>
      <c r="I979" s="2">
        <f>'raw data'!H972</f>
        <v>0</v>
      </c>
      <c r="J979" s="2">
        <f>'raw data'!I972</f>
        <v>1</v>
      </c>
      <c r="K979" s="2">
        <f>'raw data'!J972</f>
        <v>1.6989999999999998</v>
      </c>
      <c r="L979" s="2">
        <f t="shared" si="106"/>
        <v>-2.4236222498168076</v>
      </c>
      <c r="M979" s="2">
        <v>0</v>
      </c>
      <c r="N979" s="4">
        <f t="shared" si="107"/>
        <v>8.8600103799771263E-2</v>
      </c>
      <c r="O979" s="2">
        <f t="shared" si="108"/>
        <v>1</v>
      </c>
      <c r="P979" s="6">
        <f t="shared" si="109"/>
        <v>8.1389027513879136E-2</v>
      </c>
      <c r="Q979" s="4">
        <f t="shared" si="110"/>
        <v>0.91861097248612089</v>
      </c>
      <c r="R979" s="4">
        <f t="shared" si="111"/>
        <v>0.91861097248612089</v>
      </c>
      <c r="S979" s="2">
        <f t="shared" si="112"/>
        <v>-8.4892562369575944E-2</v>
      </c>
    </row>
    <row r="980" spans="2:19" x14ac:dyDescent="0.3">
      <c r="B980" s="2">
        <f>'raw data'!A973</f>
        <v>108</v>
      </c>
      <c r="C980" s="2">
        <f>'raw data'!B973</f>
        <v>9</v>
      </c>
      <c r="D980" s="2">
        <f>'raw data'!C973</f>
        <v>1</v>
      </c>
      <c r="E980" s="2">
        <f>'raw data'!D973</f>
        <v>0</v>
      </c>
      <c r="F980" s="2">
        <f>'raw data'!E973</f>
        <v>1</v>
      </c>
      <c r="G980" s="2">
        <f>'raw data'!F973</f>
        <v>0</v>
      </c>
      <c r="H980" s="2">
        <f>'raw data'!G973</f>
        <v>0</v>
      </c>
      <c r="I980" s="2">
        <f>'raw data'!H973</f>
        <v>1</v>
      </c>
      <c r="J980" s="2">
        <f>'raw data'!I973</f>
        <v>0</v>
      </c>
      <c r="K980" s="2">
        <f>'raw data'!J973</f>
        <v>1.6989999999999998</v>
      </c>
      <c r="L980" s="2">
        <f t="shared" si="106"/>
        <v>-1.6242448324015815</v>
      </c>
      <c r="M980" s="2">
        <v>0</v>
      </c>
      <c r="N980" s="4">
        <f t="shared" si="107"/>
        <v>0.19706043268240292</v>
      </c>
      <c r="O980" s="2">
        <f t="shared" si="108"/>
        <v>1</v>
      </c>
      <c r="P980" s="6">
        <f t="shared" si="109"/>
        <v>0.16462028758299613</v>
      </c>
      <c r="Q980" s="4">
        <f t="shared" si="110"/>
        <v>0.83537971241700393</v>
      </c>
      <c r="R980" s="4">
        <f t="shared" si="111"/>
        <v>0.16462028758299613</v>
      </c>
      <c r="S980" s="2">
        <f t="shared" si="112"/>
        <v>-1.8041137444886357</v>
      </c>
    </row>
    <row r="981" spans="2:19" x14ac:dyDescent="0.3">
      <c r="B981" s="2">
        <f>'raw data'!A974</f>
        <v>109</v>
      </c>
      <c r="C981" s="2">
        <f>'raw data'!B974</f>
        <v>1</v>
      </c>
      <c r="D981" s="2">
        <f>'raw data'!C974</f>
        <v>0</v>
      </c>
      <c r="E981" s="2">
        <f>'raw data'!D974</f>
        <v>1</v>
      </c>
      <c r="F981" s="2">
        <f>'raw data'!E974</f>
        <v>0</v>
      </c>
      <c r="G981" s="2">
        <f>'raw data'!F974</f>
        <v>0</v>
      </c>
      <c r="H981" s="2">
        <f>'raw data'!G974</f>
        <v>0</v>
      </c>
      <c r="I981" s="2">
        <f>'raw data'!H974</f>
        <v>1</v>
      </c>
      <c r="J981" s="2">
        <f>'raw data'!I974</f>
        <v>0</v>
      </c>
      <c r="K981" s="2">
        <f>'raw data'!J974</f>
        <v>1.9989999999999999</v>
      </c>
      <c r="L981" s="2">
        <f t="shared" si="106"/>
        <v>-1.7581540084789209</v>
      </c>
      <c r="M981" s="2">
        <v>0</v>
      </c>
      <c r="N981" s="4">
        <f t="shared" si="107"/>
        <v>0.17236275050069744</v>
      </c>
      <c r="O981" s="2">
        <f t="shared" si="108"/>
        <v>1</v>
      </c>
      <c r="P981" s="6">
        <f t="shared" si="109"/>
        <v>0.14702168797761961</v>
      </c>
      <c r="Q981" s="4">
        <f t="shared" si="110"/>
        <v>0.85297831202238039</v>
      </c>
      <c r="R981" s="4">
        <f t="shared" si="111"/>
        <v>0.85297831202238039</v>
      </c>
      <c r="S981" s="2">
        <f t="shared" si="112"/>
        <v>-0.1590211573443131</v>
      </c>
    </row>
    <row r="982" spans="2:19" x14ac:dyDescent="0.3">
      <c r="B982" s="2">
        <f>'raw data'!A975</f>
        <v>109</v>
      </c>
      <c r="C982" s="2">
        <f>'raw data'!B975</f>
        <v>2</v>
      </c>
      <c r="D982" s="2">
        <f>'raw data'!C975</f>
        <v>0</v>
      </c>
      <c r="E982" s="2">
        <f>'raw data'!D975</f>
        <v>0</v>
      </c>
      <c r="F982" s="2">
        <f>'raw data'!E975</f>
        <v>1</v>
      </c>
      <c r="G982" s="2">
        <f>'raw data'!F975</f>
        <v>0</v>
      </c>
      <c r="H982" s="2">
        <f>'raw data'!G975</f>
        <v>0</v>
      </c>
      <c r="I982" s="2">
        <f>'raw data'!H975</f>
        <v>0</v>
      </c>
      <c r="J982" s="2">
        <f>'raw data'!I975</f>
        <v>1</v>
      </c>
      <c r="K982" s="2">
        <f>'raw data'!J975</f>
        <v>1.399</v>
      </c>
      <c r="L982" s="2">
        <f t="shared" si="106"/>
        <v>-2.2897130737394682</v>
      </c>
      <c r="M982" s="2">
        <v>0</v>
      </c>
      <c r="N982" s="4">
        <f t="shared" si="107"/>
        <v>0.10129552202996489</v>
      </c>
      <c r="O982" s="2">
        <f t="shared" si="108"/>
        <v>1</v>
      </c>
      <c r="P982" s="6">
        <f t="shared" si="109"/>
        <v>9.1978510766348831E-2</v>
      </c>
      <c r="Q982" s="4">
        <f t="shared" si="110"/>
        <v>0.90802148923365111</v>
      </c>
      <c r="R982" s="4">
        <f t="shared" si="111"/>
        <v>0.90802148923365111</v>
      </c>
      <c r="S982" s="2">
        <f t="shared" si="112"/>
        <v>-9.6487234104007807E-2</v>
      </c>
    </row>
    <row r="983" spans="2:19" x14ac:dyDescent="0.3">
      <c r="B983" s="2">
        <f>'raw data'!A976</f>
        <v>109</v>
      </c>
      <c r="C983" s="2">
        <f>'raw data'!B976</f>
        <v>3</v>
      </c>
      <c r="D983" s="2">
        <f>'raw data'!C976</f>
        <v>1</v>
      </c>
      <c r="E983" s="2">
        <f>'raw data'!D976</f>
        <v>0</v>
      </c>
      <c r="F983" s="2">
        <f>'raw data'!E976</f>
        <v>1</v>
      </c>
      <c r="G983" s="2">
        <f>'raw data'!F976</f>
        <v>0</v>
      </c>
      <c r="H983" s="2">
        <f>'raw data'!G976</f>
        <v>1</v>
      </c>
      <c r="I983" s="2">
        <f>'raw data'!H976</f>
        <v>0</v>
      </c>
      <c r="J983" s="2">
        <f>'raw data'!I976</f>
        <v>0</v>
      </c>
      <c r="K983" s="2">
        <f>'raw data'!J976</f>
        <v>1.9989999999999999</v>
      </c>
      <c r="L983" s="2">
        <f t="shared" si="106"/>
        <v>-0.62385489438857167</v>
      </c>
      <c r="M983" s="2">
        <v>0</v>
      </c>
      <c r="N983" s="4">
        <f t="shared" si="107"/>
        <v>0.53587471045364621</v>
      </c>
      <c r="O983" s="2">
        <f t="shared" si="108"/>
        <v>1</v>
      </c>
      <c r="P983" s="6">
        <f t="shared" si="109"/>
        <v>0.34890522436909366</v>
      </c>
      <c r="Q983" s="4">
        <f t="shared" si="110"/>
        <v>0.65109477563090623</v>
      </c>
      <c r="R983" s="4">
        <f t="shared" si="111"/>
        <v>0.34890522436909366</v>
      </c>
      <c r="S983" s="2">
        <f t="shared" si="112"/>
        <v>-1.0529549570720695</v>
      </c>
    </row>
    <row r="984" spans="2:19" x14ac:dyDescent="0.3">
      <c r="B984" s="2">
        <f>'raw data'!A977</f>
        <v>109</v>
      </c>
      <c r="C984" s="2">
        <f>'raw data'!B977</f>
        <v>4</v>
      </c>
      <c r="D984" s="2">
        <f>'raw data'!C977</f>
        <v>1</v>
      </c>
      <c r="E984" s="2">
        <f>'raw data'!D977</f>
        <v>0</v>
      </c>
      <c r="F984" s="2">
        <f>'raw data'!E977</f>
        <v>0</v>
      </c>
      <c r="G984" s="2">
        <f>'raw data'!F977</f>
        <v>1</v>
      </c>
      <c r="H984" s="2">
        <f>'raw data'!G977</f>
        <v>1</v>
      </c>
      <c r="I984" s="2">
        <f>'raw data'!H977</f>
        <v>0</v>
      </c>
      <c r="J984" s="2">
        <f>'raw data'!I977</f>
        <v>0</v>
      </c>
      <c r="K984" s="2">
        <f>'raw data'!J977</f>
        <v>1.6989999999999998</v>
      </c>
      <c r="L984" s="2">
        <f t="shared" si="106"/>
        <v>0.12368214619818219</v>
      </c>
      <c r="M984" s="2">
        <v>0</v>
      </c>
      <c r="N984" s="4">
        <f t="shared" si="107"/>
        <v>1.1316561126291718</v>
      </c>
      <c r="O984" s="2">
        <f t="shared" si="108"/>
        <v>1</v>
      </c>
      <c r="P984" s="6">
        <f t="shared" si="109"/>
        <v>0.53088118009494223</v>
      </c>
      <c r="Q984" s="4">
        <f t="shared" si="110"/>
        <v>0.46911881990505777</v>
      </c>
      <c r="R984" s="4">
        <f t="shared" si="111"/>
        <v>0.53088118009494223</v>
      </c>
      <c r="S984" s="2">
        <f t="shared" si="112"/>
        <v>-0.63321704907915588</v>
      </c>
    </row>
    <row r="985" spans="2:19" x14ac:dyDescent="0.3">
      <c r="B985" s="2">
        <f>'raw data'!A978</f>
        <v>109</v>
      </c>
      <c r="C985" s="2">
        <f>'raw data'!B978</f>
        <v>5</v>
      </c>
      <c r="D985" s="2">
        <f>'raw data'!C978</f>
        <v>0</v>
      </c>
      <c r="E985" s="2">
        <f>'raw data'!D978</f>
        <v>0</v>
      </c>
      <c r="F985" s="2">
        <f>'raw data'!E978</f>
        <v>0</v>
      </c>
      <c r="G985" s="2">
        <f>'raw data'!F978</f>
        <v>1</v>
      </c>
      <c r="H985" s="2">
        <f>'raw data'!G978</f>
        <v>0</v>
      </c>
      <c r="I985" s="2">
        <f>'raw data'!H978</f>
        <v>0</v>
      </c>
      <c r="J985" s="2">
        <f>'raw data'!I978</f>
        <v>1</v>
      </c>
      <c r="K985" s="2">
        <f>'raw data'!J978</f>
        <v>1.9989999999999999</v>
      </c>
      <c r="L985" s="2">
        <f t="shared" si="106"/>
        <v>-2.3955417421544354</v>
      </c>
      <c r="M985" s="2">
        <v>0</v>
      </c>
      <c r="N985" s="4">
        <f t="shared" si="107"/>
        <v>9.1123300215563904E-2</v>
      </c>
      <c r="O985" s="2">
        <f t="shared" si="108"/>
        <v>1</v>
      </c>
      <c r="P985" s="6">
        <f t="shared" si="109"/>
        <v>8.3513293316677825E-2</v>
      </c>
      <c r="Q985" s="4">
        <f t="shared" si="110"/>
        <v>0.91648670668332222</v>
      </c>
      <c r="R985" s="4">
        <f t="shared" si="111"/>
        <v>0.91648670668332222</v>
      </c>
      <c r="S985" s="2">
        <f t="shared" si="112"/>
        <v>-8.7207716244750239E-2</v>
      </c>
    </row>
    <row r="986" spans="2:19" x14ac:dyDescent="0.3">
      <c r="B986" s="2">
        <f>'raw data'!A979</f>
        <v>109</v>
      </c>
      <c r="C986" s="2">
        <f>'raw data'!B979</f>
        <v>6</v>
      </c>
      <c r="D986" s="2">
        <f>'raw data'!C979</f>
        <v>1</v>
      </c>
      <c r="E986" s="2">
        <f>'raw data'!D979</f>
        <v>1</v>
      </c>
      <c r="F986" s="2">
        <f>'raw data'!E979</f>
        <v>0</v>
      </c>
      <c r="G986" s="2">
        <f>'raw data'!F979</f>
        <v>0</v>
      </c>
      <c r="H986" s="2">
        <f>'raw data'!G979</f>
        <v>1</v>
      </c>
      <c r="I986" s="2">
        <f>'raw data'!H979</f>
        <v>0</v>
      </c>
      <c r="J986" s="2">
        <f>'raw data'!I979</f>
        <v>0</v>
      </c>
      <c r="K986" s="2">
        <f>'raw data'!J979</f>
        <v>1.399</v>
      </c>
      <c r="L986" s="2">
        <f t="shared" si="106"/>
        <v>9.5601638535809719E-2</v>
      </c>
      <c r="M986" s="2">
        <v>0</v>
      </c>
      <c r="N986" s="4">
        <f t="shared" si="107"/>
        <v>1.1003206513306785</v>
      </c>
      <c r="O986" s="2">
        <f t="shared" si="108"/>
        <v>1</v>
      </c>
      <c r="P986" s="6">
        <f t="shared" si="109"/>
        <v>0.52388222276134822</v>
      </c>
      <c r="Q986" s="4">
        <f t="shared" si="110"/>
        <v>0.47611777723865184</v>
      </c>
      <c r="R986" s="4">
        <f t="shared" si="111"/>
        <v>0.52388222276134822</v>
      </c>
      <c r="S986" s="2">
        <f t="shared" si="112"/>
        <v>-0.64648838564731348</v>
      </c>
    </row>
    <row r="987" spans="2:19" x14ac:dyDescent="0.3">
      <c r="B987" s="2">
        <f>'raw data'!A980</f>
        <v>109</v>
      </c>
      <c r="C987" s="2">
        <f>'raw data'!B980</f>
        <v>7</v>
      </c>
      <c r="D987" s="2">
        <f>'raw data'!C980</f>
        <v>1</v>
      </c>
      <c r="E987" s="2">
        <f>'raw data'!D980</f>
        <v>0</v>
      </c>
      <c r="F987" s="2">
        <f>'raw data'!E980</f>
        <v>0</v>
      </c>
      <c r="G987" s="2">
        <f>'raw data'!F980</f>
        <v>1</v>
      </c>
      <c r="H987" s="2">
        <f>'raw data'!G980</f>
        <v>0</v>
      </c>
      <c r="I987" s="2">
        <f>'raw data'!H980</f>
        <v>1</v>
      </c>
      <c r="J987" s="2">
        <f>'raw data'!I980</f>
        <v>0</v>
      </c>
      <c r="K987" s="2">
        <f>'raw data'!J980</f>
        <v>1.399</v>
      </c>
      <c r="L987" s="2">
        <f t="shared" si="106"/>
        <v>-0.87670779181482739</v>
      </c>
      <c r="M987" s="2">
        <v>0</v>
      </c>
      <c r="N987" s="4">
        <f t="shared" si="107"/>
        <v>0.41615071368754375</v>
      </c>
      <c r="O987" s="2">
        <f t="shared" si="108"/>
        <v>1</v>
      </c>
      <c r="P987" s="6">
        <f t="shared" si="109"/>
        <v>0.29386046955688805</v>
      </c>
      <c r="Q987" s="4">
        <f t="shared" si="110"/>
        <v>0.70613953044311195</v>
      </c>
      <c r="R987" s="4">
        <f t="shared" si="111"/>
        <v>0.29386046955688805</v>
      </c>
      <c r="S987" s="2">
        <f t="shared" si="112"/>
        <v>-1.2246502176424396</v>
      </c>
    </row>
    <row r="988" spans="2:19" x14ac:dyDescent="0.3">
      <c r="B988" s="2">
        <f>'raw data'!A981</f>
        <v>109</v>
      </c>
      <c r="C988" s="2">
        <f>'raw data'!B981</f>
        <v>8</v>
      </c>
      <c r="D988" s="2">
        <f>'raw data'!C981</f>
        <v>0</v>
      </c>
      <c r="E988" s="2">
        <f>'raw data'!D981</f>
        <v>1</v>
      </c>
      <c r="F988" s="2">
        <f>'raw data'!E981</f>
        <v>0</v>
      </c>
      <c r="G988" s="2">
        <f>'raw data'!F981</f>
        <v>0</v>
      </c>
      <c r="H988" s="2">
        <f>'raw data'!G981</f>
        <v>0</v>
      </c>
      <c r="I988" s="2">
        <f>'raw data'!H981</f>
        <v>0</v>
      </c>
      <c r="J988" s="2">
        <f>'raw data'!I981</f>
        <v>1</v>
      </c>
      <c r="K988" s="2">
        <f>'raw data'!J981</f>
        <v>1.6989999999999998</v>
      </c>
      <c r="L988" s="2">
        <f t="shared" si="106"/>
        <v>-2.4236222498168076</v>
      </c>
      <c r="M988" s="2">
        <v>0</v>
      </c>
      <c r="N988" s="4">
        <f t="shared" si="107"/>
        <v>8.8600103799771263E-2</v>
      </c>
      <c r="O988" s="2">
        <f t="shared" si="108"/>
        <v>1</v>
      </c>
      <c r="P988" s="6">
        <f t="shared" si="109"/>
        <v>8.1389027513879136E-2</v>
      </c>
      <c r="Q988" s="4">
        <f t="shared" si="110"/>
        <v>0.91861097248612089</v>
      </c>
      <c r="R988" s="4">
        <f t="shared" si="111"/>
        <v>0.91861097248612089</v>
      </c>
      <c r="S988" s="2">
        <f t="shared" si="112"/>
        <v>-8.4892562369575944E-2</v>
      </c>
    </row>
    <row r="989" spans="2:19" x14ac:dyDescent="0.3">
      <c r="B989" s="2">
        <f>'raw data'!A982</f>
        <v>109</v>
      </c>
      <c r="C989" s="2">
        <f>'raw data'!B982</f>
        <v>9</v>
      </c>
      <c r="D989" s="2">
        <f>'raw data'!C982</f>
        <v>1</v>
      </c>
      <c r="E989" s="2">
        <f>'raw data'!D982</f>
        <v>0</v>
      </c>
      <c r="F989" s="2">
        <f>'raw data'!E982</f>
        <v>1</v>
      </c>
      <c r="G989" s="2">
        <f>'raw data'!F982</f>
        <v>0</v>
      </c>
      <c r="H989" s="2">
        <f>'raw data'!G982</f>
        <v>0</v>
      </c>
      <c r="I989" s="2">
        <f>'raw data'!H982</f>
        <v>1</v>
      </c>
      <c r="J989" s="2">
        <f>'raw data'!I982</f>
        <v>0</v>
      </c>
      <c r="K989" s="2">
        <f>'raw data'!J982</f>
        <v>1.6989999999999998</v>
      </c>
      <c r="L989" s="2">
        <f t="shared" si="106"/>
        <v>-1.6242448324015815</v>
      </c>
      <c r="M989" s="2">
        <v>0</v>
      </c>
      <c r="N989" s="4">
        <f t="shared" si="107"/>
        <v>0.19706043268240292</v>
      </c>
      <c r="O989" s="2">
        <f t="shared" si="108"/>
        <v>1</v>
      </c>
      <c r="P989" s="6">
        <f t="shared" si="109"/>
        <v>0.16462028758299613</v>
      </c>
      <c r="Q989" s="4">
        <f t="shared" si="110"/>
        <v>0.83537971241700393</v>
      </c>
      <c r="R989" s="4">
        <f t="shared" si="111"/>
        <v>0.16462028758299613</v>
      </c>
      <c r="S989" s="2">
        <f t="shared" si="112"/>
        <v>-1.8041137444886357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1:I12"/>
  <sheetViews>
    <sheetView showGridLines="0" workbookViewId="0">
      <selection activeCell="D29" sqref="D29"/>
    </sheetView>
  </sheetViews>
  <sheetFormatPr defaultRowHeight="14.4" x14ac:dyDescent="0.3"/>
  <cols>
    <col min="1" max="1" width="0.77734375" customWidth="1"/>
    <col min="2" max="2" width="18.44140625" bestFit="1" customWidth="1"/>
    <col min="3" max="3" width="13.109375" bestFit="1" customWidth="1"/>
    <col min="4" max="4" width="13.44140625" bestFit="1" customWidth="1"/>
    <col min="5" max="6" width="12.6640625" bestFit="1" customWidth="1"/>
    <col min="7" max="8" width="10.5546875" bestFit="1" customWidth="1"/>
    <col min="9" max="9" width="13.33203125" bestFit="1" customWidth="1"/>
  </cols>
  <sheetData>
    <row r="1" spans="2:9" ht="3" customHeight="1" x14ac:dyDescent="0.3"/>
    <row r="3" spans="2:9" x14ac:dyDescent="0.3">
      <c r="B3" s="1" t="s">
        <v>24</v>
      </c>
    </row>
    <row r="4" spans="2:9" x14ac:dyDescent="0.3">
      <c r="B4" s="5" t="str">
        <f>'Q1 and Q2 Estimates and Probs'!B4</f>
        <v>Intercept</v>
      </c>
      <c r="C4" s="5" t="str">
        <f>'Q1 and Q2 Estimates and Probs'!C4</f>
        <v>tuna</v>
      </c>
      <c r="D4" s="5" t="str">
        <f>'Q1 and Q2 Estimates and Probs'!D4</f>
        <v>halibut</v>
      </c>
      <c r="E4" s="5" t="str">
        <f>'Q1 and Q2 Estimates and Probs'!E4</f>
        <v>salmon</v>
      </c>
      <c r="F4" s="5" t="str">
        <f>'Q1 and Q2 Estimates and Probs'!F4</f>
        <v>wild</v>
      </c>
      <c r="G4" s="5" t="str">
        <f>'Q1 and Q2 Estimates and Probs'!G4</f>
        <v>farm</v>
      </c>
      <c r="H4" s="5" t="str">
        <f>'Q1 and Q2 Estimates and Probs'!H4</f>
        <v>farm_gmo</v>
      </c>
      <c r="I4" s="5" t="str">
        <f>'Q1 and Q2 Estimates and Probs'!I4</f>
        <v>price (in $10's)</v>
      </c>
    </row>
    <row r="5" spans="2:9" x14ac:dyDescent="0.3">
      <c r="B5" s="14">
        <f>'Q1 and Q2 Estimates and Probs'!B5</f>
        <v>-0.50012168404950119</v>
      </c>
      <c r="C5" s="14">
        <f>'Q1 and Q2 Estimates and Probs'!C5</f>
        <v>-0.31253574399627954</v>
      </c>
      <c r="D5" s="14">
        <f>'Q1 and Q2 Estimates and Probs'!D5</f>
        <v>-0.46308180425284695</v>
      </c>
      <c r="E5" s="14">
        <f>'Q1 and Q2 Estimates and Probs'!E5</f>
        <v>0</v>
      </c>
      <c r="F5" s="14">
        <f>'Q1 and Q2 Estimates and Probs'!F5</f>
        <v>2.2347686520187104</v>
      </c>
      <c r="G5" s="14">
        <f>'Q1 and Q2 Estimates and Probs'!G5</f>
        <v>0.94992347767179386</v>
      </c>
      <c r="H5" s="14">
        <f>'Q1 and Q2 Estimates and Probs'!H5</f>
        <v>0</v>
      </c>
      <c r="I5" s="14">
        <f>'Q1 and Q2 Estimates and Probs'!I5</f>
        <v>-0.94818412111302364</v>
      </c>
    </row>
    <row r="7" spans="2:9" x14ac:dyDescent="0.3">
      <c r="B7" s="5" t="s">
        <v>33</v>
      </c>
      <c r="C7" s="5" t="s">
        <v>34</v>
      </c>
      <c r="D7" s="5" t="s">
        <v>35</v>
      </c>
      <c r="E7" s="5" t="s">
        <v>36</v>
      </c>
      <c r="F7" s="5" t="s">
        <v>37</v>
      </c>
    </row>
    <row r="8" spans="2:9" x14ac:dyDescent="0.3">
      <c r="B8" s="8" t="s">
        <v>38</v>
      </c>
      <c r="C8" s="7">
        <f>MAX($C$5:$E$5)</f>
        <v>0</v>
      </c>
      <c r="D8" s="7">
        <f>MIN($C$5:$E$5)</f>
        <v>-0.46308180425284695</v>
      </c>
      <c r="E8" s="7">
        <f>C8-D8</f>
        <v>0.46308180425284695</v>
      </c>
      <c r="F8" s="10">
        <f>E8/SUM($E$8:$E$10)</f>
        <v>0.14175564552352996</v>
      </c>
    </row>
    <row r="9" spans="2:9" x14ac:dyDescent="0.3">
      <c r="B9" s="8" t="s">
        <v>39</v>
      </c>
      <c r="C9" s="7">
        <f>MAX($F$5:$H$5)</f>
        <v>2.2347686520187104</v>
      </c>
      <c r="D9" s="7">
        <f>MIN($F$5:$H$5)</f>
        <v>0</v>
      </c>
      <c r="E9" s="7">
        <f t="shared" ref="E9:E10" si="0">C9-D9</f>
        <v>2.2347686520187104</v>
      </c>
      <c r="F9" s="10">
        <f t="shared" ref="F9:F10" si="1">E9/SUM($E$8:$E$10)</f>
        <v>0.68409311260627792</v>
      </c>
    </row>
    <row r="10" spans="2:9" x14ac:dyDescent="0.3">
      <c r="B10" s="8" t="s">
        <v>40</v>
      </c>
      <c r="C10" s="7">
        <f>1.399*$I$5</f>
        <v>-1.3265095854371201</v>
      </c>
      <c r="D10" s="7">
        <f>1.999*$I$5</f>
        <v>-1.8954200581049343</v>
      </c>
      <c r="E10" s="7">
        <f t="shared" si="0"/>
        <v>0.56891047266781425</v>
      </c>
      <c r="F10" s="10">
        <f t="shared" si="1"/>
        <v>0.17415124187019221</v>
      </c>
    </row>
    <row r="12" spans="2:9" x14ac:dyDescent="0.3">
      <c r="B12" s="11" t="s">
        <v>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B1:J13"/>
  <sheetViews>
    <sheetView showGridLines="0" tabSelected="1" workbookViewId="0">
      <selection activeCell="E5" sqref="E5"/>
    </sheetView>
  </sheetViews>
  <sheetFormatPr defaultRowHeight="14.4" x14ac:dyDescent="0.3"/>
  <cols>
    <col min="1" max="1" width="0.77734375" customWidth="1"/>
    <col min="2" max="2" width="22.44140625" bestFit="1" customWidth="1"/>
    <col min="3" max="3" width="9.6640625" bestFit="1" customWidth="1"/>
    <col min="4" max="4" width="18.44140625" bestFit="1" customWidth="1"/>
    <col min="7" max="7" width="16.109375" bestFit="1" customWidth="1"/>
    <col min="8" max="8" width="9.77734375" bestFit="1" customWidth="1"/>
    <col min="9" max="9" width="18.77734375" bestFit="1" customWidth="1"/>
  </cols>
  <sheetData>
    <row r="1" spans="2:10" ht="3" customHeight="1" x14ac:dyDescent="0.3"/>
    <row r="3" spans="2:10" x14ac:dyDescent="0.3">
      <c r="B3" s="1" t="s">
        <v>24</v>
      </c>
    </row>
    <row r="4" spans="2:10" x14ac:dyDescent="0.3">
      <c r="B4" s="5" t="s">
        <v>21</v>
      </c>
      <c r="C4" s="5" t="str">
        <f>'Q1 and Q2 Estimates and Probs'!C4</f>
        <v>tuna</v>
      </c>
      <c r="D4" s="5" t="str">
        <f>'Q1 and Q2 Estimates and Probs'!D4</f>
        <v>halibut</v>
      </c>
      <c r="E4" s="5" t="str">
        <f>'Q1 and Q2 Estimates and Probs'!E4</f>
        <v>salmon</v>
      </c>
      <c r="F4" s="5" t="str">
        <f>'Q1 and Q2 Estimates and Probs'!F4</f>
        <v>wild</v>
      </c>
      <c r="G4" s="5" t="str">
        <f>'Q1 and Q2 Estimates and Probs'!G4</f>
        <v>farm</v>
      </c>
      <c r="H4" s="5" t="str">
        <f>'Q1 and Q2 Estimates and Probs'!H4</f>
        <v>farm_gmo</v>
      </c>
      <c r="I4" s="5" t="str">
        <f>'Q1 and Q2 Estimates and Probs'!I4</f>
        <v>price (in $10's)</v>
      </c>
    </row>
    <row r="5" spans="2:10" x14ac:dyDescent="0.3">
      <c r="B5" s="6">
        <f>'Q1 and Q2 Estimates and Probs'!B5</f>
        <v>-0.50012168404950119</v>
      </c>
      <c r="C5" s="6">
        <f>'Q1 and Q2 Estimates and Probs'!C5</f>
        <v>-0.31253574399627954</v>
      </c>
      <c r="D5" s="6">
        <f>'Q1 and Q2 Estimates and Probs'!D5</f>
        <v>-0.46308180425284695</v>
      </c>
      <c r="E5" s="6">
        <f>'Q1 and Q2 Estimates and Probs'!E5</f>
        <v>0</v>
      </c>
      <c r="F5" s="6">
        <f>'Q1 and Q2 Estimates and Probs'!F5</f>
        <v>2.2347686520187104</v>
      </c>
      <c r="G5" s="6">
        <f>'Q1 and Q2 Estimates and Probs'!G5</f>
        <v>0.94992347767179386</v>
      </c>
      <c r="H5" s="6">
        <f>'Q1 and Q2 Estimates and Probs'!H5</f>
        <v>0</v>
      </c>
      <c r="I5" s="6">
        <f>'Q1 and Q2 Estimates and Probs'!I5</f>
        <v>-0.94818412111302364</v>
      </c>
    </row>
    <row r="7" spans="2:10" x14ac:dyDescent="0.3">
      <c r="B7" s="17" t="s">
        <v>76</v>
      </c>
      <c r="C7" s="4">
        <f>1/I5*10</f>
        <v>-10.546474864250548</v>
      </c>
    </row>
    <row r="9" spans="2:10" x14ac:dyDescent="0.3">
      <c r="B9" s="17" t="s">
        <v>77</v>
      </c>
      <c r="C9" s="17" t="s">
        <v>78</v>
      </c>
      <c r="D9" s="17" t="s">
        <v>79</v>
      </c>
      <c r="G9" s="17" t="s">
        <v>77</v>
      </c>
      <c r="H9" s="17" t="s">
        <v>78</v>
      </c>
      <c r="I9" s="17" t="s">
        <v>79</v>
      </c>
    </row>
    <row r="10" spans="2:10" x14ac:dyDescent="0.3">
      <c r="B10" s="2" t="s">
        <v>80</v>
      </c>
      <c r="C10" s="4">
        <f>C5-E5</f>
        <v>-0.31253574399627954</v>
      </c>
      <c r="D10" s="7">
        <f>C10*$C$7</f>
        <v>3.2961503682366065</v>
      </c>
      <c r="G10" s="2" t="s">
        <v>82</v>
      </c>
      <c r="H10" s="4">
        <f>F5-H5</f>
        <v>2.2347686520187104</v>
      </c>
      <c r="I10" s="7">
        <f>H10*$C$7</f>
        <v>-23.568931415930411</v>
      </c>
    </row>
    <row r="11" spans="2:10" x14ac:dyDescent="0.3">
      <c r="B11" s="2" t="s">
        <v>81</v>
      </c>
      <c r="C11" s="4">
        <f>D5-E5</f>
        <v>-0.46308180425284695</v>
      </c>
      <c r="D11" s="7">
        <f>C11*$C$7</f>
        <v>4.8838806086444428</v>
      </c>
      <c r="G11" s="2" t="s">
        <v>83</v>
      </c>
      <c r="H11" s="4">
        <f>G5-H5</f>
        <v>0.94992347767179386</v>
      </c>
      <c r="I11" s="7">
        <f>H11*$C$7</f>
        <v>-10.018344080227042</v>
      </c>
    </row>
    <row r="13" spans="2:10" ht="28.8" customHeight="1" x14ac:dyDescent="0.3">
      <c r="B13" s="21" t="s">
        <v>84</v>
      </c>
      <c r="C13" s="21"/>
      <c r="D13" s="21"/>
      <c r="E13" s="21"/>
      <c r="G13" s="21" t="s">
        <v>85</v>
      </c>
      <c r="H13" s="21"/>
      <c r="I13" s="21"/>
      <c r="J13" s="21"/>
    </row>
  </sheetData>
  <mergeCells count="2">
    <mergeCell ref="B13:E13"/>
    <mergeCell ref="G13:J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W50"/>
  <sheetViews>
    <sheetView showGridLines="0" topLeftCell="A28" workbookViewId="0">
      <selection activeCell="R38" sqref="R38"/>
    </sheetView>
  </sheetViews>
  <sheetFormatPr defaultRowHeight="14.4" x14ac:dyDescent="0.3"/>
  <cols>
    <col min="1" max="1" width="0.6640625" customWidth="1"/>
    <col min="2" max="2" width="11.33203125" bestFit="1" customWidth="1"/>
    <col min="9" max="9" width="9.77734375" bestFit="1" customWidth="1"/>
    <col min="10" max="10" width="13.21875" bestFit="1" customWidth="1"/>
    <col min="15" max="15" width="15.5546875" customWidth="1"/>
    <col min="17" max="17" width="9.6640625" bestFit="1" customWidth="1"/>
    <col min="19" max="19" width="8.88671875" customWidth="1"/>
  </cols>
  <sheetData>
    <row r="1" spans="2:18" ht="3.6" customHeight="1" x14ac:dyDescent="0.3"/>
    <row r="2" spans="2:18" x14ac:dyDescent="0.3">
      <c r="B2" s="1" t="s">
        <v>57</v>
      </c>
    </row>
    <row r="4" spans="2:18" x14ac:dyDescent="0.3">
      <c r="B4" s="12" t="s">
        <v>24</v>
      </c>
      <c r="C4" s="15">
        <f>'Q1 and Q2 Estimates and Probs'!B5</f>
        <v>-0.50012168404950119</v>
      </c>
      <c r="D4" s="15">
        <f>'Q1 and Q2 Estimates and Probs'!C5</f>
        <v>-0.31253574399627954</v>
      </c>
      <c r="E4" s="15">
        <f>'Q1 and Q2 Estimates and Probs'!D5</f>
        <v>-0.46308180425284695</v>
      </c>
      <c r="F4" s="15">
        <f>'Q1 and Q2 Estimates and Probs'!E5</f>
        <v>0</v>
      </c>
      <c r="G4" s="15">
        <f>'Q1 and Q2 Estimates and Probs'!F5</f>
        <v>2.2347686520187104</v>
      </c>
      <c r="H4" s="15">
        <f>'Q1 and Q2 Estimates and Probs'!G5</f>
        <v>0.94992347767179386</v>
      </c>
      <c r="I4" s="15">
        <f>'Q1 and Q2 Estimates and Probs'!H5</f>
        <v>0</v>
      </c>
      <c r="J4" s="15">
        <f>'Q1 and Q2 Estimates and Probs'!I5</f>
        <v>-0.94818412111302364</v>
      </c>
      <c r="K4" s="15"/>
      <c r="L4" s="15"/>
      <c r="M4" s="15"/>
      <c r="O4" s="17" t="s">
        <v>43</v>
      </c>
      <c r="P4" s="17" t="s">
        <v>38</v>
      </c>
      <c r="Q4" s="17" t="s">
        <v>44</v>
      </c>
      <c r="R4" s="17" t="s">
        <v>22</v>
      </c>
    </row>
    <row r="5" spans="2:18" x14ac:dyDescent="0.3">
      <c r="B5" s="5" t="s">
        <v>42</v>
      </c>
      <c r="C5" s="5" t="str">
        <f>'Q1 and Q2 Estimates and Probs'!B4</f>
        <v>Intercept</v>
      </c>
      <c r="D5" s="5" t="str">
        <f>'Q1 and Q2 Estimates and Probs'!C4</f>
        <v>tuna</v>
      </c>
      <c r="E5" s="5" t="str">
        <f>'Q1 and Q2 Estimates and Probs'!D4</f>
        <v>halibut</v>
      </c>
      <c r="F5" s="5" t="str">
        <f>'Q1 and Q2 Estimates and Probs'!E4</f>
        <v>salmon</v>
      </c>
      <c r="G5" s="5" t="str">
        <f>'Q1 and Q2 Estimates and Probs'!F4</f>
        <v>wild</v>
      </c>
      <c r="H5" s="5" t="str">
        <f>'Q1 and Q2 Estimates and Probs'!G4</f>
        <v>farm</v>
      </c>
      <c r="I5" s="5" t="str">
        <f>'Q1 and Q2 Estimates and Probs'!H4</f>
        <v>farm_gmo</v>
      </c>
      <c r="J5" s="5" t="str">
        <f>'Q1 and Q2 Estimates and Probs'!I4</f>
        <v>price (in $10's)</v>
      </c>
      <c r="K5" s="5" t="s">
        <v>58</v>
      </c>
      <c r="L5" s="5" t="s">
        <v>59</v>
      </c>
      <c r="M5" s="5" t="s">
        <v>60</v>
      </c>
      <c r="O5" s="2">
        <v>1</v>
      </c>
      <c r="P5" s="2" t="s">
        <v>45</v>
      </c>
      <c r="Q5" s="2" t="s">
        <v>46</v>
      </c>
      <c r="R5" s="2" t="s">
        <v>47</v>
      </c>
    </row>
    <row r="6" spans="2:18" x14ac:dyDescent="0.3">
      <c r="B6" s="9">
        <v>1</v>
      </c>
      <c r="C6" s="2">
        <v>1</v>
      </c>
      <c r="D6" s="2">
        <v>1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1.9990000000000001</v>
      </c>
      <c r="K6" s="4">
        <f>SUMPRODUCT($C$4:$J$4, $C6:$J6)</f>
        <v>-0.47330883413200464</v>
      </c>
      <c r="L6" s="4">
        <f>EXP(K6)</f>
        <v>0.62293765705655313</v>
      </c>
      <c r="M6" s="13">
        <f>L6/SUM($L$6:$L$10)</f>
        <v>0.17906026788603316</v>
      </c>
      <c r="O6" s="2">
        <v>2</v>
      </c>
      <c r="P6" s="2" t="s">
        <v>48</v>
      </c>
      <c r="Q6" s="2" t="s">
        <v>46</v>
      </c>
      <c r="R6" s="2" t="s">
        <v>49</v>
      </c>
    </row>
    <row r="7" spans="2:18" x14ac:dyDescent="0.3">
      <c r="B7" s="2">
        <v>2</v>
      </c>
      <c r="C7" s="2">
        <v>1</v>
      </c>
      <c r="D7" s="2">
        <v>0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1.899</v>
      </c>
      <c r="K7" s="4">
        <f t="shared" ref="K7:K10" si="0">SUMPRODUCT($C$4:$J$4, $C7:$J7)</f>
        <v>-0.52903648227726952</v>
      </c>
      <c r="L7" s="4">
        <f t="shared" ref="L7:L10" si="1">EXP(K7)</f>
        <v>0.5891723743066386</v>
      </c>
      <c r="M7" s="13">
        <f t="shared" ref="M7:M10" si="2">L7/SUM($L$6:$L$10)</f>
        <v>0.16935460873064442</v>
      </c>
      <c r="O7" s="2">
        <v>3</v>
      </c>
      <c r="P7" s="2" t="s">
        <v>50</v>
      </c>
      <c r="Q7" s="2" t="s">
        <v>46</v>
      </c>
      <c r="R7" s="2" t="s">
        <v>51</v>
      </c>
    </row>
    <row r="8" spans="2:18" x14ac:dyDescent="0.3">
      <c r="B8" s="2">
        <v>3</v>
      </c>
      <c r="C8" s="2">
        <v>1</v>
      </c>
      <c r="D8" s="2">
        <v>0</v>
      </c>
      <c r="E8" s="2">
        <v>0</v>
      </c>
      <c r="F8" s="2">
        <v>1</v>
      </c>
      <c r="G8" s="2">
        <v>1</v>
      </c>
      <c r="H8" s="2">
        <v>0</v>
      </c>
      <c r="I8" s="2">
        <v>0</v>
      </c>
      <c r="J8" s="2">
        <v>1.599</v>
      </c>
      <c r="K8" s="4">
        <f t="shared" si="0"/>
        <v>0.21850055830948456</v>
      </c>
      <c r="L8" s="4">
        <f t="shared" si="1"/>
        <v>1.2442097112810548</v>
      </c>
      <c r="M8" s="13">
        <f t="shared" si="2"/>
        <v>0.35764176669153253</v>
      </c>
      <c r="O8" s="2">
        <v>4</v>
      </c>
      <c r="P8" s="2" t="s">
        <v>52</v>
      </c>
      <c r="Q8" s="2" t="s">
        <v>53</v>
      </c>
      <c r="R8" s="2" t="s">
        <v>54</v>
      </c>
    </row>
    <row r="9" spans="2:18" x14ac:dyDescent="0.3">
      <c r="B9" s="2">
        <v>4</v>
      </c>
      <c r="C9" s="2">
        <v>1</v>
      </c>
      <c r="D9" s="2">
        <v>0</v>
      </c>
      <c r="E9" s="2">
        <v>0</v>
      </c>
      <c r="F9" s="2">
        <v>1</v>
      </c>
      <c r="G9" s="2">
        <v>0</v>
      </c>
      <c r="H9" s="2">
        <v>1</v>
      </c>
      <c r="I9" s="2">
        <v>0</v>
      </c>
      <c r="J9" s="2">
        <v>1.399</v>
      </c>
      <c r="K9" s="4">
        <f t="shared" si="0"/>
        <v>-0.87670779181482739</v>
      </c>
      <c r="L9" s="4">
        <f t="shared" si="1"/>
        <v>0.41615071368754375</v>
      </c>
      <c r="M9" s="13">
        <f t="shared" si="2"/>
        <v>0.11962041053345819</v>
      </c>
      <c r="O9" s="2" t="s">
        <v>55</v>
      </c>
      <c r="P9" s="2" t="s">
        <v>56</v>
      </c>
      <c r="Q9" s="2" t="s">
        <v>56</v>
      </c>
      <c r="R9" s="2" t="s">
        <v>56</v>
      </c>
    </row>
    <row r="10" spans="2:18" x14ac:dyDescent="0.3">
      <c r="B10" s="2">
        <v>5</v>
      </c>
      <c r="C10" s="2">
        <v>1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4">
        <f t="shared" si="0"/>
        <v>-0.50012168404950119</v>
      </c>
      <c r="L10" s="4">
        <f t="shared" si="1"/>
        <v>0.60645685909608293</v>
      </c>
      <c r="M10" s="13">
        <f t="shared" si="2"/>
        <v>0.17432294615833183</v>
      </c>
    </row>
    <row r="12" spans="2:18" x14ac:dyDescent="0.3">
      <c r="B12" s="12" t="s">
        <v>24</v>
      </c>
      <c r="C12" s="15">
        <f>'Q1 and Q2 Estimates and Probs'!B5</f>
        <v>-0.50012168404950119</v>
      </c>
      <c r="D12" s="15">
        <f>'Q1 and Q2 Estimates and Probs'!C5</f>
        <v>-0.31253574399627954</v>
      </c>
      <c r="E12" s="15">
        <f>'Q1 and Q2 Estimates and Probs'!D5</f>
        <v>-0.46308180425284695</v>
      </c>
      <c r="F12" s="15">
        <f>'Q1 and Q2 Estimates and Probs'!E5</f>
        <v>0</v>
      </c>
      <c r="G12" s="15">
        <f>'Q1 and Q2 Estimates and Probs'!F5</f>
        <v>2.2347686520187104</v>
      </c>
      <c r="H12" s="15">
        <f>'Q1 and Q2 Estimates and Probs'!G5</f>
        <v>0.94992347767179386</v>
      </c>
      <c r="I12" s="15">
        <f>'Q1 and Q2 Estimates and Probs'!H5</f>
        <v>0</v>
      </c>
      <c r="J12" s="15">
        <f>'Q1 and Q2 Estimates and Probs'!I5</f>
        <v>-0.94818412111302364</v>
      </c>
      <c r="K12" s="15"/>
      <c r="L12" s="15"/>
      <c r="M12" s="15"/>
      <c r="O12" s="17" t="s">
        <v>43</v>
      </c>
      <c r="P12" s="17" t="s">
        <v>38</v>
      </c>
      <c r="Q12" s="17" t="s">
        <v>44</v>
      </c>
      <c r="R12" s="17" t="s">
        <v>22</v>
      </c>
    </row>
    <row r="13" spans="2:18" x14ac:dyDescent="0.3">
      <c r="B13" s="5" t="s">
        <v>42</v>
      </c>
      <c r="C13" s="5" t="str">
        <f>'Q1 and Q2 Estimates and Probs'!B4</f>
        <v>Intercept</v>
      </c>
      <c r="D13" s="5" t="str">
        <f>'Q1 and Q2 Estimates and Probs'!C4</f>
        <v>tuna</v>
      </c>
      <c r="E13" s="5" t="str">
        <f>'Q1 and Q2 Estimates and Probs'!D4</f>
        <v>halibut</v>
      </c>
      <c r="F13" s="5" t="str">
        <f>'Q1 and Q2 Estimates and Probs'!E4</f>
        <v>salmon</v>
      </c>
      <c r="G13" s="5" t="str">
        <f>'Q1 and Q2 Estimates and Probs'!F4</f>
        <v>wild</v>
      </c>
      <c r="H13" s="5" t="str">
        <f>'Q1 and Q2 Estimates and Probs'!G4</f>
        <v>farm</v>
      </c>
      <c r="I13" s="5" t="str">
        <f>'Q1 and Q2 Estimates and Probs'!H4</f>
        <v>farm_gmo</v>
      </c>
      <c r="J13" s="5" t="str">
        <f>'Q1 and Q2 Estimates and Probs'!I4</f>
        <v>price (in $10's)</v>
      </c>
      <c r="K13" s="5" t="s">
        <v>58</v>
      </c>
      <c r="L13" s="5" t="s">
        <v>59</v>
      </c>
      <c r="M13" s="5" t="s">
        <v>60</v>
      </c>
      <c r="O13" s="2">
        <v>1</v>
      </c>
      <c r="P13" s="2" t="s">
        <v>45</v>
      </c>
      <c r="Q13" s="2" t="s">
        <v>46</v>
      </c>
      <c r="R13" s="2" t="s">
        <v>47</v>
      </c>
    </row>
    <row r="14" spans="2:18" x14ac:dyDescent="0.3">
      <c r="B14" s="9">
        <v>1</v>
      </c>
      <c r="C14" s="2">
        <v>1</v>
      </c>
      <c r="D14" s="2">
        <v>1</v>
      </c>
      <c r="E14" s="2">
        <v>0</v>
      </c>
      <c r="F14" s="2">
        <v>0</v>
      </c>
      <c r="G14" s="2">
        <v>1</v>
      </c>
      <c r="H14" s="2">
        <v>0</v>
      </c>
      <c r="I14" s="2">
        <v>0</v>
      </c>
      <c r="J14" s="2">
        <v>1.9990000000000001</v>
      </c>
      <c r="K14" s="4">
        <f>SUMPRODUCT($C$4:$J$4, $C14:$J14)</f>
        <v>-0.47330883413200464</v>
      </c>
      <c r="L14" s="4">
        <f>EXP(K14)</f>
        <v>0.62293765705655313</v>
      </c>
      <c r="M14" s="13">
        <f>L14/SUM($L$14:$L$18)</f>
        <v>0.19323497093122943</v>
      </c>
      <c r="O14" s="2">
        <v>2</v>
      </c>
      <c r="P14" s="2" t="s">
        <v>48</v>
      </c>
      <c r="Q14" s="2" t="s">
        <v>46</v>
      </c>
      <c r="R14" s="2" t="s">
        <v>49</v>
      </c>
    </row>
    <row r="15" spans="2:18" x14ac:dyDescent="0.3">
      <c r="B15" s="2">
        <v>2</v>
      </c>
      <c r="C15" s="2">
        <v>1</v>
      </c>
      <c r="D15" s="2">
        <v>0</v>
      </c>
      <c r="E15" s="2">
        <v>1</v>
      </c>
      <c r="F15" s="2">
        <v>0</v>
      </c>
      <c r="G15" s="2">
        <v>1</v>
      </c>
      <c r="H15" s="2">
        <v>0</v>
      </c>
      <c r="I15" s="2">
        <v>0</v>
      </c>
      <c r="J15" s="2">
        <v>1.899</v>
      </c>
      <c r="K15" s="4">
        <f t="shared" ref="K15:K18" si="3">SUMPRODUCT($C$4:$J$4, $C15:$J15)</f>
        <v>-0.52903648227726952</v>
      </c>
      <c r="L15" s="4">
        <f t="shared" ref="L15:L18" si="4">EXP(K15)</f>
        <v>0.5891723743066386</v>
      </c>
      <c r="M15" s="13">
        <f t="shared" ref="M15:M18" si="5">L15/SUM($L$14:$L$18)</f>
        <v>0.18276099595676079</v>
      </c>
      <c r="O15" s="2">
        <v>3</v>
      </c>
      <c r="P15" s="2" t="s">
        <v>50</v>
      </c>
      <c r="Q15" s="2" t="s">
        <v>46</v>
      </c>
      <c r="R15" s="2" t="s">
        <v>51</v>
      </c>
    </row>
    <row r="16" spans="2:18" x14ac:dyDescent="0.3">
      <c r="B16" s="2">
        <v>3</v>
      </c>
      <c r="C16" s="2">
        <v>1</v>
      </c>
      <c r="D16" s="2">
        <v>0</v>
      </c>
      <c r="E16" s="2">
        <v>0</v>
      </c>
      <c r="F16" s="2">
        <v>1</v>
      </c>
      <c r="G16" s="2">
        <v>1</v>
      </c>
      <c r="H16" s="2">
        <v>0</v>
      </c>
      <c r="I16" s="2">
        <v>0</v>
      </c>
      <c r="J16" s="2">
        <v>1.599</v>
      </c>
      <c r="K16" s="4">
        <f t="shared" si="3"/>
        <v>0.21850055830948456</v>
      </c>
      <c r="L16" s="4">
        <f t="shared" si="4"/>
        <v>1.2442097112810548</v>
      </c>
      <c r="M16" s="13">
        <f t="shared" si="5"/>
        <v>0.38595327264012413</v>
      </c>
      <c r="O16" s="2">
        <v>4</v>
      </c>
      <c r="P16" s="2" t="s">
        <v>52</v>
      </c>
      <c r="Q16" s="2" t="s">
        <v>61</v>
      </c>
      <c r="R16" s="2" t="s">
        <v>54</v>
      </c>
    </row>
    <row r="17" spans="2:20" x14ac:dyDescent="0.3">
      <c r="B17" s="2">
        <v>4</v>
      </c>
      <c r="C17" s="2">
        <v>1</v>
      </c>
      <c r="D17" s="2">
        <v>0</v>
      </c>
      <c r="E17" s="2">
        <v>0</v>
      </c>
      <c r="F17" s="2">
        <v>1</v>
      </c>
      <c r="G17" s="2">
        <v>0</v>
      </c>
      <c r="H17" s="2">
        <v>0</v>
      </c>
      <c r="I17" s="2">
        <v>1</v>
      </c>
      <c r="J17" s="2">
        <v>1.399</v>
      </c>
      <c r="K17" s="4">
        <f t="shared" si="3"/>
        <v>-1.8266312694866214</v>
      </c>
      <c r="L17" s="4">
        <f t="shared" si="4"/>
        <v>0.16095486909292384</v>
      </c>
      <c r="M17" s="13">
        <f t="shared" si="5"/>
        <v>4.9928125387975038E-2</v>
      </c>
      <c r="O17" s="2" t="s">
        <v>55</v>
      </c>
      <c r="P17" s="2" t="s">
        <v>56</v>
      </c>
      <c r="Q17" s="2" t="s">
        <v>56</v>
      </c>
      <c r="R17" s="2" t="s">
        <v>56</v>
      </c>
    </row>
    <row r="18" spans="2:20" x14ac:dyDescent="0.3">
      <c r="B18" s="2">
        <v>5</v>
      </c>
      <c r="C18" s="2">
        <v>1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4">
        <f t="shared" si="3"/>
        <v>-0.50012168404950119</v>
      </c>
      <c r="L18" s="4">
        <f t="shared" si="4"/>
        <v>0.60645685909608293</v>
      </c>
      <c r="M18" s="13">
        <f t="shared" si="5"/>
        <v>0.18812263508391078</v>
      </c>
    </row>
    <row r="20" spans="2:20" x14ac:dyDescent="0.3">
      <c r="B20" s="11" t="s">
        <v>62</v>
      </c>
    </row>
    <row r="24" spans="2:20" x14ac:dyDescent="0.3">
      <c r="B24" s="1" t="s">
        <v>63</v>
      </c>
    </row>
    <row r="26" spans="2:20" x14ac:dyDescent="0.3">
      <c r="B26" s="12" t="s">
        <v>24</v>
      </c>
      <c r="C26" s="15">
        <f>'Q1 and Q2 Estimates and Probs'!B5</f>
        <v>-0.50012168404950119</v>
      </c>
      <c r="D26" s="15">
        <f>'Q1 and Q2 Estimates and Probs'!C5</f>
        <v>-0.31253574399627954</v>
      </c>
      <c r="E26" s="15">
        <f>'Q1 and Q2 Estimates and Probs'!D5</f>
        <v>-0.46308180425284695</v>
      </c>
      <c r="F26" s="15">
        <f>'Q1 and Q2 Estimates and Probs'!E5</f>
        <v>0</v>
      </c>
      <c r="G26" s="15">
        <f>'Q1 and Q2 Estimates and Probs'!F5</f>
        <v>2.2347686520187104</v>
      </c>
      <c r="H26" s="15">
        <f>'Q1 and Q2 Estimates and Probs'!G5</f>
        <v>0.94992347767179386</v>
      </c>
      <c r="I26" s="15">
        <f>'Q1 and Q2 Estimates and Probs'!H5</f>
        <v>0</v>
      </c>
      <c r="J26" s="15">
        <f>'Q1 and Q2 Estimates and Probs'!I5</f>
        <v>-0.94818412111302364</v>
      </c>
      <c r="K26" s="15"/>
      <c r="L26" s="15"/>
      <c r="M26" s="15"/>
      <c r="O26" s="17" t="s">
        <v>43</v>
      </c>
      <c r="P26" s="17" t="s">
        <v>38</v>
      </c>
      <c r="Q26" s="17" t="s">
        <v>44</v>
      </c>
      <c r="R26" s="17" t="s">
        <v>64</v>
      </c>
      <c r="S26" s="17" t="s">
        <v>65</v>
      </c>
      <c r="T26" s="17" t="s">
        <v>66</v>
      </c>
    </row>
    <row r="27" spans="2:20" x14ac:dyDescent="0.3">
      <c r="B27" s="5" t="s">
        <v>42</v>
      </c>
      <c r="C27" s="5" t="str">
        <f>'Q1 and Q2 Estimates and Probs'!B4</f>
        <v>Intercept</v>
      </c>
      <c r="D27" s="5" t="str">
        <f>'Q1 and Q2 Estimates and Probs'!C4</f>
        <v>tuna</v>
      </c>
      <c r="E27" s="5" t="str">
        <f>'Q1 and Q2 Estimates and Probs'!D4</f>
        <v>halibut</v>
      </c>
      <c r="F27" s="5" t="str">
        <f>'Q1 and Q2 Estimates and Probs'!E4</f>
        <v>salmon</v>
      </c>
      <c r="G27" s="5" t="str">
        <f>'Q1 and Q2 Estimates and Probs'!F4</f>
        <v>wild</v>
      </c>
      <c r="H27" s="5" t="str">
        <f>'Q1 and Q2 Estimates and Probs'!G4</f>
        <v>farm</v>
      </c>
      <c r="I27" s="5" t="str">
        <f>'Q1 and Q2 Estimates and Probs'!H4</f>
        <v>farm_gmo</v>
      </c>
      <c r="J27" s="5" t="str">
        <f>'Q1 and Q2 Estimates and Probs'!I4</f>
        <v>price (in $10's)</v>
      </c>
      <c r="K27" s="5" t="s">
        <v>58</v>
      </c>
      <c r="L27" s="5" t="s">
        <v>59</v>
      </c>
      <c r="M27" s="5" t="s">
        <v>60</v>
      </c>
      <c r="O27" s="2">
        <v>1</v>
      </c>
      <c r="P27" s="2" t="s">
        <v>45</v>
      </c>
      <c r="Q27" s="2" t="s">
        <v>46</v>
      </c>
      <c r="R27" s="2" t="s">
        <v>47</v>
      </c>
      <c r="S27" s="2" t="s">
        <v>47</v>
      </c>
      <c r="T27" s="2" t="s">
        <v>47</v>
      </c>
    </row>
    <row r="28" spans="2:20" x14ac:dyDescent="0.3">
      <c r="B28" s="9">
        <v>1</v>
      </c>
      <c r="C28" s="2">
        <v>1</v>
      </c>
      <c r="D28" s="2">
        <v>1</v>
      </c>
      <c r="E28" s="2">
        <v>0</v>
      </c>
      <c r="F28" s="2">
        <v>0</v>
      </c>
      <c r="G28" s="2">
        <v>1</v>
      </c>
      <c r="H28" s="2">
        <v>0</v>
      </c>
      <c r="I28" s="2">
        <v>0</v>
      </c>
      <c r="J28" s="2">
        <v>1.9990000000000001</v>
      </c>
      <c r="K28" s="4">
        <f>SUMPRODUCT($C$4:$J$4, $C28:$J28)</f>
        <v>-0.47330883413200464</v>
      </c>
      <c r="L28" s="4">
        <f>EXP(K28)</f>
        <v>0.62293765705655313</v>
      </c>
      <c r="M28" s="13">
        <f>L28/SUM($L$28:$L$32)</f>
        <v>0.17882339691354435</v>
      </c>
      <c r="O28" s="2">
        <v>2</v>
      </c>
      <c r="P28" s="2" t="s">
        <v>48</v>
      </c>
      <c r="Q28" s="2" t="s">
        <v>46</v>
      </c>
      <c r="R28" s="2" t="s">
        <v>49</v>
      </c>
      <c r="S28" s="2" t="s">
        <v>49</v>
      </c>
      <c r="T28" s="2" t="s">
        <v>49</v>
      </c>
    </row>
    <row r="29" spans="2:20" x14ac:dyDescent="0.3">
      <c r="B29" s="2">
        <v>2</v>
      </c>
      <c r="C29" s="2">
        <v>1</v>
      </c>
      <c r="D29" s="2">
        <v>0</v>
      </c>
      <c r="E29" s="2">
        <v>1</v>
      </c>
      <c r="F29" s="2">
        <v>0</v>
      </c>
      <c r="G29" s="2">
        <v>1</v>
      </c>
      <c r="H29" s="2">
        <v>0</v>
      </c>
      <c r="I29" s="2">
        <v>0</v>
      </c>
      <c r="J29" s="2">
        <v>1.899</v>
      </c>
      <c r="K29" s="4">
        <f t="shared" ref="K29:K32" si="6">SUMPRODUCT($C$4:$J$4, $C29:$J29)</f>
        <v>-0.52903648227726952</v>
      </c>
      <c r="L29" s="4">
        <f t="shared" ref="L29:L32" si="7">EXP(K29)</f>
        <v>0.5891723743066386</v>
      </c>
      <c r="M29" s="13">
        <f t="shared" ref="M29:M32" si="8">L29/SUM($L$28:$L$32)</f>
        <v>0.1691305769488366</v>
      </c>
      <c r="O29" s="2">
        <v>3</v>
      </c>
      <c r="P29" s="2" t="s">
        <v>50</v>
      </c>
      <c r="Q29" s="2" t="s">
        <v>46</v>
      </c>
      <c r="R29" s="2" t="s">
        <v>54</v>
      </c>
      <c r="S29" s="2" t="s">
        <v>67</v>
      </c>
      <c r="T29" s="2" t="s">
        <v>47</v>
      </c>
    </row>
    <row r="30" spans="2:20" x14ac:dyDescent="0.3">
      <c r="B30" s="2">
        <v>3</v>
      </c>
      <c r="C30" s="2">
        <v>1</v>
      </c>
      <c r="D30" s="2">
        <v>0</v>
      </c>
      <c r="E30" s="2">
        <v>0</v>
      </c>
      <c r="F30" s="2">
        <v>1</v>
      </c>
      <c r="G30" s="2">
        <v>1</v>
      </c>
      <c r="H30" s="2">
        <v>0</v>
      </c>
      <c r="I30" s="2">
        <v>0</v>
      </c>
      <c r="J30" s="2">
        <v>1.399</v>
      </c>
      <c r="K30" s="4">
        <f t="shared" si="6"/>
        <v>0.40813738253208931</v>
      </c>
      <c r="L30" s="4">
        <f t="shared" si="7"/>
        <v>1.5040137721977356</v>
      </c>
      <c r="M30" s="13">
        <f t="shared" si="8"/>
        <v>0.43174922675245486</v>
      </c>
      <c r="O30" s="2">
        <v>4</v>
      </c>
      <c r="P30" s="2" t="s">
        <v>52</v>
      </c>
      <c r="Q30" s="2" t="s">
        <v>61</v>
      </c>
      <c r="R30" s="2" t="s">
        <v>54</v>
      </c>
      <c r="S30" s="2" t="s">
        <v>54</v>
      </c>
      <c r="T30" s="2" t="s">
        <v>54</v>
      </c>
    </row>
    <row r="31" spans="2:20" x14ac:dyDescent="0.3">
      <c r="B31" s="2">
        <v>4</v>
      </c>
      <c r="C31" s="2">
        <v>1</v>
      </c>
      <c r="D31" s="2">
        <v>0</v>
      </c>
      <c r="E31" s="2">
        <v>0</v>
      </c>
      <c r="F31" s="2">
        <v>1</v>
      </c>
      <c r="G31" s="2">
        <v>0</v>
      </c>
      <c r="H31" s="2">
        <v>0</v>
      </c>
      <c r="I31" s="2">
        <v>1</v>
      </c>
      <c r="J31" s="2">
        <v>1.399</v>
      </c>
      <c r="K31" s="4">
        <f t="shared" si="6"/>
        <v>-1.8266312694866214</v>
      </c>
      <c r="L31" s="4">
        <f t="shared" si="7"/>
        <v>0.16095486909292384</v>
      </c>
      <c r="M31" s="13">
        <f t="shared" si="8"/>
        <v>4.6204457404247889E-2</v>
      </c>
      <c r="O31" s="2" t="s">
        <v>55</v>
      </c>
      <c r="P31" s="2" t="s">
        <v>56</v>
      </c>
      <c r="Q31" s="2" t="s">
        <v>56</v>
      </c>
      <c r="R31" s="2" t="s">
        <v>56</v>
      </c>
      <c r="S31" s="2" t="s">
        <v>56</v>
      </c>
      <c r="T31" s="2" t="s">
        <v>56</v>
      </c>
    </row>
    <row r="32" spans="2:20" x14ac:dyDescent="0.3">
      <c r="B32" s="2">
        <v>5</v>
      </c>
      <c r="C32" s="2">
        <v>1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4">
        <f t="shared" si="6"/>
        <v>-0.50012168404950119</v>
      </c>
      <c r="L32" s="4">
        <f t="shared" si="7"/>
        <v>0.60645685909608293</v>
      </c>
      <c r="M32" s="13">
        <f t="shared" si="8"/>
        <v>0.17409234198091642</v>
      </c>
    </row>
    <row r="34" spans="2:20" x14ac:dyDescent="0.3">
      <c r="B34" s="12" t="s">
        <v>24</v>
      </c>
      <c r="C34" s="15">
        <f>'Q1 and Q2 Estimates and Probs'!B5</f>
        <v>-0.50012168404950119</v>
      </c>
      <c r="D34" s="15">
        <f>'Q1 and Q2 Estimates and Probs'!C5</f>
        <v>-0.31253574399627954</v>
      </c>
      <c r="E34" s="15">
        <f>'Q1 and Q2 Estimates and Probs'!D5</f>
        <v>-0.46308180425284695</v>
      </c>
      <c r="F34" s="15">
        <f>'Q1 and Q2 Estimates and Probs'!E5</f>
        <v>0</v>
      </c>
      <c r="G34" s="15">
        <f>'Q1 and Q2 Estimates and Probs'!F5</f>
        <v>2.2347686520187104</v>
      </c>
      <c r="H34" s="15">
        <f>'Q1 and Q2 Estimates and Probs'!G5</f>
        <v>0.94992347767179386</v>
      </c>
      <c r="I34" s="15">
        <f>'Q1 and Q2 Estimates and Probs'!H5</f>
        <v>0</v>
      </c>
      <c r="J34" s="15">
        <f>'Q1 and Q2 Estimates and Probs'!I5</f>
        <v>-0.94818412111302364</v>
      </c>
      <c r="K34" s="15"/>
      <c r="L34" s="15"/>
      <c r="M34" s="15"/>
      <c r="O34" s="12"/>
      <c r="P34" s="12"/>
      <c r="Q34" s="12"/>
      <c r="R34" s="12"/>
      <c r="S34" s="12" t="s">
        <v>68</v>
      </c>
      <c r="T34" s="12" t="s">
        <v>69</v>
      </c>
    </row>
    <row r="35" spans="2:20" x14ac:dyDescent="0.3">
      <c r="B35" s="5" t="s">
        <v>42</v>
      </c>
      <c r="C35" s="5" t="str">
        <f>'Q1 and Q2 Estimates and Probs'!B4</f>
        <v>Intercept</v>
      </c>
      <c r="D35" s="5" t="str">
        <f>'Q1 and Q2 Estimates and Probs'!C4</f>
        <v>tuna</v>
      </c>
      <c r="E35" s="5" t="str">
        <f>'Q1 and Q2 Estimates and Probs'!D4</f>
        <v>halibut</v>
      </c>
      <c r="F35" s="5" t="str">
        <f>'Q1 and Q2 Estimates and Probs'!E4</f>
        <v>salmon</v>
      </c>
      <c r="G35" s="5" t="str">
        <f>'Q1 and Q2 Estimates and Probs'!F4</f>
        <v>wild</v>
      </c>
      <c r="H35" s="5" t="str">
        <f>'Q1 and Q2 Estimates and Probs'!G4</f>
        <v>farm</v>
      </c>
      <c r="I35" s="5" t="str">
        <f>'Q1 and Q2 Estimates and Probs'!H4</f>
        <v>farm_gmo</v>
      </c>
      <c r="J35" s="5" t="str">
        <f>'Q1 and Q2 Estimates and Probs'!I4</f>
        <v>price (in $10's)</v>
      </c>
      <c r="K35" s="5" t="s">
        <v>58</v>
      </c>
      <c r="L35" s="5" t="s">
        <v>59</v>
      </c>
      <c r="M35" s="5" t="s">
        <v>60</v>
      </c>
      <c r="O35" s="17" t="s">
        <v>73</v>
      </c>
      <c r="P35" s="17" t="s">
        <v>54</v>
      </c>
      <c r="Q35" s="17" t="s">
        <v>67</v>
      </c>
      <c r="R35" s="17" t="s">
        <v>47</v>
      </c>
      <c r="S35" s="18">
        <f>(19.99-13.99)/AVERAGE(13.99,19.99)</f>
        <v>0.35314891112419061</v>
      </c>
      <c r="T35" s="17"/>
    </row>
    <row r="36" spans="2:20" x14ac:dyDescent="0.3">
      <c r="B36" s="9">
        <v>1</v>
      </c>
      <c r="C36" s="2">
        <v>1</v>
      </c>
      <c r="D36" s="2">
        <v>1</v>
      </c>
      <c r="E36" s="2">
        <v>0</v>
      </c>
      <c r="F36" s="2">
        <v>0</v>
      </c>
      <c r="G36" s="2">
        <v>1</v>
      </c>
      <c r="H36" s="2">
        <v>0</v>
      </c>
      <c r="I36" s="2">
        <v>0</v>
      </c>
      <c r="J36" s="2">
        <v>1.9990000000000001</v>
      </c>
      <c r="K36" s="4">
        <f>SUMPRODUCT($C$4:$J$4, $C36:$J36)</f>
        <v>-0.47330883413200464</v>
      </c>
      <c r="L36" s="4">
        <f>EXP(K36)</f>
        <v>0.62293765705655313</v>
      </c>
      <c r="M36" s="13">
        <f>L36/SUM($L$36:$L$40)</f>
        <v>0.20022566457114421</v>
      </c>
      <c r="O36" s="8" t="s">
        <v>70</v>
      </c>
      <c r="P36" s="16">
        <f>M28</f>
        <v>0.17882339691354435</v>
      </c>
      <c r="Q36" s="16">
        <f>M36</f>
        <v>0.20022566457114421</v>
      </c>
      <c r="R36" s="16">
        <f>M44</f>
        <v>0.22004101467918075</v>
      </c>
      <c r="S36" s="4">
        <f>(R36-P36)/AVERAGE(R36,P36)</f>
        <v>0.20667483268837297</v>
      </c>
      <c r="T36" s="4">
        <f>S36/$S$35</f>
        <v>0.58523423456257628</v>
      </c>
    </row>
    <row r="37" spans="2:20" x14ac:dyDescent="0.3">
      <c r="B37" s="2">
        <v>2</v>
      </c>
      <c r="C37" s="2">
        <v>1</v>
      </c>
      <c r="D37" s="2">
        <v>0</v>
      </c>
      <c r="E37" s="2">
        <v>1</v>
      </c>
      <c r="F37" s="2">
        <v>0</v>
      </c>
      <c r="G37" s="2">
        <v>1</v>
      </c>
      <c r="H37" s="2">
        <v>0</v>
      </c>
      <c r="I37" s="2">
        <v>0</v>
      </c>
      <c r="J37" s="2">
        <v>1.899</v>
      </c>
      <c r="K37" s="4">
        <f t="shared" ref="K37:K40" si="9">SUMPRODUCT($C$4:$J$4, $C37:$J37)</f>
        <v>-0.52903648227726952</v>
      </c>
      <c r="L37" s="4">
        <f t="shared" ref="L37:L40" si="10">EXP(K37)</f>
        <v>0.5891723743066386</v>
      </c>
      <c r="M37" s="13">
        <f t="shared" ref="M37:M40" si="11">L37/SUM($L$36:$L$40)</f>
        <v>0.18937277086428572</v>
      </c>
      <c r="O37" s="8" t="s">
        <v>71</v>
      </c>
      <c r="P37" s="16">
        <f t="shared" ref="P37:P40" si="12">M29</f>
        <v>0.1691305769488366</v>
      </c>
      <c r="Q37" s="16">
        <f t="shared" ref="Q37:Q40" si="13">M37</f>
        <v>0.18937277086428572</v>
      </c>
      <c r="R37" s="16">
        <f t="shared" ref="R37:R40" si="14">M45</f>
        <v>0.20811406341358063</v>
      </c>
      <c r="S37" s="4">
        <f t="shared" ref="S37:S40" si="15">(R37-P37)/AVERAGE(R37,P37)</f>
        <v>0.20667483268837311</v>
      </c>
      <c r="T37" s="4">
        <f t="shared" ref="T37:T40" si="16">S37/$S$35</f>
        <v>0.58523423456257673</v>
      </c>
    </row>
    <row r="38" spans="2:20" x14ac:dyDescent="0.3">
      <c r="B38" s="2">
        <v>3</v>
      </c>
      <c r="C38" s="2">
        <v>1</v>
      </c>
      <c r="D38" s="2">
        <v>0</v>
      </c>
      <c r="E38" s="2">
        <v>0</v>
      </c>
      <c r="F38" s="2">
        <v>1</v>
      </c>
      <c r="G38" s="2">
        <v>1</v>
      </c>
      <c r="H38" s="2">
        <v>0</v>
      </c>
      <c r="I38" s="2">
        <v>0</v>
      </c>
      <c r="J38" s="2">
        <v>1.6990000000000001</v>
      </c>
      <c r="K38" s="4">
        <f t="shared" si="9"/>
        <v>0.12368214619818207</v>
      </c>
      <c r="L38" s="4">
        <f t="shared" si="10"/>
        <v>1.1316561126291715</v>
      </c>
      <c r="M38" s="13">
        <f t="shared" si="11"/>
        <v>0.36373880219060656</v>
      </c>
      <c r="O38" s="8" t="s">
        <v>72</v>
      </c>
      <c r="P38" s="16">
        <f t="shared" si="12"/>
        <v>0.43174922675245486</v>
      </c>
      <c r="Q38" s="16">
        <f t="shared" si="13"/>
        <v>0.36373880219060656</v>
      </c>
      <c r="R38" s="16">
        <f t="shared" si="14"/>
        <v>0.30077115804890353</v>
      </c>
      <c r="S38" s="4">
        <f t="shared" si="15"/>
        <v>-0.35760934827518659</v>
      </c>
      <c r="T38" s="4">
        <f t="shared" si="16"/>
        <v>-1.0126304711992369</v>
      </c>
    </row>
    <row r="39" spans="2:20" x14ac:dyDescent="0.3">
      <c r="B39" s="2">
        <v>4</v>
      </c>
      <c r="C39" s="2">
        <v>1</v>
      </c>
      <c r="D39" s="2">
        <v>0</v>
      </c>
      <c r="E39" s="2">
        <v>0</v>
      </c>
      <c r="F39" s="2">
        <v>1</v>
      </c>
      <c r="G39" s="2">
        <v>0</v>
      </c>
      <c r="H39" s="2">
        <v>0</v>
      </c>
      <c r="I39" s="2">
        <v>1</v>
      </c>
      <c r="J39" s="2">
        <v>1.399</v>
      </c>
      <c r="K39" s="4">
        <f t="shared" si="9"/>
        <v>-1.8266312694866214</v>
      </c>
      <c r="L39" s="4">
        <f t="shared" si="10"/>
        <v>0.16095486909292384</v>
      </c>
      <c r="M39" s="13">
        <f t="shared" si="11"/>
        <v>5.1734383473250926E-2</v>
      </c>
      <c r="O39" s="8" t="s">
        <v>74</v>
      </c>
      <c r="P39" s="16">
        <f t="shared" si="12"/>
        <v>4.6204457404247889E-2</v>
      </c>
      <c r="Q39" s="16">
        <f t="shared" si="13"/>
        <v>5.1734383473250926E-2</v>
      </c>
      <c r="R39" s="16">
        <f t="shared" si="14"/>
        <v>5.6854281181377322E-2</v>
      </c>
      <c r="S39" s="4">
        <f t="shared" si="15"/>
        <v>0.20667483268837306</v>
      </c>
      <c r="T39" s="4">
        <f t="shared" si="16"/>
        <v>0.58523423456257651</v>
      </c>
    </row>
    <row r="40" spans="2:20" x14ac:dyDescent="0.3">
      <c r="B40" s="2">
        <v>5</v>
      </c>
      <c r="C40" s="2">
        <v>1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4">
        <f t="shared" si="9"/>
        <v>-0.50012168404950119</v>
      </c>
      <c r="L40" s="4">
        <f t="shared" si="10"/>
        <v>0.60645685909608293</v>
      </c>
      <c r="M40" s="13">
        <f t="shared" si="11"/>
        <v>0.19492837890071263</v>
      </c>
      <c r="O40" s="8" t="s">
        <v>55</v>
      </c>
      <c r="P40" s="16">
        <f t="shared" si="12"/>
        <v>0.17409234198091642</v>
      </c>
      <c r="Q40" s="16">
        <f t="shared" si="13"/>
        <v>0.19492837890071263</v>
      </c>
      <c r="R40" s="16">
        <f t="shared" si="14"/>
        <v>0.21421948267695792</v>
      </c>
      <c r="S40" s="4">
        <f t="shared" si="15"/>
        <v>0.206674832688373</v>
      </c>
      <c r="T40" s="4">
        <f t="shared" si="16"/>
        <v>0.58523423456257639</v>
      </c>
    </row>
    <row r="42" spans="2:20" x14ac:dyDescent="0.3">
      <c r="B42" s="12" t="s">
        <v>24</v>
      </c>
      <c r="C42" s="15">
        <f>'Q1 and Q2 Estimates and Probs'!B5</f>
        <v>-0.50012168404950119</v>
      </c>
      <c r="D42" s="15">
        <f>'Q1 and Q2 Estimates and Probs'!C5</f>
        <v>-0.31253574399627954</v>
      </c>
      <c r="E42" s="15">
        <f>'Q1 and Q2 Estimates and Probs'!D5</f>
        <v>-0.46308180425284695</v>
      </c>
      <c r="F42" s="15">
        <f>'Q1 and Q2 Estimates and Probs'!E5</f>
        <v>0</v>
      </c>
      <c r="G42" s="15">
        <f>'Q1 and Q2 Estimates and Probs'!F5</f>
        <v>2.2347686520187104</v>
      </c>
      <c r="H42" s="15">
        <f>'Q1 and Q2 Estimates and Probs'!G5</f>
        <v>0.94992347767179386</v>
      </c>
      <c r="I42" s="15">
        <f>'Q1 and Q2 Estimates and Probs'!H5</f>
        <v>0</v>
      </c>
      <c r="J42" s="15">
        <f>'Q1 and Q2 Estimates and Probs'!I5</f>
        <v>-0.94818412111302364</v>
      </c>
      <c r="K42" s="15"/>
      <c r="L42" s="15"/>
      <c r="M42" s="15"/>
    </row>
    <row r="43" spans="2:20" x14ac:dyDescent="0.3">
      <c r="B43" s="5" t="s">
        <v>42</v>
      </c>
      <c r="C43" s="5" t="str">
        <f>'Q1 and Q2 Estimates and Probs'!B4</f>
        <v>Intercept</v>
      </c>
      <c r="D43" s="5" t="str">
        <f>'Q1 and Q2 Estimates and Probs'!C4</f>
        <v>tuna</v>
      </c>
      <c r="E43" s="5" t="str">
        <f>'Q1 and Q2 Estimates and Probs'!D4</f>
        <v>halibut</v>
      </c>
      <c r="F43" s="5" t="str">
        <f>'Q1 and Q2 Estimates and Probs'!E4</f>
        <v>salmon</v>
      </c>
      <c r="G43" s="5" t="str">
        <f>'Q1 and Q2 Estimates and Probs'!F4</f>
        <v>wild</v>
      </c>
      <c r="H43" s="5" t="str">
        <f>'Q1 and Q2 Estimates and Probs'!G4</f>
        <v>farm</v>
      </c>
      <c r="I43" s="5" t="str">
        <f>'Q1 and Q2 Estimates and Probs'!H4</f>
        <v>farm_gmo</v>
      </c>
      <c r="J43" s="5" t="str">
        <f>'Q1 and Q2 Estimates and Probs'!I4</f>
        <v>price (in $10's)</v>
      </c>
      <c r="K43" s="5" t="s">
        <v>58</v>
      </c>
      <c r="L43" s="5" t="s">
        <v>59</v>
      </c>
      <c r="M43" s="5" t="s">
        <v>60</v>
      </c>
    </row>
    <row r="44" spans="2:20" x14ac:dyDescent="0.3">
      <c r="B44" s="9">
        <v>1</v>
      </c>
      <c r="C44" s="2">
        <v>1</v>
      </c>
      <c r="D44" s="2">
        <v>1</v>
      </c>
      <c r="E44" s="2">
        <v>0</v>
      </c>
      <c r="F44" s="2">
        <v>0</v>
      </c>
      <c r="G44" s="2">
        <v>1</v>
      </c>
      <c r="H44" s="2">
        <v>0</v>
      </c>
      <c r="I44" s="2">
        <v>0</v>
      </c>
      <c r="J44" s="2">
        <v>1.9990000000000001</v>
      </c>
      <c r="K44" s="4">
        <f>SUMPRODUCT($C$4:$J$4, $C44:$J44)</f>
        <v>-0.47330883413200464</v>
      </c>
      <c r="L44" s="4">
        <f>EXP(K44)</f>
        <v>0.62293765705655313</v>
      </c>
      <c r="M44" s="13">
        <f>L44/SUM($L$44:$L$48)</f>
        <v>0.22004101467918075</v>
      </c>
    </row>
    <row r="45" spans="2:20" x14ac:dyDescent="0.3">
      <c r="B45" s="2">
        <v>2</v>
      </c>
      <c r="C45" s="2">
        <v>1</v>
      </c>
      <c r="D45" s="2">
        <v>0</v>
      </c>
      <c r="E45" s="2">
        <v>1</v>
      </c>
      <c r="F45" s="2">
        <v>0</v>
      </c>
      <c r="G45" s="2">
        <v>1</v>
      </c>
      <c r="H45" s="2">
        <v>0</v>
      </c>
      <c r="I45" s="2">
        <v>0</v>
      </c>
      <c r="J45" s="2">
        <v>1.899</v>
      </c>
      <c r="K45" s="4">
        <f t="shared" ref="K45:K48" si="17">SUMPRODUCT($C$4:$J$4, $C45:$J45)</f>
        <v>-0.52903648227726952</v>
      </c>
      <c r="L45" s="4">
        <f t="shared" ref="L45:L48" si="18">EXP(K45)</f>
        <v>0.5891723743066386</v>
      </c>
      <c r="M45" s="13">
        <f t="shared" ref="M45:M48" si="19">L45/SUM($L$44:$L$48)</f>
        <v>0.20811406341358063</v>
      </c>
    </row>
    <row r="46" spans="2:20" x14ac:dyDescent="0.3">
      <c r="B46" s="2">
        <v>3</v>
      </c>
      <c r="C46" s="2">
        <v>1</v>
      </c>
      <c r="D46" s="2">
        <v>0</v>
      </c>
      <c r="E46" s="2">
        <v>0</v>
      </c>
      <c r="F46" s="2">
        <v>1</v>
      </c>
      <c r="G46" s="2">
        <v>1</v>
      </c>
      <c r="H46" s="2">
        <v>0</v>
      </c>
      <c r="I46" s="2">
        <v>0</v>
      </c>
      <c r="J46" s="2">
        <v>1.9990000000000001</v>
      </c>
      <c r="K46" s="4">
        <f t="shared" si="17"/>
        <v>-0.16077309013572494</v>
      </c>
      <c r="L46" s="4">
        <f t="shared" si="18"/>
        <v>0.85148525959282217</v>
      </c>
      <c r="M46" s="13">
        <f t="shared" si="19"/>
        <v>0.30077115804890353</v>
      </c>
    </row>
    <row r="47" spans="2:20" x14ac:dyDescent="0.3">
      <c r="B47" s="2">
        <v>4</v>
      </c>
      <c r="C47" s="2">
        <v>1</v>
      </c>
      <c r="D47" s="2">
        <v>0</v>
      </c>
      <c r="E47" s="2">
        <v>0</v>
      </c>
      <c r="F47" s="2">
        <v>1</v>
      </c>
      <c r="G47" s="2">
        <v>0</v>
      </c>
      <c r="H47" s="2">
        <v>0</v>
      </c>
      <c r="I47" s="2">
        <v>1</v>
      </c>
      <c r="J47" s="2">
        <v>1.399</v>
      </c>
      <c r="K47" s="4">
        <f t="shared" si="17"/>
        <v>-1.8266312694866214</v>
      </c>
      <c r="L47" s="4">
        <f t="shared" si="18"/>
        <v>0.16095486909292384</v>
      </c>
      <c r="M47" s="13">
        <f t="shared" si="19"/>
        <v>5.6854281181377322E-2</v>
      </c>
    </row>
    <row r="48" spans="2:20" x14ac:dyDescent="0.3">
      <c r="B48" s="2">
        <v>5</v>
      </c>
      <c r="C48" s="2">
        <v>1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4">
        <f t="shared" si="17"/>
        <v>-0.50012168404950119</v>
      </c>
      <c r="L48" s="4">
        <f t="shared" si="18"/>
        <v>0.60645685909608293</v>
      </c>
      <c r="M48" s="13">
        <f t="shared" si="19"/>
        <v>0.21421948267695792</v>
      </c>
    </row>
    <row r="50" spans="2:23" ht="43.8" customHeight="1" x14ac:dyDescent="0.3">
      <c r="B50" s="19" t="s">
        <v>75</v>
      </c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20"/>
      <c r="W50" s="20"/>
    </row>
  </sheetData>
  <mergeCells count="1">
    <mergeCell ref="B50:U5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raw data</vt:lpstr>
      <vt:lpstr>Q1 and Q2 Estimates and Probs</vt:lpstr>
      <vt:lpstr>Q3.  Importance</vt:lpstr>
      <vt:lpstr>Q4. WTP</vt:lpstr>
      <vt:lpstr>Q5.  Share Analysis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Garrett Sonnier</dc:creator>
  <cp:lastModifiedBy>mahika</cp:lastModifiedBy>
  <dcterms:created xsi:type="dcterms:W3CDTF">2014-09-16T18:39:26Z</dcterms:created>
  <dcterms:modified xsi:type="dcterms:W3CDTF">2021-09-23T15:57:50Z</dcterms:modified>
</cp:coreProperties>
</file>