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mc:AlternateContent xmlns:mc="http://schemas.openxmlformats.org/markup-compatibility/2006">
    <mc:Choice Requires="x15">
      <x15ac:absPath xmlns:x15ac="http://schemas.microsoft.com/office/spreadsheetml/2010/11/ac" url="C:\Users\DCL\Downloads\Documents\"/>
    </mc:Choice>
  </mc:AlternateContent>
  <xr:revisionPtr revIDLastSave="0" documentId="13_ncr:1_{959A8BDC-256C-4159-9D0C-6D10F3DB2512}" xr6:coauthVersionLast="36" xr6:coauthVersionMax="47" xr10:uidLastSave="{00000000-0000-0000-0000-000000000000}"/>
  <bookViews>
    <workbookView xWindow="0" yWindow="0" windowWidth="20490" windowHeight="7695" tabRatio="516" xr2:uid="{00000000-000D-0000-FFFF-FFFF00000000}"/>
  </bookViews>
  <sheets>
    <sheet name="Aarong Registration Test Case" sheetId="1" r:id="rId1"/>
    <sheet name="Sheet2" sheetId="3" r:id="rId2"/>
  </sheets>
  <definedNames>
    <definedName name="_xlnm._FilterDatabase" localSheetId="0" hidden="1">'Aarong Registration Test Case'!$A$10:$O$10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1" l="1"/>
  <c r="B5" i="1"/>
  <c r="B4" i="1"/>
  <c r="B3" i="1"/>
  <c r="A18" i="1"/>
  <c r="B7" i="1" l="1"/>
</calcChain>
</file>

<file path=xl/sharedStrings.xml><?xml version="1.0" encoding="utf-8"?>
<sst xmlns="http://schemas.openxmlformats.org/spreadsheetml/2006/main" count="135" uniqueCount="94">
  <si>
    <t>Date</t>
  </si>
  <si>
    <t>Project Name</t>
  </si>
  <si>
    <t>Test Case ID</t>
  </si>
  <si>
    <t>Type of Testing</t>
  </si>
  <si>
    <t>Module</t>
  </si>
  <si>
    <t>Features</t>
  </si>
  <si>
    <t>Test Cases Description</t>
  </si>
  <si>
    <t>Test Data</t>
  </si>
  <si>
    <t>Test Steps</t>
  </si>
  <si>
    <t>Expected Result</t>
  </si>
  <si>
    <t>Actual Result</t>
  </si>
  <si>
    <t>Dev Comments</t>
  </si>
  <si>
    <t>Final Status</t>
  </si>
  <si>
    <t>Test Cases</t>
  </si>
  <si>
    <t>Passed</t>
  </si>
  <si>
    <t>Failed</t>
  </si>
  <si>
    <t>Not Executed</t>
  </si>
  <si>
    <t>Out of Scope</t>
  </si>
  <si>
    <t>Total</t>
  </si>
  <si>
    <t>Remarks</t>
  </si>
  <si>
    <t>Bug Screenshot</t>
  </si>
  <si>
    <t>Successfully created
an account</t>
  </si>
  <si>
    <t>As expected</t>
  </si>
  <si>
    <t>Should not create 
an account</t>
  </si>
  <si>
    <t>First Name</t>
  </si>
  <si>
    <t>Screenshot</t>
  </si>
  <si>
    <t>Created an account</t>
  </si>
  <si>
    <t>Last Name</t>
  </si>
  <si>
    <t>Mobile Number</t>
  </si>
  <si>
    <t>Check the mobile number 
field with invalid number</t>
  </si>
  <si>
    <t>Check the mobile number 
field with valid number</t>
  </si>
  <si>
    <t>Should create 
an account</t>
  </si>
  <si>
    <t>Email</t>
  </si>
  <si>
    <t>Password</t>
  </si>
  <si>
    <t>Password:
1234</t>
  </si>
  <si>
    <t>TC_MM01</t>
  </si>
  <si>
    <t>Every required box</t>
  </si>
  <si>
    <t>First Name: Al Mahin
Last Name: Saad
Phone No: 01771558552
Email: growfast.large@gmail.com
Password: mart1234                                                                                                                                       Tick on terms and conditions button</t>
  </si>
  <si>
    <t>Every required fields</t>
  </si>
  <si>
    <t>First Name: 1234
Last Name: 4321
Phone No: 09876543211
Email: asdfgh@gmail.com
Password:1234                                                                                                                                       Tick on terms and conditions button</t>
  </si>
  <si>
    <t>First Name: Al Mahin</t>
  </si>
  <si>
    <t>Check if customer can create an account with invalid data</t>
  </si>
  <si>
    <t>Last Name: Saad</t>
  </si>
  <si>
    <t>Check the last name box with valid data</t>
  </si>
  <si>
    <t>Check the first name box with valid data</t>
  </si>
  <si>
    <t>Check the first name box with invalid data</t>
  </si>
  <si>
    <t>Check the last name box with invalid data</t>
  </si>
  <si>
    <t>Last Name: 4321</t>
  </si>
  <si>
    <t>First Name: 1234</t>
  </si>
  <si>
    <t>Phone No: 09876543211</t>
  </si>
  <si>
    <t>Phone No: 01771558552</t>
  </si>
  <si>
    <t>Successfully created an account</t>
  </si>
  <si>
    <t>Registration Page</t>
  </si>
  <si>
    <t>TC_MM02</t>
  </si>
  <si>
    <t>TC_MM03</t>
  </si>
  <si>
    <t>TC_MM04</t>
  </si>
  <si>
    <t>TC_MM05</t>
  </si>
  <si>
    <t>TC_MM06</t>
  </si>
  <si>
    <t>TC_MM07</t>
  </si>
  <si>
    <t>TC_MM08</t>
  </si>
  <si>
    <t>TC_MM09</t>
  </si>
  <si>
    <t>TC_MM10</t>
  </si>
  <si>
    <t>TC_MM11</t>
  </si>
  <si>
    <t>Check the email box with 
valid email address</t>
  </si>
  <si>
    <t>Email: growfast.large@gmail.com</t>
  </si>
  <si>
    <t>Check the email box with 
invalid email address</t>
  </si>
  <si>
    <t>Email:
asdfgh@gmail.com</t>
  </si>
  <si>
    <t>Password: mart1234</t>
  </si>
  <si>
    <t>Check the password box with valid password</t>
  </si>
  <si>
    <t>Check the password box 
with invalid password</t>
  </si>
  <si>
    <t>TC_MM_12</t>
  </si>
  <si>
    <t>TC_MM_13</t>
  </si>
  <si>
    <t>Tearms and conditions</t>
  </si>
  <si>
    <t>Check the tearms and conditions box with tick</t>
  </si>
  <si>
    <t>Click on the empty box</t>
  </si>
  <si>
    <t>1. Go to the url: https://www.monachmart.com/
2. Click on user
3. Click sign up 
4. Fill all the other required boxes with valid data                                 5. Enter invalid password                      6. Click on the terms and conditions box
7. Click on Register Now</t>
  </si>
  <si>
    <t>1. Go to the url: https://www.monachmart.com/
2. Click on user
3. Click sign up 
4. Fill all the other required boxes with valid data
5. Click on the terms and conditions box
6. Click on Register Now</t>
  </si>
  <si>
    <t>1. Go to the url: https://www.monachmart.com/
2. Click on user
3. Click sign up 
4. Fill all the other required boxes with valid data
5. Enter valid password
6. Click on the terms and conditions box
7. Click on Register Now</t>
  </si>
  <si>
    <t>1. Go to the url: https://www.monachmart.com/
2. Click on user
3. Click sign up 
4. Enter invalid email
5. Fill all the other required boxes with valid data
6. Click on the terms and conditions box
7. Click on Register Now</t>
  </si>
  <si>
    <t>1. Go to the url: https://www.monachmart.com/
2. Click on user
3. Click sign up 
4. Enter invalid email 
5. Fill all the other required boxes with valid data
6. Click on the terms and conditions box
7. Click on Register Now</t>
  </si>
  <si>
    <t>1. Go to the url: https://www.monachmart.com/
2. Click on user
3. Click sign up 
4. Enter invalid phone no
5. Fill all the other required boxes with valid data
6. Click on the terms and conditions box
7. Click on Register Now</t>
  </si>
  <si>
    <t>1. Go to the url: https://www.monachmart.com/
2. Click on user
3. Click sign up 
4. Enter invalid last name
5. Fill all the other required boxes with valid data
6. Click on the terms and conditions box
7. Click on Register Now</t>
  </si>
  <si>
    <t>1. Go to the url: https://www.monachmart.com/
2. Click on user
3. Click sign up 
4. Enter valid last name
5. Fill all the other required boxes with valid data
6. Click on the terms and conditions box
7. Click on Register Now</t>
  </si>
  <si>
    <t>1. Go to the url: https://www.monachmart.com/
2. Click on user
3. Click sign up 
4. Enter invalid first name
5. Fill all the others required boxes with valid data
6. Click on the terms and conditions box
7. Click on Register Now</t>
  </si>
  <si>
    <t>1. Go to the url: https://www.monachmart.com/
2. Click on user
3. Click sign up 
4. Enter valid first name
5. Fill the others required boxes with valid data
6. Click on the terms and conditions box
7. Click on Register Now</t>
  </si>
  <si>
    <t>1. Go to the url: https://monarchmart.com/
2. Click on user
3. Click sign up 
4. Enter invalid first name
5. Enter invalid last name
6. Enter invalid phone number               7. Enter invalid email
8. Enter Password
9. Confirm Password
10. Click on terms and conditions button
11. Click Register Now</t>
  </si>
  <si>
    <t xml:space="preserve">1. Go to the url: https://monarchmart.com/
2. Click on user
3. Click on sign up
4. Enter valid first name
5. Enter valid last name
6. Enter valid phone number               7. Enter valid email
8. Enter Password
9. Confirm Password
10. Click on terms and conditions button
11. Click Register Now
</t>
  </si>
  <si>
    <t>TC_MM_14</t>
  </si>
  <si>
    <t>Check the tearms and conditions box without tick</t>
  </si>
  <si>
    <t>Don't click on the empty box</t>
  </si>
  <si>
    <t>1. Go to the url: https://www.monachmart.com/
2. Click on user
3. Click sign up 
4. Fill all the other required boxes with valid data
5. Don't click on the terms and conditions box
6. Click on Register Now</t>
  </si>
  <si>
    <t>Shouldn't create 
an account</t>
  </si>
  <si>
    <t>Monarch Mart</t>
  </si>
  <si>
    <t>Check if customer can  create an account with valid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</si>
</sst>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Times New Roman"/>
      <family val="1"/>
    </font>
    <font>
      <sz val="12"/>
      <color theme="1"/>
      <name val="Times New Roman"/>
      <family val="1"/>
    </font>
    <font>
      <u/>
      <sz val="11"/>
      <color theme="10"/>
      <name val="Calibri"/>
      <family val="2"/>
      <scheme val="minor"/>
    </font>
    <font>
      <sz val="8"/>
      <name val="Calibri"/>
      <family val="2"/>
      <scheme val="minor"/>
    </font>
    <font>
      <u/>
      <sz val="11"/>
      <color rgb="FF00B0F0"/>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7"/>
        <bgColor indexed="64"/>
      </patternFill>
    </fill>
    <fill>
      <patternFill patternType="solid">
        <fgColor theme="4" tint="0.79998168889431442"/>
        <bgColor indexed="64"/>
      </patternFill>
    </fill>
    <fill>
      <patternFill patternType="solid">
        <fgColor rgb="FFFF3300"/>
        <bgColor indexed="64"/>
      </patternFill>
    </fill>
    <fill>
      <patternFill patternType="solid">
        <fgColor theme="9"/>
        <bgColor indexed="64"/>
      </patternFill>
    </fill>
    <fill>
      <patternFill patternType="solid">
        <fgColor rgb="FFFF0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44">
    <xf numFmtId="0" fontId="0" fillId="0" borderId="0" xfId="0"/>
    <xf numFmtId="0" fontId="1" fillId="0" borderId="1" xfId="0" applyFont="1" applyBorder="1" applyAlignment="1">
      <alignment horizontal="center"/>
    </xf>
    <xf numFmtId="0" fontId="1" fillId="2" borderId="3" xfId="0" applyFont="1" applyFill="1" applyBorder="1" applyAlignment="1">
      <alignment horizontal="center"/>
    </xf>
    <xf numFmtId="0" fontId="2" fillId="0" borderId="0" xfId="0" applyFont="1"/>
    <xf numFmtId="0" fontId="1" fillId="6" borderId="2"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2" fillId="0" borderId="1" xfId="0" applyFont="1" applyBorder="1"/>
    <xf numFmtId="0" fontId="2" fillId="0" borderId="1" xfId="0" applyFont="1" applyBorder="1" applyAlignment="1">
      <alignment vertical="center"/>
    </xf>
    <xf numFmtId="0" fontId="2" fillId="0" borderId="0" xfId="0" applyFont="1" applyAlignment="1">
      <alignment vertical="center"/>
    </xf>
    <xf numFmtId="0" fontId="2" fillId="0" borderId="4" xfId="0" applyFont="1" applyBorder="1" applyAlignment="1">
      <alignment vertical="center"/>
    </xf>
    <xf numFmtId="14" fontId="2" fillId="0" borderId="4" xfId="0" applyNumberFormat="1" applyFont="1" applyBorder="1" applyAlignment="1">
      <alignment vertical="center"/>
    </xf>
    <xf numFmtId="0" fontId="2" fillId="0" borderId="2" xfId="0" applyFont="1" applyBorder="1" applyAlignment="1">
      <alignment vertical="center"/>
    </xf>
    <xf numFmtId="0" fontId="2" fillId="0" borderId="6" xfId="0" applyFont="1" applyBorder="1" applyAlignment="1">
      <alignment vertical="center"/>
    </xf>
    <xf numFmtId="0" fontId="3" fillId="0" borderId="1" xfId="1" applyBorder="1" applyAlignment="1">
      <alignment vertical="center"/>
    </xf>
    <xf numFmtId="0" fontId="2" fillId="0" borderId="7" xfId="0" applyFont="1" applyBorder="1" applyAlignment="1">
      <alignment vertical="center"/>
    </xf>
    <xf numFmtId="0" fontId="2" fillId="0" borderId="10" xfId="0" applyFont="1" applyBorder="1" applyAlignment="1">
      <alignment vertical="center"/>
    </xf>
    <xf numFmtId="0" fontId="2" fillId="0" borderId="5" xfId="0" applyFont="1" applyBorder="1"/>
    <xf numFmtId="0" fontId="2" fillId="0" borderId="3" xfId="0" applyFont="1" applyBorder="1" applyAlignment="1">
      <alignment vertical="center"/>
    </xf>
    <xf numFmtId="0" fontId="2" fillId="0" borderId="3" xfId="0" applyFont="1" applyBorder="1"/>
    <xf numFmtId="0" fontId="2" fillId="8" borderId="1" xfId="0" applyFont="1" applyFill="1" applyBorder="1" applyAlignment="1">
      <alignment vertical="center"/>
    </xf>
    <xf numFmtId="0" fontId="1" fillId="8" borderId="2" xfId="0" applyFont="1" applyFill="1" applyBorder="1" applyAlignment="1">
      <alignment horizontal="center"/>
    </xf>
    <xf numFmtId="0" fontId="2" fillId="8" borderId="1" xfId="0" applyFont="1" applyFill="1" applyBorder="1"/>
    <xf numFmtId="0" fontId="2" fillId="0" borderId="5" xfId="0" applyFont="1" applyBorder="1" applyAlignment="1">
      <alignment vertical="center"/>
    </xf>
    <xf numFmtId="0" fontId="0" fillId="0" borderId="4" xfId="0" applyBorder="1" applyAlignment="1">
      <alignment vertical="center"/>
    </xf>
    <xf numFmtId="0" fontId="0" fillId="0" borderId="10" xfId="0" applyBorder="1" applyAlignment="1">
      <alignment vertical="center"/>
    </xf>
    <xf numFmtId="0" fontId="0" fillId="0" borderId="10" xfId="0" applyBorder="1"/>
    <xf numFmtId="0" fontId="2" fillId="0" borderId="11" xfId="0" applyFont="1" applyBorder="1" applyAlignment="1">
      <alignment vertical="center"/>
    </xf>
    <xf numFmtId="0" fontId="2" fillId="0" borderId="9" xfId="0" applyFont="1" applyBorder="1" applyAlignment="1">
      <alignment vertical="center"/>
    </xf>
    <xf numFmtId="0" fontId="2" fillId="0" borderId="10" xfId="0" applyFont="1" applyBorder="1"/>
    <xf numFmtId="14" fontId="2" fillId="0" borderId="10" xfId="0" applyNumberFormat="1" applyFont="1" applyBorder="1" applyAlignment="1">
      <alignment vertical="center"/>
    </xf>
    <xf numFmtId="14" fontId="2" fillId="0" borderId="10" xfId="0" applyNumberFormat="1" applyFont="1" applyBorder="1"/>
    <xf numFmtId="0" fontId="2" fillId="0" borderId="8" xfId="0" applyFont="1" applyBorder="1" applyAlignment="1">
      <alignment vertical="center"/>
    </xf>
    <xf numFmtId="0" fontId="2" fillId="0" borderId="1" xfId="0" applyFont="1" applyBorder="1" applyAlignment="1">
      <alignment vertical="center" wrapText="1"/>
    </xf>
    <xf numFmtId="0" fontId="2" fillId="0" borderId="3" xfId="0" applyFont="1" applyBorder="1" applyAlignment="1">
      <alignment vertical="center" wrapText="1"/>
    </xf>
    <xf numFmtId="0" fontId="1" fillId="2" borderId="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2" fillId="9" borderId="1" xfId="0" applyFont="1" applyFill="1" applyBorder="1" applyAlignment="1">
      <alignment vertical="center"/>
    </xf>
    <xf numFmtId="0" fontId="2" fillId="0" borderId="1" xfId="0" applyFont="1" applyBorder="1" applyAlignment="1">
      <alignment wrapText="1"/>
    </xf>
    <xf numFmtId="0" fontId="5" fillId="0" borderId="1" xfId="1"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JLFO-emQOlHqCpNywOkIWeoW8aJ2RlxG/view?usp=share_link" TargetMode="External"/><Relationship Id="rId2" Type="http://schemas.openxmlformats.org/officeDocument/2006/relationships/hyperlink" Target="https://drive.google.com/drive/folders/1VmWkmK0v-0MP6tMvzSC7AdZl6eGgndmj?usp=share_link" TargetMode="External"/><Relationship Id="rId1" Type="http://schemas.openxmlformats.org/officeDocument/2006/relationships/hyperlink" Target="https://drive.google.com/file/d/1BZrkSdHrIcMUmVvTQYtdd4xi-W8f_IzB/view?usp=share_link" TargetMode="External"/><Relationship Id="rId6" Type="http://schemas.openxmlformats.org/officeDocument/2006/relationships/printerSettings" Target="../printerSettings/printerSettings1.bin"/><Relationship Id="rId5" Type="http://schemas.openxmlformats.org/officeDocument/2006/relationships/hyperlink" Target="https://drive.google.com/file/d/1BZrkSdHrIcMUmVvTQYtdd4xi-W8f_IzB/view?usp=share_link" TargetMode="External"/><Relationship Id="rId4" Type="http://schemas.openxmlformats.org/officeDocument/2006/relationships/hyperlink" Target="https://drive.google.com/file/d/12mM8lL4RO546ufe3UaqSiTw9ppIOQQOL/view?usp=shar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36"/>
  <sheetViews>
    <sheetView showGridLines="0" tabSelected="1" topLeftCell="A18" zoomScaleNormal="100" workbookViewId="0">
      <selection activeCell="L12" sqref="L12"/>
    </sheetView>
  </sheetViews>
  <sheetFormatPr defaultRowHeight="15.75" x14ac:dyDescent="0.25"/>
  <cols>
    <col min="1" max="1" width="17.85546875" style="3" customWidth="1"/>
    <col min="2" max="2" width="19.42578125" style="3" customWidth="1"/>
    <col min="3" max="3" width="14.85546875" style="3" customWidth="1"/>
    <col min="4" max="4" width="10" style="3" customWidth="1"/>
    <col min="5" max="5" width="13.140625" style="3" customWidth="1"/>
    <col min="6" max="6" width="21.42578125" style="3" bestFit="1" customWidth="1"/>
    <col min="7" max="7" width="23" style="3" customWidth="1"/>
    <col min="8" max="8" width="33" style="3" customWidth="1"/>
    <col min="9" max="9" width="26.42578125" style="3" customWidth="1"/>
    <col min="10" max="10" width="17.28515625" style="3" customWidth="1"/>
    <col min="11" max="11" width="13.140625" style="3" customWidth="1"/>
    <col min="12" max="12" width="13.42578125" style="3" customWidth="1"/>
    <col min="13" max="13" width="15.85546875" style="3" customWidth="1"/>
    <col min="14" max="14" width="15.140625" style="3" customWidth="1"/>
    <col min="15" max="15" width="21.85546875" style="3" customWidth="1"/>
    <col min="16" max="16384" width="9.140625" style="3"/>
  </cols>
  <sheetData>
    <row r="2" spans="1:15" x14ac:dyDescent="0.25">
      <c r="A2" s="1"/>
      <c r="B2" s="2" t="s">
        <v>13</v>
      </c>
    </row>
    <row r="3" spans="1:15" x14ac:dyDescent="0.25">
      <c r="A3" s="24" t="s">
        <v>14</v>
      </c>
      <c r="B3" s="4">
        <f>COUNTIF(N11:N1048576,"Passed")</f>
        <v>9</v>
      </c>
    </row>
    <row r="4" spans="1:15" x14ac:dyDescent="0.25">
      <c r="A4" s="5" t="s">
        <v>15</v>
      </c>
      <c r="B4" s="6">
        <f>COUNTIF(N11:N1048576,"Failed")</f>
        <v>5</v>
      </c>
    </row>
    <row r="5" spans="1:15" x14ac:dyDescent="0.25">
      <c r="A5" s="7" t="s">
        <v>16</v>
      </c>
      <c r="B5" s="6">
        <f>COUNTIF(N11:N1048576,"Not Executed")</f>
        <v>0</v>
      </c>
    </row>
    <row r="6" spans="1:15" x14ac:dyDescent="0.25">
      <c r="A6" s="8" t="s">
        <v>17</v>
      </c>
      <c r="B6" s="6">
        <f>COUNTIF(N11:N1048576,"Out of Scope")</f>
        <v>0</v>
      </c>
    </row>
    <row r="7" spans="1:15" x14ac:dyDescent="0.25">
      <c r="A7" s="9" t="s">
        <v>18</v>
      </c>
      <c r="B7" s="6">
        <f>SUM(B3:B6)</f>
        <v>14</v>
      </c>
    </row>
    <row r="10" spans="1:15" s="40" customFormat="1" ht="31.5" x14ac:dyDescent="0.25">
      <c r="A10" s="38" t="s">
        <v>0</v>
      </c>
      <c r="B10" s="38" t="s">
        <v>1</v>
      </c>
      <c r="C10" s="39" t="s">
        <v>2</v>
      </c>
      <c r="D10" s="38" t="s">
        <v>3</v>
      </c>
      <c r="E10" s="38" t="s">
        <v>4</v>
      </c>
      <c r="F10" s="39" t="s">
        <v>5</v>
      </c>
      <c r="G10" s="39" t="s">
        <v>6</v>
      </c>
      <c r="H10" s="39" t="s">
        <v>7</v>
      </c>
      <c r="I10" s="39" t="s">
        <v>8</v>
      </c>
      <c r="J10" s="39" t="s">
        <v>9</v>
      </c>
      <c r="K10" s="39" t="s">
        <v>10</v>
      </c>
      <c r="L10" s="39" t="s">
        <v>20</v>
      </c>
      <c r="M10" s="39" t="s">
        <v>11</v>
      </c>
      <c r="N10" s="39" t="s">
        <v>12</v>
      </c>
      <c r="O10" s="39" t="s">
        <v>19</v>
      </c>
    </row>
    <row r="11" spans="1:15" s="12" customFormat="1" ht="220.5" x14ac:dyDescent="0.25">
      <c r="A11" s="14"/>
      <c r="B11" s="27"/>
      <c r="C11" s="30" t="s">
        <v>35</v>
      </c>
      <c r="D11" s="13"/>
      <c r="E11" s="13"/>
      <c r="F11" s="21" t="s">
        <v>36</v>
      </c>
      <c r="G11" s="36" t="s">
        <v>93</v>
      </c>
      <c r="H11" s="36" t="s">
        <v>37</v>
      </c>
      <c r="I11" s="36" t="s">
        <v>86</v>
      </c>
      <c r="J11" s="36" t="s">
        <v>21</v>
      </c>
      <c r="K11" s="11" t="s">
        <v>22</v>
      </c>
      <c r="L11" s="11"/>
      <c r="M11" s="11"/>
      <c r="N11" s="23" t="s">
        <v>14</v>
      </c>
      <c r="O11" s="11"/>
    </row>
    <row r="12" spans="1:15" s="12" customFormat="1" ht="204.75" x14ac:dyDescent="0.25">
      <c r="A12" s="33"/>
      <c r="B12" s="28"/>
      <c r="C12" s="31" t="s">
        <v>53</v>
      </c>
      <c r="D12" s="19"/>
      <c r="E12" s="19"/>
      <c r="F12" s="26" t="s">
        <v>38</v>
      </c>
      <c r="G12" s="36" t="s">
        <v>41</v>
      </c>
      <c r="H12" s="36" t="s">
        <v>39</v>
      </c>
      <c r="I12" s="36" t="s">
        <v>85</v>
      </c>
      <c r="J12" s="36" t="s">
        <v>23</v>
      </c>
      <c r="K12" s="11" t="s">
        <v>26</v>
      </c>
      <c r="L12" s="17" t="s">
        <v>25</v>
      </c>
      <c r="M12" s="11"/>
      <c r="N12" s="41" t="s">
        <v>15</v>
      </c>
      <c r="O12" s="11"/>
    </row>
    <row r="13" spans="1:15" s="12" customFormat="1" ht="157.5" x14ac:dyDescent="0.25">
      <c r="A13" s="18"/>
      <c r="B13" s="19"/>
      <c r="C13" s="22" t="s">
        <v>54</v>
      </c>
      <c r="D13" s="19"/>
      <c r="E13" s="19"/>
      <c r="F13" s="20" t="s">
        <v>24</v>
      </c>
      <c r="G13" s="37" t="s">
        <v>44</v>
      </c>
      <c r="H13" s="36" t="s">
        <v>40</v>
      </c>
      <c r="I13" s="36" t="s">
        <v>84</v>
      </c>
      <c r="J13" s="36" t="s">
        <v>21</v>
      </c>
      <c r="K13" s="11" t="s">
        <v>22</v>
      </c>
      <c r="L13" s="11"/>
      <c r="M13" s="11"/>
      <c r="N13" s="23" t="s">
        <v>14</v>
      </c>
      <c r="O13" s="11"/>
    </row>
    <row r="14" spans="1:15" s="12" customFormat="1" ht="157.5" x14ac:dyDescent="0.25">
      <c r="A14" s="19"/>
      <c r="B14" s="19"/>
      <c r="C14" s="22" t="s">
        <v>55</v>
      </c>
      <c r="D14" s="19"/>
      <c r="E14" s="19"/>
      <c r="F14" s="18"/>
      <c r="G14" s="37" t="s">
        <v>45</v>
      </c>
      <c r="H14" s="11" t="s">
        <v>48</v>
      </c>
      <c r="I14" s="36" t="s">
        <v>83</v>
      </c>
      <c r="J14" s="11" t="s">
        <v>23</v>
      </c>
      <c r="K14" s="11" t="s">
        <v>26</v>
      </c>
      <c r="L14" s="17" t="s">
        <v>25</v>
      </c>
      <c r="M14" s="11"/>
      <c r="N14" s="41" t="s">
        <v>15</v>
      </c>
      <c r="O14" s="11"/>
    </row>
    <row r="15" spans="1:15" ht="157.5" x14ac:dyDescent="0.25">
      <c r="A15" s="34"/>
      <c r="B15" s="29"/>
      <c r="C15" s="22" t="s">
        <v>56</v>
      </c>
      <c r="D15" s="32"/>
      <c r="E15" s="32"/>
      <c r="F15" s="20" t="s">
        <v>27</v>
      </c>
      <c r="G15" s="37" t="s">
        <v>43</v>
      </c>
      <c r="H15" s="42" t="s">
        <v>42</v>
      </c>
      <c r="I15" s="36" t="s">
        <v>82</v>
      </c>
      <c r="J15" s="11" t="s">
        <v>21</v>
      </c>
      <c r="K15" s="11" t="s">
        <v>22</v>
      </c>
      <c r="L15" s="10"/>
      <c r="M15" s="10"/>
      <c r="N15" s="25" t="s">
        <v>14</v>
      </c>
      <c r="O15" s="10"/>
    </row>
    <row r="16" spans="1:15" s="12" customFormat="1" ht="157.5" x14ac:dyDescent="0.25">
      <c r="A16" s="19"/>
      <c r="B16" s="19"/>
      <c r="C16" s="22" t="s">
        <v>57</v>
      </c>
      <c r="D16" s="19"/>
      <c r="E16" s="19"/>
      <c r="F16" s="18"/>
      <c r="G16" s="21" t="s">
        <v>46</v>
      </c>
      <c r="H16" s="11" t="s">
        <v>47</v>
      </c>
      <c r="I16" s="36" t="s">
        <v>81</v>
      </c>
      <c r="J16" s="11" t="s">
        <v>23</v>
      </c>
      <c r="K16" s="11" t="s">
        <v>26</v>
      </c>
      <c r="L16" s="43" t="s">
        <v>25</v>
      </c>
      <c r="M16" s="11"/>
      <c r="N16" s="41" t="s">
        <v>15</v>
      </c>
      <c r="O16" s="11"/>
    </row>
    <row r="17" spans="1:15" s="12" customFormat="1" ht="157.5" customHeight="1" x14ac:dyDescent="0.25">
      <c r="A17" s="19"/>
      <c r="B17" s="19"/>
      <c r="C17" s="35" t="s">
        <v>58</v>
      </c>
      <c r="D17" s="19"/>
      <c r="E17" s="19"/>
      <c r="F17" s="26" t="s">
        <v>28</v>
      </c>
      <c r="G17" s="21" t="s">
        <v>30</v>
      </c>
      <c r="H17" s="36" t="s">
        <v>50</v>
      </c>
      <c r="I17" s="36" t="s">
        <v>81</v>
      </c>
      <c r="J17" s="11" t="s">
        <v>31</v>
      </c>
      <c r="K17" s="11" t="s">
        <v>22</v>
      </c>
      <c r="L17" s="11"/>
      <c r="M17" s="11"/>
      <c r="N17" s="25" t="s">
        <v>14</v>
      </c>
      <c r="O17" s="11"/>
    </row>
    <row r="18" spans="1:15" s="12" customFormat="1" ht="157.5" x14ac:dyDescent="0.25">
      <c r="A18" s="34">
        <f>DATE(2022, 12,14)</f>
        <v>44909</v>
      </c>
      <c r="B18" s="29" t="s">
        <v>92</v>
      </c>
      <c r="C18" s="11" t="s">
        <v>59</v>
      </c>
      <c r="D18" s="32"/>
      <c r="E18" s="32" t="s">
        <v>52</v>
      </c>
      <c r="F18" s="16"/>
      <c r="G18" s="37" t="s">
        <v>29</v>
      </c>
      <c r="H18" s="11" t="s">
        <v>49</v>
      </c>
      <c r="I18" s="36" t="s">
        <v>80</v>
      </c>
      <c r="J18" s="11" t="s">
        <v>23</v>
      </c>
      <c r="K18" s="36" t="s">
        <v>51</v>
      </c>
      <c r="L18" s="17" t="s">
        <v>25</v>
      </c>
      <c r="M18" s="11"/>
      <c r="N18" s="41" t="s">
        <v>15</v>
      </c>
      <c r="O18" s="11"/>
    </row>
    <row r="19" spans="1:15" s="12" customFormat="1" ht="157.5" x14ac:dyDescent="0.25">
      <c r="A19" s="19"/>
      <c r="B19" s="19"/>
      <c r="C19" s="21" t="s">
        <v>60</v>
      </c>
      <c r="D19" s="19"/>
      <c r="E19" s="19"/>
      <c r="F19" s="26" t="s">
        <v>32</v>
      </c>
      <c r="G19" s="37" t="s">
        <v>63</v>
      </c>
      <c r="H19" s="11" t="s">
        <v>64</v>
      </c>
      <c r="I19" s="36" t="s">
        <v>79</v>
      </c>
      <c r="J19" s="11" t="s">
        <v>31</v>
      </c>
      <c r="K19" s="11" t="s">
        <v>22</v>
      </c>
      <c r="L19" s="11"/>
      <c r="M19" s="11"/>
      <c r="N19" s="23" t="s">
        <v>14</v>
      </c>
      <c r="O19" s="11"/>
    </row>
    <row r="20" spans="1:15" s="12" customFormat="1" ht="157.5" x14ac:dyDescent="0.25">
      <c r="A20" s="19"/>
      <c r="B20" s="19"/>
      <c r="C20" s="21" t="s">
        <v>61</v>
      </c>
      <c r="D20" s="19"/>
      <c r="E20" s="19"/>
      <c r="F20" s="18"/>
      <c r="G20" s="37" t="s">
        <v>65</v>
      </c>
      <c r="H20" s="36" t="s">
        <v>66</v>
      </c>
      <c r="I20" s="36" t="s">
        <v>78</v>
      </c>
      <c r="J20" s="36" t="s">
        <v>23</v>
      </c>
      <c r="K20" s="36" t="s">
        <v>26</v>
      </c>
      <c r="L20" s="17" t="s">
        <v>25</v>
      </c>
      <c r="M20" s="11"/>
      <c r="N20" s="41" t="s">
        <v>15</v>
      </c>
      <c r="O20" s="11"/>
    </row>
    <row r="21" spans="1:15" s="12" customFormat="1" ht="157.5" x14ac:dyDescent="0.25">
      <c r="A21" s="19"/>
      <c r="B21" s="19"/>
      <c r="C21" s="21" t="s">
        <v>62</v>
      </c>
      <c r="D21" s="19"/>
      <c r="E21" s="19"/>
      <c r="F21" s="26" t="s">
        <v>33</v>
      </c>
      <c r="G21" s="11" t="s">
        <v>68</v>
      </c>
      <c r="H21" s="11" t="s">
        <v>67</v>
      </c>
      <c r="I21" s="36" t="s">
        <v>77</v>
      </c>
      <c r="J21" s="36" t="s">
        <v>31</v>
      </c>
      <c r="K21" s="11" t="s">
        <v>22</v>
      </c>
      <c r="L21" s="11"/>
      <c r="M21" s="11"/>
      <c r="N21" s="23" t="s">
        <v>14</v>
      </c>
      <c r="O21" s="11"/>
    </row>
    <row r="22" spans="1:15" s="12" customFormat="1" ht="157.5" x14ac:dyDescent="0.25">
      <c r="A22" s="15"/>
      <c r="B22" s="15"/>
      <c r="C22" s="21" t="s">
        <v>70</v>
      </c>
      <c r="D22" s="15"/>
      <c r="E22" s="15"/>
      <c r="F22" s="16"/>
      <c r="G22" s="36" t="s">
        <v>69</v>
      </c>
      <c r="H22" s="11" t="s">
        <v>34</v>
      </c>
      <c r="I22" s="36" t="s">
        <v>75</v>
      </c>
      <c r="J22" s="11" t="s">
        <v>23</v>
      </c>
      <c r="K22" s="11" t="s">
        <v>26</v>
      </c>
      <c r="L22" s="17"/>
      <c r="M22" s="11"/>
      <c r="N22" s="23" t="s">
        <v>14</v>
      </c>
      <c r="O22" s="11"/>
    </row>
    <row r="23" spans="1:15" s="12" customFormat="1" ht="141.75" x14ac:dyDescent="0.25">
      <c r="A23" s="15"/>
      <c r="B23" s="15"/>
      <c r="C23" s="21" t="s">
        <v>71</v>
      </c>
      <c r="D23" s="15"/>
      <c r="E23" s="15"/>
      <c r="F23" s="16" t="s">
        <v>72</v>
      </c>
      <c r="G23" s="36" t="s">
        <v>73</v>
      </c>
      <c r="H23" s="11" t="s">
        <v>74</v>
      </c>
      <c r="I23" s="36" t="s">
        <v>76</v>
      </c>
      <c r="J23" s="36" t="s">
        <v>31</v>
      </c>
      <c r="K23" s="11" t="s">
        <v>26</v>
      </c>
      <c r="L23" s="17"/>
      <c r="M23" s="11"/>
      <c r="N23" s="23" t="s">
        <v>14</v>
      </c>
      <c r="O23" s="11"/>
    </row>
    <row r="24" spans="1:15" s="12" customFormat="1" ht="141.75" x14ac:dyDescent="0.25">
      <c r="A24" s="15"/>
      <c r="B24" s="15"/>
      <c r="C24" s="21" t="s">
        <v>87</v>
      </c>
      <c r="D24" s="15"/>
      <c r="E24" s="15"/>
      <c r="F24" s="16" t="s">
        <v>72</v>
      </c>
      <c r="G24" s="36" t="s">
        <v>88</v>
      </c>
      <c r="H24" s="11" t="s">
        <v>89</v>
      </c>
      <c r="I24" s="36" t="s">
        <v>90</v>
      </c>
      <c r="J24" s="36" t="s">
        <v>91</v>
      </c>
      <c r="K24" s="11" t="s">
        <v>22</v>
      </c>
      <c r="L24" s="17"/>
      <c r="M24" s="11"/>
      <c r="N24" s="23" t="s">
        <v>14</v>
      </c>
      <c r="O24" s="11"/>
    </row>
    <row r="25" spans="1:15" ht="6.75" customHeight="1" x14ac:dyDescent="0.25"/>
    <row r="26" spans="1:15" ht="6.75" customHeight="1" x14ac:dyDescent="0.25"/>
    <row r="27" spans="1:15" ht="6.75" customHeight="1" x14ac:dyDescent="0.25"/>
    <row r="28" spans="1:15" ht="6.75" customHeight="1" x14ac:dyDescent="0.25"/>
    <row r="29" spans="1:15" ht="6.75" customHeight="1" x14ac:dyDescent="0.25"/>
    <row r="30" spans="1:15" ht="6.75" customHeight="1" x14ac:dyDescent="0.25"/>
    <row r="31" spans="1:15" ht="6.75" customHeight="1" x14ac:dyDescent="0.25"/>
    <row r="32" spans="1:15" ht="6.75" customHeight="1" x14ac:dyDescent="0.25"/>
    <row r="33" ht="6.75" customHeight="1" x14ac:dyDescent="0.25"/>
    <row r="34" ht="6.75" customHeight="1" x14ac:dyDescent="0.25"/>
    <row r="35" ht="6.75" customHeight="1" x14ac:dyDescent="0.25"/>
    <row r="36" ht="6.75" customHeight="1" x14ac:dyDescent="0.25"/>
  </sheetData>
  <phoneticPr fontId="4" type="noConversion"/>
  <hyperlinks>
    <hyperlink ref="L14" r:id="rId1" xr:uid="{BA9D9FAB-DA0C-4667-8CC0-A89EB82E0879}"/>
    <hyperlink ref="L16" r:id="rId2" xr:uid="{992A43A3-06DE-4E44-A893-2DCC16A13261}"/>
    <hyperlink ref="L18" r:id="rId3" xr:uid="{07E4CDB7-9642-49CC-9777-259CFD507EF6}"/>
    <hyperlink ref="L20" r:id="rId4" xr:uid="{89DEA81D-CB61-45AF-8967-C3EAB53C6A39}"/>
    <hyperlink ref="L12" r:id="rId5" xr:uid="{2D18A318-953E-4727-B43C-4F9B4061D478}"/>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7CE62-C483-4349-8E8A-77A341330E24}">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Aarong Registration Test Case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MMRJRS</dc:creator>
  <cp:lastModifiedBy>DCL</cp:lastModifiedBy>
  <dcterms:created xsi:type="dcterms:W3CDTF">2015-06-05T18:17:20Z</dcterms:created>
  <dcterms:modified xsi:type="dcterms:W3CDTF">2022-12-22T03:42:45Z</dcterms:modified>
</cp:coreProperties>
</file>