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  <c r="G16"/>
  <c r="F16"/>
  <c r="I16" s="1"/>
  <c r="H15"/>
  <c r="G15"/>
  <c r="F15"/>
  <c r="I15" s="1"/>
  <c r="H14"/>
  <c r="G14"/>
  <c r="F14"/>
  <c r="I14" s="1"/>
  <c r="G13"/>
  <c r="I13"/>
  <c r="K13" s="1"/>
  <c r="F13"/>
  <c r="H13"/>
  <c r="J13" s="1"/>
  <c r="C5"/>
  <c r="C8" s="1"/>
  <c r="C4"/>
  <c r="C9" s="1"/>
  <c r="J16" l="1"/>
  <c r="K16" s="1"/>
  <c r="J15"/>
  <c r="K15" s="1"/>
  <c r="J14"/>
  <c r="K14" s="1"/>
</calcChain>
</file>

<file path=xl/sharedStrings.xml><?xml version="1.0" encoding="utf-8"?>
<sst xmlns="http://schemas.openxmlformats.org/spreadsheetml/2006/main" count="19" uniqueCount="15">
  <si>
    <t>Deposit Amount</t>
  </si>
  <si>
    <t>Rate</t>
  </si>
  <si>
    <t>Period</t>
  </si>
  <si>
    <t>Per Day Interest</t>
  </si>
  <si>
    <t>Total Interest</t>
  </si>
  <si>
    <t>Unit of Period</t>
  </si>
  <si>
    <t>Per Month Interest</t>
  </si>
  <si>
    <t>As per Unit of Period</t>
  </si>
  <si>
    <t>Deposit Date</t>
  </si>
  <si>
    <t>Expairy Date</t>
  </si>
  <si>
    <t>Interest Rate</t>
  </si>
  <si>
    <t>No of Days</t>
  </si>
  <si>
    <t>Manual Calculated Interest</t>
  </si>
  <si>
    <t>System Calculated Interest</t>
  </si>
  <si>
    <t>Difference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</si>
</sst>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74" formatCode="_(* #,##0.00000000000_);_(* \(#,##0.00000000000\);_(* &quot;-&quot;??_);_(@_)"/>
    <numFmt numFmtId="176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174" fontId="0" fillId="0" borderId="0" xfId="1" applyNumberFormat="1" applyFont="1"/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14" fontId="0" fillId="0" borderId="1" xfId="0" applyNumberFormat="1" applyBorder="1"/>
    <xf numFmtId="43" fontId="0" fillId="0" borderId="1" xfId="1" applyFont="1" applyBorder="1"/>
    <xf numFmtId="0" fontId="0" fillId="0" borderId="1" xfId="0" applyBorder="1"/>
    <xf numFmtId="43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2" fontId="2" fillId="0" borderId="1" xfId="0" applyNumberFormat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6" fontId="2" fillId="0" borderId="0" xfId="1" applyNumberFormat="1" applyFont="1"/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9F8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22"/>
  <sheetViews>
    <sheetView tabSelected="1" workbookViewId="0">
      <selection activeCell="A10" sqref="A10"/>
    </sheetView>
  </sheetViews>
  <sheetFormatPr defaultRowHeight="15"/>
  <cols>
    <col min="1" max="1" width="12.42578125" bestFit="1" customWidth="1"/>
    <col min="2" max="2" width="12.28515625" customWidth="1"/>
    <col min="3" max="3" width="15.7109375" style="1" customWidth="1"/>
    <col min="4" max="4" width="6.85546875" customWidth="1"/>
    <col min="5" max="7" width="7.7109375" customWidth="1"/>
    <col min="8" max="8" width="9.28515625" customWidth="1"/>
    <col min="9" max="9" width="17.85546875" customWidth="1"/>
    <col min="10" max="10" width="17.28515625" customWidth="1"/>
    <col min="11" max="11" width="11.140625" customWidth="1"/>
  </cols>
  <sheetData>
    <row r="2" spans="1:11">
      <c r="A2" s="12" t="s">
        <v>0</v>
      </c>
      <c r="B2" s="12"/>
      <c r="C2" s="1">
        <v>100000</v>
      </c>
    </row>
    <row r="3" spans="1:11">
      <c r="A3" s="12" t="s">
        <v>1</v>
      </c>
      <c r="B3" s="12"/>
      <c r="C3" s="1">
        <v>24</v>
      </c>
    </row>
    <row r="4" spans="1:11">
      <c r="A4" s="12" t="s">
        <v>3</v>
      </c>
      <c r="B4" s="12"/>
      <c r="C4" s="2">
        <f>+C3/36500</f>
        <v>6.5753424657534248E-4</v>
      </c>
    </row>
    <row r="5" spans="1:11">
      <c r="A5" s="12" t="s">
        <v>6</v>
      </c>
      <c r="B5" s="12"/>
      <c r="C5" s="2">
        <f>+C3/1200</f>
        <v>0.02</v>
      </c>
    </row>
    <row r="6" spans="1:11">
      <c r="A6" s="12" t="s">
        <v>2</v>
      </c>
      <c r="B6" s="12"/>
      <c r="C6" s="1">
        <v>3</v>
      </c>
    </row>
    <row r="7" spans="1:11">
      <c r="A7" s="13" t="s">
        <v>5</v>
      </c>
      <c r="B7" s="13"/>
      <c r="C7" s="14">
        <v>30</v>
      </c>
    </row>
    <row r="8" spans="1:11">
      <c r="A8" s="12" t="s">
        <v>4</v>
      </c>
      <c r="B8" s="12"/>
      <c r="C8" s="1">
        <f>+C2*C5*C6</f>
        <v>6000</v>
      </c>
      <c r="E8" s="15"/>
    </row>
    <row r="9" spans="1:11">
      <c r="A9" s="13" t="s">
        <v>7</v>
      </c>
      <c r="B9" s="13"/>
      <c r="C9" s="16">
        <f>+C2*C4*C6*C7</f>
        <v>5917.8082191780832</v>
      </c>
    </row>
    <row r="12" spans="1:11" ht="50.25" customHeight="1">
      <c r="A12" s="3" t="s">
        <v>8</v>
      </c>
      <c r="B12" s="3" t="s">
        <v>9</v>
      </c>
      <c r="C12" s="4" t="s">
        <v>0</v>
      </c>
      <c r="D12" s="3" t="s">
        <v>2</v>
      </c>
      <c r="E12" s="3" t="s">
        <v>10</v>
      </c>
      <c r="F12" s="3" t="s">
        <v>6</v>
      </c>
      <c r="G12" s="3" t="s">
        <v>3</v>
      </c>
      <c r="H12" s="3" t="s">
        <v>11</v>
      </c>
      <c r="I12" s="3" t="s">
        <v>12</v>
      </c>
      <c r="J12" s="3" t="s">
        <v>13</v>
      </c>
      <c r="K12" s="3" t="s">
        <v>14</v>
      </c>
    </row>
    <row r="13" spans="1:11">
      <c r="A13" s="5">
        <v>39814</v>
      </c>
      <c r="B13" s="5">
        <v>39904</v>
      </c>
      <c r="C13" s="10">
        <v>1000000</v>
      </c>
      <c r="D13" s="9">
        <v>3</v>
      </c>
      <c r="E13" s="9">
        <v>24</v>
      </c>
      <c r="F13" s="7">
        <f>+E13/12</f>
        <v>2</v>
      </c>
      <c r="G13" s="7">
        <f>+E13/365</f>
        <v>6.575342465753424E-2</v>
      </c>
      <c r="H13" s="11">
        <f>+B13-A13</f>
        <v>90</v>
      </c>
      <c r="I13" s="6">
        <f>+C13*F13/100*D13</f>
        <v>60000</v>
      </c>
      <c r="J13" s="6">
        <f>+C13*G13*H13/100</f>
        <v>59178.082191780813</v>
      </c>
      <c r="K13" s="8">
        <f>+I13-J13</f>
        <v>821.91780821918655</v>
      </c>
    </row>
    <row r="14" spans="1:11">
      <c r="A14" s="5">
        <v>39814</v>
      </c>
      <c r="B14" s="5">
        <v>39995</v>
      </c>
      <c r="C14" s="10">
        <v>1000000</v>
      </c>
      <c r="D14" s="9">
        <v>6</v>
      </c>
      <c r="E14" s="9">
        <v>24</v>
      </c>
      <c r="F14" s="7">
        <f>+E14/12</f>
        <v>2</v>
      </c>
      <c r="G14" s="7">
        <f>+E14/365</f>
        <v>6.575342465753424E-2</v>
      </c>
      <c r="H14" s="11">
        <f>+B14-A14</f>
        <v>181</v>
      </c>
      <c r="I14" s="6">
        <f>+C14*F14/100*D14</f>
        <v>120000</v>
      </c>
      <c r="J14" s="6">
        <f>+C14*G14*H14/100</f>
        <v>119013.69863013698</v>
      </c>
      <c r="K14" s="8">
        <f>+I14-J14</f>
        <v>986.30136986302387</v>
      </c>
    </row>
    <row r="15" spans="1:11">
      <c r="A15" s="5">
        <v>39814</v>
      </c>
      <c r="B15" s="5">
        <v>40087</v>
      </c>
      <c r="C15" s="10">
        <v>1000000</v>
      </c>
      <c r="D15" s="9">
        <v>9</v>
      </c>
      <c r="E15" s="9">
        <v>24</v>
      </c>
      <c r="F15" s="7">
        <f>+E15/12</f>
        <v>2</v>
      </c>
      <c r="G15" s="7">
        <f>+E15/365</f>
        <v>6.575342465753424E-2</v>
      </c>
      <c r="H15" s="11">
        <f>+B15-A15</f>
        <v>273</v>
      </c>
      <c r="I15" s="6">
        <f>+C15*F15/100*D15</f>
        <v>180000</v>
      </c>
      <c r="J15" s="6">
        <f>+C15*G15*H15/100</f>
        <v>179506.84931506845</v>
      </c>
      <c r="K15" s="8">
        <f>+I15-J15</f>
        <v>493.15068493154831</v>
      </c>
    </row>
    <row r="16" spans="1:11">
      <c r="A16" s="5">
        <v>39814</v>
      </c>
      <c r="B16" s="5">
        <v>40179</v>
      </c>
      <c r="C16" s="10">
        <v>1000000</v>
      </c>
      <c r="D16" s="9">
        <v>12</v>
      </c>
      <c r="E16" s="9">
        <v>24</v>
      </c>
      <c r="F16" s="7">
        <f>+E16/12</f>
        <v>2</v>
      </c>
      <c r="G16" s="7">
        <f>+E16/365</f>
        <v>6.575342465753424E-2</v>
      </c>
      <c r="H16" s="11">
        <f>+B16-A16</f>
        <v>365</v>
      </c>
      <c r="I16" s="6">
        <f>+C16*F16/100*D16</f>
        <v>240000</v>
      </c>
      <c r="J16" s="6">
        <f>+C16*G16*H16/100</f>
        <v>239999.99999999997</v>
      </c>
      <c r="K16" s="8">
        <f>+I16-J16</f>
        <v>0</v>
      </c>
    </row>
    <row r="17" spans="9:10">
      <c r="I17" s="1"/>
      <c r="J17" s="1"/>
    </row>
    <row r="18" spans="9:10">
      <c r="I18" s="1"/>
      <c r="J18" s="1"/>
    </row>
    <row r="19" spans="9:10">
      <c r="I19" s="1"/>
      <c r="J19" s="1"/>
    </row>
    <row r="20" spans="9:10">
      <c r="I20" s="1"/>
      <c r="J20" s="1"/>
    </row>
    <row r="21" spans="9:10">
      <c r="I21" s="1"/>
      <c r="J21" s="1"/>
    </row>
    <row r="22" spans="9:10">
      <c r="I22" s="1"/>
      <c r="J22" s="1"/>
    </row>
  </sheetData>
  <mergeCells count="8">
    <mergeCell ref="A8:B8"/>
    <mergeCell ref="A9:B9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2009-03-17T09:05:17Z</cp:lastPrinted>
  <dcterms:created xsi:type="dcterms:W3CDTF">2009-03-17T08:32:07Z</dcterms:created>
  <dcterms:modified xsi:type="dcterms:W3CDTF">2009-03-17T09:20:55Z</dcterms:modified>
</cp:coreProperties>
</file>