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l-stud1\users\D35\u1539655\Desktop\2017-2018 Submission\Paper writting\"/>
    </mc:Choice>
  </mc:AlternateContent>
  <bookViews>
    <workbookView xWindow="0" yWindow="0" windowWidth="28800" windowHeight="12435" tabRatio="850" activeTab="5"/>
  </bookViews>
  <sheets>
    <sheet name="Programs" sheetId="1" r:id="rId1"/>
    <sheet name="all versions" sheetId="2" r:id="rId2"/>
    <sheet name="all versions without formula" sheetId="3" r:id="rId3"/>
    <sheet name="new res" sheetId="7" r:id="rId4"/>
    <sheet name="most and less effective obfusca" sheetId="6" r:id="rId5"/>
    <sheet name="new exp" sheetId="9" r:id="rId6"/>
    <sheet name="resilience and de-obfuscation" sheetId="5" r:id="rId7"/>
    <sheet name="Line Expansion using obfuscator" sheetId="4" r:id="rId8"/>
  </sheets>
  <definedNames>
    <definedName name="_xlnm._FilterDatabase" localSheetId="2" hidden="1">'all versions without formula'!$A$1:$P$91</definedName>
    <definedName name="_xlnm._FilterDatabase" localSheetId="7" hidden="1">'Line Expansion using obfuscator'!$A$1:$N$91</definedName>
    <definedName name="_xlnm._FilterDatabase" localSheetId="6" hidden="1">'resilience and de-obfuscation'!$A$1:$N$91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2" i="2"/>
  <c r="K3" i="2"/>
  <c r="N3" i="2" s="1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N40" i="2" s="1"/>
  <c r="K41" i="2"/>
  <c r="N41" i="2" s="1"/>
  <c r="K42" i="2"/>
  <c r="N42" i="2" s="1"/>
  <c r="K43" i="2"/>
  <c r="N43" i="2" s="1"/>
  <c r="K44" i="2"/>
  <c r="N44" i="2" s="1"/>
  <c r="K45" i="2"/>
  <c r="N45" i="2" s="1"/>
  <c r="K46" i="2"/>
  <c r="N46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N79" i="2" s="1"/>
  <c r="K80" i="2"/>
  <c r="N80" i="2" s="1"/>
  <c r="K81" i="2"/>
  <c r="N81" i="2" s="1"/>
  <c r="K82" i="2"/>
  <c r="N82" i="2" s="1"/>
  <c r="K83" i="2"/>
  <c r="N83" i="2" s="1"/>
  <c r="K84" i="2"/>
  <c r="N84" i="2" s="1"/>
  <c r="K85" i="2"/>
  <c r="N85" i="2" s="1"/>
  <c r="K86" i="2"/>
  <c r="N86" i="2" s="1"/>
  <c r="K87" i="2"/>
  <c r="N87" i="2" s="1"/>
  <c r="K88" i="2"/>
  <c r="N88" i="2" s="1"/>
  <c r="K89" i="2"/>
  <c r="N89" i="2" s="1"/>
  <c r="K90" i="2"/>
  <c r="N90" i="2" s="1"/>
  <c r="K91" i="2"/>
  <c r="N91" i="2" s="1"/>
  <c r="K2" i="2"/>
  <c r="N2" i="2" s="1"/>
  <c r="D3" i="2"/>
  <c r="L3" i="2" s="1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L11" i="2" s="1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L19" i="2" s="1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L27" i="2" s="1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L35" i="2" s="1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L43" i="2" s="1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L51" i="2" s="1"/>
  <c r="D52" i="2"/>
  <c r="L52" i="2" s="1"/>
  <c r="D53" i="2"/>
  <c r="L53" i="2" s="1"/>
  <c r="D54" i="2"/>
  <c r="L54" i="2" s="1"/>
  <c r="D55" i="2"/>
  <c r="L55" i="2" s="1"/>
  <c r="D56" i="2"/>
  <c r="L56" i="2" s="1"/>
  <c r="D57" i="2"/>
  <c r="L57" i="2" s="1"/>
  <c r="D58" i="2"/>
  <c r="L58" i="2" s="1"/>
  <c r="D59" i="2"/>
  <c r="L59" i="2" s="1"/>
  <c r="D60" i="2"/>
  <c r="L60" i="2" s="1"/>
  <c r="D61" i="2"/>
  <c r="L61" i="2" s="1"/>
  <c r="D62" i="2"/>
  <c r="L62" i="2" s="1"/>
  <c r="D63" i="2"/>
  <c r="L63" i="2" s="1"/>
  <c r="D64" i="2"/>
  <c r="L64" i="2" s="1"/>
  <c r="D65" i="2"/>
  <c r="L65" i="2" s="1"/>
  <c r="D66" i="2"/>
  <c r="L66" i="2" s="1"/>
  <c r="D67" i="2"/>
  <c r="L67" i="2" s="1"/>
  <c r="D68" i="2"/>
  <c r="L68" i="2" s="1"/>
  <c r="D69" i="2"/>
  <c r="L69" i="2" s="1"/>
  <c r="D70" i="2"/>
  <c r="L70" i="2" s="1"/>
  <c r="D71" i="2"/>
  <c r="L71" i="2" s="1"/>
  <c r="D72" i="2"/>
  <c r="L72" i="2" s="1"/>
  <c r="D73" i="2"/>
  <c r="L73" i="2" s="1"/>
  <c r="D74" i="2"/>
  <c r="L74" i="2" s="1"/>
  <c r="D75" i="2"/>
  <c r="L75" i="2" s="1"/>
  <c r="D76" i="2"/>
  <c r="L76" i="2" s="1"/>
  <c r="D77" i="2"/>
  <c r="L77" i="2" s="1"/>
  <c r="D78" i="2"/>
  <c r="L78" i="2" s="1"/>
  <c r="D79" i="2"/>
  <c r="L79" i="2" s="1"/>
  <c r="D80" i="2"/>
  <c r="L80" i="2" s="1"/>
  <c r="D81" i="2"/>
  <c r="L81" i="2" s="1"/>
  <c r="D82" i="2"/>
  <c r="L82" i="2" s="1"/>
  <c r="D83" i="2"/>
  <c r="L83" i="2" s="1"/>
  <c r="D84" i="2"/>
  <c r="L84" i="2" s="1"/>
  <c r="D85" i="2"/>
  <c r="L85" i="2" s="1"/>
  <c r="D86" i="2"/>
  <c r="L86" i="2" s="1"/>
  <c r="D87" i="2"/>
  <c r="L87" i="2" s="1"/>
  <c r="D88" i="2"/>
  <c r="L88" i="2" s="1"/>
  <c r="D89" i="2"/>
  <c r="L89" i="2" s="1"/>
  <c r="D90" i="2"/>
  <c r="L90" i="2" s="1"/>
  <c r="D91" i="2"/>
  <c r="L91" i="2" s="1"/>
  <c r="D2" i="2"/>
  <c r="L2" i="2" s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<sst xmlns="http://schemas.openxmlformats.org/spreadsheetml/2006/main" count="2316" uniqueCount="237">
  <si>
    <t>File Name</t>
  </si>
  <si>
    <t>Combination</t>
  </si>
  <si>
    <t>Line</t>
  </si>
  <si>
    <t>Lines Deleted</t>
  </si>
  <si>
    <t>program1</t>
  </si>
  <si>
    <t>25_program1</t>
  </si>
  <si>
    <t>1 1 ifnest goto top</t>
  </si>
  <si>
    <t>2_program1</t>
  </si>
  <si>
    <t>1 1 switch goto block</t>
  </si>
  <si>
    <t>28_program1</t>
  </si>
  <si>
    <t>1 1 ifnest goto recursive</t>
  </si>
  <si>
    <t>16_program1</t>
  </si>
  <si>
    <t>1 1 indirect goto recursive</t>
  </si>
  <si>
    <t>46_program1</t>
  </si>
  <si>
    <t>1 1 interpolation goto recursive</t>
  </si>
  <si>
    <t>9_program1</t>
  </si>
  <si>
    <t>1 1 direct goto deep</t>
  </si>
  <si>
    <t>37_program1</t>
  </si>
  <si>
    <t>1 1 binary goto top</t>
  </si>
  <si>
    <t>4_program1</t>
  </si>
  <si>
    <t>1 1 switch goto recursive</t>
  </si>
  <si>
    <t>7_program1</t>
  </si>
  <si>
    <t>1 1 direct goto top</t>
  </si>
  <si>
    <t>44_program1</t>
  </si>
  <si>
    <t>1 1 interpolation goto block</t>
  </si>
  <si>
    <t>31_program1</t>
  </si>
  <si>
    <t>1 1 linear goto top</t>
  </si>
  <si>
    <t>10_program1</t>
  </si>
  <si>
    <t>1 1 direct goto recursive</t>
  </si>
  <si>
    <t>45_program1</t>
  </si>
  <si>
    <t>1 1 interpolation goto deep</t>
  </si>
  <si>
    <t>13_program1</t>
  </si>
  <si>
    <t>1 1 indirect goto top</t>
  </si>
  <si>
    <t>program2</t>
  </si>
  <si>
    <t>39_program2</t>
  </si>
  <si>
    <t>1 1 binary goto deep</t>
  </si>
  <si>
    <t>38_program2</t>
  </si>
  <si>
    <t>1 1 binary goto block</t>
  </si>
  <si>
    <t>3_program2</t>
  </si>
  <si>
    <t>1 1 switch goto deep</t>
  </si>
  <si>
    <t>26_program2</t>
  </si>
  <si>
    <t>1 1 ifnest goto block</t>
  </si>
  <si>
    <t>44_program2</t>
  </si>
  <si>
    <t>46_program2</t>
  </si>
  <si>
    <t>4_program2</t>
  </si>
  <si>
    <t>40_program2</t>
  </si>
  <si>
    <t>1 1 binary goto recursive</t>
  </si>
  <si>
    <t>34_program2</t>
  </si>
  <si>
    <t>1 1 linear goto recursive</t>
  </si>
  <si>
    <t>program3</t>
  </si>
  <si>
    <t>16_program3</t>
  </si>
  <si>
    <t>15_program3</t>
  </si>
  <si>
    <t>1 1 indirect goto deep</t>
  </si>
  <si>
    <t>2_program3</t>
  </si>
  <si>
    <t>4_program3</t>
  </si>
  <si>
    <t>31_program3</t>
  </si>
  <si>
    <t>43_program3</t>
  </si>
  <si>
    <t>1 1 interpolation goto top</t>
  </si>
  <si>
    <t>44_program3</t>
  </si>
  <si>
    <t>38_program3</t>
  </si>
  <si>
    <t>1 1 call goto block</t>
  </si>
  <si>
    <t>33_program3</t>
  </si>
  <si>
    <t>1 1 linear goto deep</t>
  </si>
  <si>
    <t>40_program3</t>
  </si>
  <si>
    <t>program4</t>
  </si>
  <si>
    <t>40_program4</t>
  </si>
  <si>
    <t>16_program4</t>
  </si>
  <si>
    <t>27_program4</t>
  </si>
  <si>
    <t>1 1 ifnest goto deep</t>
  </si>
  <si>
    <t>38_program4</t>
  </si>
  <si>
    <t>3_program4</t>
  </si>
  <si>
    <t>39_program4</t>
  </si>
  <si>
    <t>46_program4</t>
  </si>
  <si>
    <t>34_program4</t>
  </si>
  <si>
    <t>31_program4</t>
  </si>
  <si>
    <t>32_program4</t>
  </si>
  <si>
    <t>1 1 linear goto block</t>
  </si>
  <si>
    <t>1_program4</t>
  </si>
  <si>
    <t>48 1 interpolation goto inside</t>
  </si>
  <si>
    <t>33_program4</t>
  </si>
  <si>
    <t>13_program4</t>
  </si>
  <si>
    <t>program5</t>
  </si>
  <si>
    <t>31_program5</t>
  </si>
  <si>
    <t>19_program5</t>
  </si>
  <si>
    <t>1 1 call goto top</t>
  </si>
  <si>
    <t>28_program5</t>
  </si>
  <si>
    <t>38_program5</t>
  </si>
  <si>
    <t>4_program5</t>
  </si>
  <si>
    <t>13_program5</t>
  </si>
  <si>
    <t>32_program5</t>
  </si>
  <si>
    <t>33_program5</t>
  </si>
  <si>
    <t>39_program5</t>
  </si>
  <si>
    <t>program6</t>
  </si>
  <si>
    <t>25_program6</t>
  </si>
  <si>
    <t>37_program6</t>
  </si>
  <si>
    <t>46_program6</t>
  </si>
  <si>
    <t>8_program6</t>
  </si>
  <si>
    <t>1 1 direct goto block</t>
  </si>
  <si>
    <t>10_program6</t>
  </si>
  <si>
    <t>26_program6</t>
  </si>
  <si>
    <t>43_program6</t>
  </si>
  <si>
    <t>1 1 call goto recursive</t>
  </si>
  <si>
    <t>15_program6</t>
  </si>
  <si>
    <t>40_program6</t>
  </si>
  <si>
    <t>33_program6</t>
  </si>
  <si>
    <t>14_program6</t>
  </si>
  <si>
    <t>1 1 indirect goto block</t>
  </si>
  <si>
    <t>28_program6</t>
  </si>
  <si>
    <t>program7</t>
  </si>
  <si>
    <t>13_program7</t>
  </si>
  <si>
    <t>19_program7</t>
  </si>
  <si>
    <t>25_program7</t>
  </si>
  <si>
    <t>34_program7</t>
  </si>
  <si>
    <t>10_program7</t>
  </si>
  <si>
    <t>22_program7</t>
  </si>
  <si>
    <t>21_program7</t>
  </si>
  <si>
    <t>1 1 call goto deep</t>
  </si>
  <si>
    <t>3_program7</t>
  </si>
  <si>
    <t>46_program7</t>
  </si>
  <si>
    <t>program8</t>
  </si>
  <si>
    <t>4_program8</t>
  </si>
  <si>
    <t>34_program8</t>
  </si>
  <si>
    <t>8_program8</t>
  </si>
  <si>
    <t>9_program8</t>
  </si>
  <si>
    <t>20_program8</t>
  </si>
  <si>
    <t>16_program8</t>
  </si>
  <si>
    <t>43_program8</t>
  </si>
  <si>
    <t>22_program8</t>
  </si>
  <si>
    <t>21_program8</t>
  </si>
  <si>
    <t>33_program8</t>
  </si>
  <si>
    <t>31_program8</t>
  </si>
  <si>
    <t>27_program8</t>
  </si>
  <si>
    <t>Lines remain</t>
  </si>
  <si>
    <t>Deletion percentage</t>
  </si>
  <si>
    <t>initial numbe of lines</t>
  </si>
  <si>
    <t>Char (Expansion using obfuscator)</t>
  </si>
  <si>
    <t>Word (Expansion using obfuscator)</t>
  </si>
  <si>
    <t>Line (Expansion using obfuscator)</t>
  </si>
  <si>
    <t>Removing redunded lines (applying de-obfuscator)</t>
  </si>
  <si>
    <t>Removing redunded  code percentage</t>
  </si>
  <si>
    <t>percentage of increased number of lines</t>
  </si>
  <si>
    <t>line remain after de-obfuscation</t>
  </si>
  <si>
    <t>Obfuscator resilience percentage</t>
  </si>
  <si>
    <t>program1_version_25</t>
  </si>
  <si>
    <t>program1_version_2</t>
  </si>
  <si>
    <t>program1_version_28</t>
  </si>
  <si>
    <t>program1_version_16</t>
  </si>
  <si>
    <t>program1_version_46</t>
  </si>
  <si>
    <t>program1_version_9</t>
  </si>
  <si>
    <t>program1_version_37</t>
  </si>
  <si>
    <t>program1_version_4</t>
  </si>
  <si>
    <t>program1_version_7</t>
  </si>
  <si>
    <t>program1_version_44</t>
  </si>
  <si>
    <t>program1_version_31</t>
  </si>
  <si>
    <t>program1_version_10</t>
  </si>
  <si>
    <t>program1_version_45</t>
  </si>
  <si>
    <t>program1_version_13</t>
  </si>
  <si>
    <t>program2_version_39</t>
  </si>
  <si>
    <t>program2_version_38</t>
  </si>
  <si>
    <t>program2_version_3</t>
  </si>
  <si>
    <t>program2_version_26</t>
  </si>
  <si>
    <t>program2_version_44</t>
  </si>
  <si>
    <t>program2_version_46</t>
  </si>
  <si>
    <t>program2_version_4</t>
  </si>
  <si>
    <t>program2_version_40</t>
  </si>
  <si>
    <t>program2_version_34</t>
  </si>
  <si>
    <t>program3_version_16</t>
  </si>
  <si>
    <t>program3_version_15</t>
  </si>
  <si>
    <t>program3_version_2</t>
  </si>
  <si>
    <t>program3_version_4</t>
  </si>
  <si>
    <t>program3_version_31</t>
  </si>
  <si>
    <t>program3_version_43</t>
  </si>
  <si>
    <t>program3_version_44</t>
  </si>
  <si>
    <t>program3_version_38</t>
  </si>
  <si>
    <t>program3_version_33</t>
  </si>
  <si>
    <t>program3_version_40</t>
  </si>
  <si>
    <t>program4_version_40</t>
  </si>
  <si>
    <t>program4_version_16</t>
  </si>
  <si>
    <t>program4_version_27</t>
  </si>
  <si>
    <t>program4_version_38</t>
  </si>
  <si>
    <t>program4_version_3</t>
  </si>
  <si>
    <t>program4_version_39</t>
  </si>
  <si>
    <t>program4_version_46</t>
  </si>
  <si>
    <t>program4_version_34</t>
  </si>
  <si>
    <t>program4_version_31</t>
  </si>
  <si>
    <t>program4_version_32</t>
  </si>
  <si>
    <t>program4_version_1</t>
  </si>
  <si>
    <t>program4_version_33</t>
  </si>
  <si>
    <t>program4_version_13</t>
  </si>
  <si>
    <t>program5_version_31</t>
  </si>
  <si>
    <t>program5_version_19</t>
  </si>
  <si>
    <t>program5_version_28</t>
  </si>
  <si>
    <t>program5_version_38</t>
  </si>
  <si>
    <t>program5_version_4</t>
  </si>
  <si>
    <t>program5_version_13</t>
  </si>
  <si>
    <t>program5_version_32</t>
  </si>
  <si>
    <t>program5_version_33</t>
  </si>
  <si>
    <t>program5_version_39</t>
  </si>
  <si>
    <t>program6_version_25</t>
  </si>
  <si>
    <t>program6_version_37</t>
  </si>
  <si>
    <t>program6_version_46</t>
  </si>
  <si>
    <t>program6_version_8</t>
  </si>
  <si>
    <t>program6_version_10</t>
  </si>
  <si>
    <t>program6_version_26</t>
  </si>
  <si>
    <t>program6_version_43</t>
  </si>
  <si>
    <t>program6_version_15</t>
  </si>
  <si>
    <t>program6_version_40</t>
  </si>
  <si>
    <t>program6_version_33</t>
  </si>
  <si>
    <t>program6_version_14</t>
  </si>
  <si>
    <t>program6_version_28</t>
  </si>
  <si>
    <t>program7_version_13</t>
  </si>
  <si>
    <t>program7_version_19</t>
  </si>
  <si>
    <t>program7_version_25</t>
  </si>
  <si>
    <t>program7_version_34</t>
  </si>
  <si>
    <t>program7_version_10</t>
  </si>
  <si>
    <t>program7_version_22</t>
  </si>
  <si>
    <t>program7_version_21</t>
  </si>
  <si>
    <t>program7_version_3</t>
  </si>
  <si>
    <t>program7_version_46</t>
  </si>
  <si>
    <t>program8_version_4</t>
  </si>
  <si>
    <t>program8_version_34</t>
  </si>
  <si>
    <t>program8_version_8</t>
  </si>
  <si>
    <t>program8_version_9</t>
  </si>
  <si>
    <t>program8_version_20</t>
  </si>
  <si>
    <t>program8_version_16</t>
  </si>
  <si>
    <t>program8_version_43</t>
  </si>
  <si>
    <t>program8_version_22</t>
  </si>
  <si>
    <t>program8_version_21</t>
  </si>
  <si>
    <t>program8_version_31</t>
  </si>
  <si>
    <t>program8_version_33</t>
  </si>
  <si>
    <t>program8_version_27</t>
  </si>
  <si>
    <t>version number</t>
  </si>
  <si>
    <t>program name</t>
  </si>
  <si>
    <t>program and version</t>
  </si>
  <si>
    <t>program number</t>
  </si>
  <si>
    <t>Removing redundant lines (applying de-obfuscator)</t>
  </si>
  <si>
    <t>Removing redundant  code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</si>
</sst>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42" applyFont="1"/>
    <xf numFmtId="0" fontId="0" fillId="0" borderId="0" xfId="0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9" fontId="14" fillId="33" borderId="0" xfId="42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Redundant code removed by ORBS to determine resilience of Tigress obfuscation</a:t>
            </a:r>
            <a:endParaRPr lang="en-GB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res'!$M$1</c:f>
              <c:strCache>
                <c:ptCount val="1"/>
                <c:pt idx="0">
                  <c:v>Removing redundant  code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res'!$E$2:$E$91</c:f>
              <c:strCache>
                <c:ptCount val="90"/>
                <c:pt idx="0">
                  <c:v>program8_version_27</c:v>
                </c:pt>
                <c:pt idx="1">
                  <c:v>program8_version_16</c:v>
                </c:pt>
                <c:pt idx="2">
                  <c:v>program8_version_4</c:v>
                </c:pt>
                <c:pt idx="3">
                  <c:v>program8_version_21</c:v>
                </c:pt>
                <c:pt idx="4">
                  <c:v>program8_version_8</c:v>
                </c:pt>
                <c:pt idx="5">
                  <c:v>program8_version_33</c:v>
                </c:pt>
                <c:pt idx="6">
                  <c:v>program8_version_31</c:v>
                </c:pt>
                <c:pt idx="7">
                  <c:v>program8_version_43</c:v>
                </c:pt>
                <c:pt idx="8">
                  <c:v>program8_version_34</c:v>
                </c:pt>
                <c:pt idx="9">
                  <c:v>program7_version_19</c:v>
                </c:pt>
                <c:pt idx="10">
                  <c:v>program7_version_21</c:v>
                </c:pt>
                <c:pt idx="11">
                  <c:v>program1_version_25</c:v>
                </c:pt>
                <c:pt idx="12">
                  <c:v>program1_version_28</c:v>
                </c:pt>
                <c:pt idx="13">
                  <c:v>program2_version_44</c:v>
                </c:pt>
                <c:pt idx="14">
                  <c:v>program8_version_9</c:v>
                </c:pt>
                <c:pt idx="15">
                  <c:v>program7_version_46</c:v>
                </c:pt>
                <c:pt idx="16">
                  <c:v>program7_version_25</c:v>
                </c:pt>
                <c:pt idx="17">
                  <c:v>program7_version_13</c:v>
                </c:pt>
                <c:pt idx="18">
                  <c:v>program2_version_26</c:v>
                </c:pt>
                <c:pt idx="19">
                  <c:v>program7_version_3</c:v>
                </c:pt>
                <c:pt idx="20">
                  <c:v>program1_version_44</c:v>
                </c:pt>
                <c:pt idx="21">
                  <c:v>program1_version_46</c:v>
                </c:pt>
                <c:pt idx="22">
                  <c:v>program1_version_45</c:v>
                </c:pt>
                <c:pt idx="23">
                  <c:v>program1_version_10</c:v>
                </c:pt>
                <c:pt idx="24">
                  <c:v>program2_version_40</c:v>
                </c:pt>
                <c:pt idx="25">
                  <c:v>program1_version_37</c:v>
                </c:pt>
                <c:pt idx="26">
                  <c:v>program2_version_3</c:v>
                </c:pt>
                <c:pt idx="27">
                  <c:v>program2_version_39</c:v>
                </c:pt>
                <c:pt idx="28">
                  <c:v>program1_version_2</c:v>
                </c:pt>
                <c:pt idx="29">
                  <c:v>program1_version_4</c:v>
                </c:pt>
                <c:pt idx="30">
                  <c:v>program2_version_38</c:v>
                </c:pt>
                <c:pt idx="31">
                  <c:v>program2_version_4</c:v>
                </c:pt>
                <c:pt idx="32">
                  <c:v>program5_version_19</c:v>
                </c:pt>
                <c:pt idx="33">
                  <c:v>program2_version_46</c:v>
                </c:pt>
                <c:pt idx="34">
                  <c:v>program7_version_34</c:v>
                </c:pt>
                <c:pt idx="35">
                  <c:v>program7_version_10</c:v>
                </c:pt>
                <c:pt idx="36">
                  <c:v>program2_version_34</c:v>
                </c:pt>
                <c:pt idx="37">
                  <c:v>program1_version_7</c:v>
                </c:pt>
                <c:pt idx="38">
                  <c:v>program1_version_9</c:v>
                </c:pt>
                <c:pt idx="39">
                  <c:v>program3_version_15</c:v>
                </c:pt>
                <c:pt idx="40">
                  <c:v>program3_version_16</c:v>
                </c:pt>
                <c:pt idx="41">
                  <c:v>program1_version_13</c:v>
                </c:pt>
                <c:pt idx="42">
                  <c:v>program3_version_43</c:v>
                </c:pt>
                <c:pt idx="43">
                  <c:v>program3_version_44</c:v>
                </c:pt>
                <c:pt idx="44">
                  <c:v>program3_version_2</c:v>
                </c:pt>
                <c:pt idx="45">
                  <c:v>program3_version_4</c:v>
                </c:pt>
                <c:pt idx="46">
                  <c:v>program3_version_38</c:v>
                </c:pt>
                <c:pt idx="47">
                  <c:v>program3_version_40</c:v>
                </c:pt>
                <c:pt idx="48">
                  <c:v>program6_version_43</c:v>
                </c:pt>
                <c:pt idx="49">
                  <c:v>program3_version_31</c:v>
                </c:pt>
                <c:pt idx="50">
                  <c:v>program3_version_33</c:v>
                </c:pt>
                <c:pt idx="51">
                  <c:v>program1_version_16</c:v>
                </c:pt>
                <c:pt idx="52">
                  <c:v>program6_version_46</c:v>
                </c:pt>
                <c:pt idx="53">
                  <c:v>program6_version_26</c:v>
                </c:pt>
                <c:pt idx="54">
                  <c:v>program6_version_28</c:v>
                </c:pt>
                <c:pt idx="55">
                  <c:v>program6_version_25</c:v>
                </c:pt>
                <c:pt idx="56">
                  <c:v>program1_version_31</c:v>
                </c:pt>
                <c:pt idx="57">
                  <c:v>program5_version_28</c:v>
                </c:pt>
                <c:pt idx="58">
                  <c:v>program6_version_10</c:v>
                </c:pt>
                <c:pt idx="59">
                  <c:v>program5_version_4</c:v>
                </c:pt>
                <c:pt idx="60">
                  <c:v>program6_version_37</c:v>
                </c:pt>
                <c:pt idx="61">
                  <c:v>program6_version_40</c:v>
                </c:pt>
                <c:pt idx="62">
                  <c:v>program6_version_15</c:v>
                </c:pt>
                <c:pt idx="63">
                  <c:v>program6_version_14</c:v>
                </c:pt>
                <c:pt idx="64">
                  <c:v>program5_version_39</c:v>
                </c:pt>
                <c:pt idx="65">
                  <c:v>program5_version_13</c:v>
                </c:pt>
                <c:pt idx="66">
                  <c:v>program5_version_38</c:v>
                </c:pt>
                <c:pt idx="67">
                  <c:v>program6_version_8</c:v>
                </c:pt>
                <c:pt idx="68">
                  <c:v>program5_version_31</c:v>
                </c:pt>
                <c:pt idx="69">
                  <c:v>program5_version_33</c:v>
                </c:pt>
                <c:pt idx="70">
                  <c:v>program5_version_32</c:v>
                </c:pt>
                <c:pt idx="71">
                  <c:v>program6_version_33</c:v>
                </c:pt>
                <c:pt idx="72">
                  <c:v>program4_version_27</c:v>
                </c:pt>
                <c:pt idx="73">
                  <c:v>program4_version_1</c:v>
                </c:pt>
                <c:pt idx="74">
                  <c:v>program4_version_3</c:v>
                </c:pt>
                <c:pt idx="75">
                  <c:v>program4_version_38</c:v>
                </c:pt>
                <c:pt idx="76">
                  <c:v>program4_version_40</c:v>
                </c:pt>
                <c:pt idx="77">
                  <c:v>program4_version_46</c:v>
                </c:pt>
                <c:pt idx="78">
                  <c:v>program4_version_39</c:v>
                </c:pt>
                <c:pt idx="79">
                  <c:v>program4_version_39</c:v>
                </c:pt>
                <c:pt idx="80">
                  <c:v>program7_version_22</c:v>
                </c:pt>
                <c:pt idx="81">
                  <c:v>program4_version_31</c:v>
                </c:pt>
                <c:pt idx="82">
                  <c:v>program4_version_33</c:v>
                </c:pt>
                <c:pt idx="83">
                  <c:v>program4_version_34</c:v>
                </c:pt>
                <c:pt idx="84">
                  <c:v>program4_version_32</c:v>
                </c:pt>
                <c:pt idx="85">
                  <c:v>program4_version_34</c:v>
                </c:pt>
                <c:pt idx="86">
                  <c:v>program4_version_13</c:v>
                </c:pt>
                <c:pt idx="87">
                  <c:v>program4_version_16</c:v>
                </c:pt>
                <c:pt idx="88">
                  <c:v>program8_version_20</c:v>
                </c:pt>
                <c:pt idx="89">
                  <c:v>program8_version_22</c:v>
                </c:pt>
              </c:strCache>
            </c:strRef>
          </c:cat>
          <c:val>
            <c:numRef>
              <c:f>'new res'!$M$2:$M$91</c:f>
              <c:numCache>
                <c:formatCode>0%</c:formatCode>
                <c:ptCount val="90"/>
                <c:pt idx="0">
                  <c:v>0.1368421052631579</c:v>
                </c:pt>
                <c:pt idx="1">
                  <c:v>0.23100775193798451</c:v>
                </c:pt>
                <c:pt idx="2">
                  <c:v>0.24268292682926829</c:v>
                </c:pt>
                <c:pt idx="3">
                  <c:v>0.24719764011799411</c:v>
                </c:pt>
                <c:pt idx="4">
                  <c:v>0.25419664268585129</c:v>
                </c:pt>
                <c:pt idx="5">
                  <c:v>0.26013195098963243</c:v>
                </c:pt>
                <c:pt idx="6">
                  <c:v>0.26201696512723843</c:v>
                </c:pt>
                <c:pt idx="7">
                  <c:v>0.26888489208633093</c:v>
                </c:pt>
                <c:pt idx="8">
                  <c:v>0.29193697868396662</c:v>
                </c:pt>
                <c:pt idx="9">
                  <c:v>0.29572338489535943</c:v>
                </c:pt>
                <c:pt idx="10">
                  <c:v>0.29572338489535943</c:v>
                </c:pt>
                <c:pt idx="11">
                  <c:v>0.32687927107061504</c:v>
                </c:pt>
                <c:pt idx="12">
                  <c:v>0.32694475760992109</c:v>
                </c:pt>
                <c:pt idx="13">
                  <c:v>0.34186211798152094</c:v>
                </c:pt>
                <c:pt idx="14">
                  <c:v>0.34803921568627449</c:v>
                </c:pt>
                <c:pt idx="15">
                  <c:v>0.35382513661202186</c:v>
                </c:pt>
                <c:pt idx="16">
                  <c:v>0.35463258785942492</c:v>
                </c:pt>
                <c:pt idx="17">
                  <c:v>0.35966149506346967</c:v>
                </c:pt>
                <c:pt idx="18">
                  <c:v>0.36819727891156462</c:v>
                </c:pt>
                <c:pt idx="19">
                  <c:v>0.38130841121495329</c:v>
                </c:pt>
                <c:pt idx="20">
                  <c:v>0.399197592778335</c:v>
                </c:pt>
                <c:pt idx="21">
                  <c:v>0.399197592778335</c:v>
                </c:pt>
                <c:pt idx="22">
                  <c:v>0.42163801820020225</c:v>
                </c:pt>
                <c:pt idx="23">
                  <c:v>0.42401021711366538</c:v>
                </c:pt>
                <c:pt idx="24">
                  <c:v>0.43354655294953803</c:v>
                </c:pt>
                <c:pt idx="25">
                  <c:v>0.44388270980788674</c:v>
                </c:pt>
                <c:pt idx="26">
                  <c:v>0.45464135021097046</c:v>
                </c:pt>
                <c:pt idx="27">
                  <c:v>0.45579710144927538</c:v>
                </c:pt>
                <c:pt idx="28">
                  <c:v>0.46153846153846156</c:v>
                </c:pt>
                <c:pt idx="29">
                  <c:v>0.46153846153846156</c:v>
                </c:pt>
                <c:pt idx="30">
                  <c:v>0.46268656716417911</c:v>
                </c:pt>
                <c:pt idx="31">
                  <c:v>0.46358974358974359</c:v>
                </c:pt>
                <c:pt idx="32">
                  <c:v>0.46485473289597001</c:v>
                </c:pt>
                <c:pt idx="33">
                  <c:v>0.4662402274342573</c:v>
                </c:pt>
                <c:pt idx="34">
                  <c:v>0.46742209631728043</c:v>
                </c:pt>
                <c:pt idx="35">
                  <c:v>0.47387387387387386</c:v>
                </c:pt>
                <c:pt idx="36">
                  <c:v>0.50338091660405715</c:v>
                </c:pt>
                <c:pt idx="37">
                  <c:v>0.52129032258064512</c:v>
                </c:pt>
                <c:pt idx="38">
                  <c:v>0.52129032258064512</c:v>
                </c:pt>
                <c:pt idx="39">
                  <c:v>0.53965517241379313</c:v>
                </c:pt>
                <c:pt idx="40">
                  <c:v>0.54001684919966297</c:v>
                </c:pt>
                <c:pt idx="41">
                  <c:v>0.55590717299578063</c:v>
                </c:pt>
                <c:pt idx="42">
                  <c:v>0.55643044619422577</c:v>
                </c:pt>
                <c:pt idx="43">
                  <c:v>0.56153846153846154</c:v>
                </c:pt>
                <c:pt idx="44">
                  <c:v>0.56691919191919193</c:v>
                </c:pt>
                <c:pt idx="45">
                  <c:v>0.56691919191919193</c:v>
                </c:pt>
                <c:pt idx="46">
                  <c:v>0.56837606837606836</c:v>
                </c:pt>
                <c:pt idx="47">
                  <c:v>0.56837606837606836</c:v>
                </c:pt>
                <c:pt idx="48">
                  <c:v>0.57981530343007914</c:v>
                </c:pt>
                <c:pt idx="49">
                  <c:v>0.58325493885230484</c:v>
                </c:pt>
                <c:pt idx="50">
                  <c:v>0.58325493885230484</c:v>
                </c:pt>
                <c:pt idx="51">
                  <c:v>0.58952879581151829</c:v>
                </c:pt>
                <c:pt idx="52">
                  <c:v>0.59364873622812697</c:v>
                </c:pt>
                <c:pt idx="53">
                  <c:v>0.5968992248062015</c:v>
                </c:pt>
                <c:pt idx="54">
                  <c:v>0.5968992248062015</c:v>
                </c:pt>
                <c:pt idx="55">
                  <c:v>0.59778305621536021</c:v>
                </c:pt>
                <c:pt idx="56">
                  <c:v>0.61746361746361744</c:v>
                </c:pt>
                <c:pt idx="57">
                  <c:v>0.61782945736434114</c:v>
                </c:pt>
                <c:pt idx="58">
                  <c:v>0.62017543859649127</c:v>
                </c:pt>
                <c:pt idx="59">
                  <c:v>0.63866305329719963</c:v>
                </c:pt>
                <c:pt idx="60">
                  <c:v>0.64116094986807393</c:v>
                </c:pt>
                <c:pt idx="61">
                  <c:v>0.64808813998703829</c:v>
                </c:pt>
                <c:pt idx="62">
                  <c:v>0.64937623112278398</c:v>
                </c:pt>
                <c:pt idx="63">
                  <c:v>0.65183752417794971</c:v>
                </c:pt>
                <c:pt idx="64">
                  <c:v>0.65897097625329815</c:v>
                </c:pt>
                <c:pt idx="65">
                  <c:v>0.66513460275771508</c:v>
                </c:pt>
                <c:pt idx="66">
                  <c:v>0.66947504860661045</c:v>
                </c:pt>
                <c:pt idx="67">
                  <c:v>0.67280701754385963</c:v>
                </c:pt>
                <c:pt idx="68">
                  <c:v>0.67477414871438501</c:v>
                </c:pt>
                <c:pt idx="69">
                  <c:v>0.67477414871438501</c:v>
                </c:pt>
                <c:pt idx="70">
                  <c:v>0.67645051194539252</c:v>
                </c:pt>
                <c:pt idx="71">
                  <c:v>0.68728283530229328</c:v>
                </c:pt>
                <c:pt idx="72">
                  <c:v>0.75360576923076927</c:v>
                </c:pt>
                <c:pt idx="73">
                  <c:v>0.78535891968727789</c:v>
                </c:pt>
                <c:pt idx="74">
                  <c:v>0.78535891968727789</c:v>
                </c:pt>
                <c:pt idx="75">
                  <c:v>0.78560490045941811</c:v>
                </c:pt>
                <c:pt idx="76">
                  <c:v>0.78560490045941811</c:v>
                </c:pt>
                <c:pt idx="77">
                  <c:v>0.78764675855028077</c:v>
                </c:pt>
                <c:pt idx="78">
                  <c:v>0.78881987577639756</c:v>
                </c:pt>
                <c:pt idx="79">
                  <c:v>0.78881987577639756</c:v>
                </c:pt>
                <c:pt idx="80">
                  <c:v>0.79590288315629742</c:v>
                </c:pt>
                <c:pt idx="81">
                  <c:v>0.79989212513484353</c:v>
                </c:pt>
                <c:pt idx="82">
                  <c:v>0.79989212513484353</c:v>
                </c:pt>
                <c:pt idx="83">
                  <c:v>0.80542264752791071</c:v>
                </c:pt>
                <c:pt idx="84">
                  <c:v>0.80914407230196705</c:v>
                </c:pt>
                <c:pt idx="85">
                  <c:v>0.80914407230196705</c:v>
                </c:pt>
                <c:pt idx="86">
                  <c:v>0.8101010101010101</c:v>
                </c:pt>
                <c:pt idx="87">
                  <c:v>0.81474103585657376</c:v>
                </c:pt>
                <c:pt idx="88">
                  <c:v>0.95957651588065451</c:v>
                </c:pt>
                <c:pt idx="89">
                  <c:v>0.95957651588065451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19688"/>
        <c:axId val="499618904"/>
      </c:barChart>
      <c:lineChart>
        <c:grouping val="standard"/>
        <c:varyColors val="0"/>
        <c:ser>
          <c:idx val="1"/>
          <c:order val="1"/>
          <c:tx>
            <c:strRef>
              <c:f>'new res'!$N$1</c:f>
              <c:strCache>
                <c:ptCount val="1"/>
                <c:pt idx="0">
                  <c:v>Obfuscator resilience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res'!$E$2:$E$91</c:f>
              <c:strCache>
                <c:ptCount val="90"/>
                <c:pt idx="0">
                  <c:v>program8_version_27</c:v>
                </c:pt>
                <c:pt idx="1">
                  <c:v>program8_version_16</c:v>
                </c:pt>
                <c:pt idx="2">
                  <c:v>program8_version_4</c:v>
                </c:pt>
                <c:pt idx="3">
                  <c:v>program8_version_21</c:v>
                </c:pt>
                <c:pt idx="4">
                  <c:v>program8_version_8</c:v>
                </c:pt>
                <c:pt idx="5">
                  <c:v>program8_version_33</c:v>
                </c:pt>
                <c:pt idx="6">
                  <c:v>program8_version_31</c:v>
                </c:pt>
                <c:pt idx="7">
                  <c:v>program8_version_43</c:v>
                </c:pt>
                <c:pt idx="8">
                  <c:v>program8_version_34</c:v>
                </c:pt>
                <c:pt idx="9">
                  <c:v>program7_version_19</c:v>
                </c:pt>
                <c:pt idx="10">
                  <c:v>program7_version_21</c:v>
                </c:pt>
                <c:pt idx="11">
                  <c:v>program1_version_25</c:v>
                </c:pt>
                <c:pt idx="12">
                  <c:v>program1_version_28</c:v>
                </c:pt>
                <c:pt idx="13">
                  <c:v>program2_version_44</c:v>
                </c:pt>
                <c:pt idx="14">
                  <c:v>program8_version_9</c:v>
                </c:pt>
                <c:pt idx="15">
                  <c:v>program7_version_46</c:v>
                </c:pt>
                <c:pt idx="16">
                  <c:v>program7_version_25</c:v>
                </c:pt>
                <c:pt idx="17">
                  <c:v>program7_version_13</c:v>
                </c:pt>
                <c:pt idx="18">
                  <c:v>program2_version_26</c:v>
                </c:pt>
                <c:pt idx="19">
                  <c:v>program7_version_3</c:v>
                </c:pt>
                <c:pt idx="20">
                  <c:v>program1_version_44</c:v>
                </c:pt>
                <c:pt idx="21">
                  <c:v>program1_version_46</c:v>
                </c:pt>
                <c:pt idx="22">
                  <c:v>program1_version_45</c:v>
                </c:pt>
                <c:pt idx="23">
                  <c:v>program1_version_10</c:v>
                </c:pt>
                <c:pt idx="24">
                  <c:v>program2_version_40</c:v>
                </c:pt>
                <c:pt idx="25">
                  <c:v>program1_version_37</c:v>
                </c:pt>
                <c:pt idx="26">
                  <c:v>program2_version_3</c:v>
                </c:pt>
                <c:pt idx="27">
                  <c:v>program2_version_39</c:v>
                </c:pt>
                <c:pt idx="28">
                  <c:v>program1_version_2</c:v>
                </c:pt>
                <c:pt idx="29">
                  <c:v>program1_version_4</c:v>
                </c:pt>
                <c:pt idx="30">
                  <c:v>program2_version_38</c:v>
                </c:pt>
                <c:pt idx="31">
                  <c:v>program2_version_4</c:v>
                </c:pt>
                <c:pt idx="32">
                  <c:v>program5_version_19</c:v>
                </c:pt>
                <c:pt idx="33">
                  <c:v>program2_version_46</c:v>
                </c:pt>
                <c:pt idx="34">
                  <c:v>program7_version_34</c:v>
                </c:pt>
                <c:pt idx="35">
                  <c:v>program7_version_10</c:v>
                </c:pt>
                <c:pt idx="36">
                  <c:v>program2_version_34</c:v>
                </c:pt>
                <c:pt idx="37">
                  <c:v>program1_version_7</c:v>
                </c:pt>
                <c:pt idx="38">
                  <c:v>program1_version_9</c:v>
                </c:pt>
                <c:pt idx="39">
                  <c:v>program3_version_15</c:v>
                </c:pt>
                <c:pt idx="40">
                  <c:v>program3_version_16</c:v>
                </c:pt>
                <c:pt idx="41">
                  <c:v>program1_version_13</c:v>
                </c:pt>
                <c:pt idx="42">
                  <c:v>program3_version_43</c:v>
                </c:pt>
                <c:pt idx="43">
                  <c:v>program3_version_44</c:v>
                </c:pt>
                <c:pt idx="44">
                  <c:v>program3_version_2</c:v>
                </c:pt>
                <c:pt idx="45">
                  <c:v>program3_version_4</c:v>
                </c:pt>
                <c:pt idx="46">
                  <c:v>program3_version_38</c:v>
                </c:pt>
                <c:pt idx="47">
                  <c:v>program3_version_40</c:v>
                </c:pt>
                <c:pt idx="48">
                  <c:v>program6_version_43</c:v>
                </c:pt>
                <c:pt idx="49">
                  <c:v>program3_version_31</c:v>
                </c:pt>
                <c:pt idx="50">
                  <c:v>program3_version_33</c:v>
                </c:pt>
                <c:pt idx="51">
                  <c:v>program1_version_16</c:v>
                </c:pt>
                <c:pt idx="52">
                  <c:v>program6_version_46</c:v>
                </c:pt>
                <c:pt idx="53">
                  <c:v>program6_version_26</c:v>
                </c:pt>
                <c:pt idx="54">
                  <c:v>program6_version_28</c:v>
                </c:pt>
                <c:pt idx="55">
                  <c:v>program6_version_25</c:v>
                </c:pt>
                <c:pt idx="56">
                  <c:v>program1_version_31</c:v>
                </c:pt>
                <c:pt idx="57">
                  <c:v>program5_version_28</c:v>
                </c:pt>
                <c:pt idx="58">
                  <c:v>program6_version_10</c:v>
                </c:pt>
                <c:pt idx="59">
                  <c:v>program5_version_4</c:v>
                </c:pt>
                <c:pt idx="60">
                  <c:v>program6_version_37</c:v>
                </c:pt>
                <c:pt idx="61">
                  <c:v>program6_version_40</c:v>
                </c:pt>
                <c:pt idx="62">
                  <c:v>program6_version_15</c:v>
                </c:pt>
                <c:pt idx="63">
                  <c:v>program6_version_14</c:v>
                </c:pt>
                <c:pt idx="64">
                  <c:v>program5_version_39</c:v>
                </c:pt>
                <c:pt idx="65">
                  <c:v>program5_version_13</c:v>
                </c:pt>
                <c:pt idx="66">
                  <c:v>program5_version_38</c:v>
                </c:pt>
                <c:pt idx="67">
                  <c:v>program6_version_8</c:v>
                </c:pt>
                <c:pt idx="68">
                  <c:v>program5_version_31</c:v>
                </c:pt>
                <c:pt idx="69">
                  <c:v>program5_version_33</c:v>
                </c:pt>
                <c:pt idx="70">
                  <c:v>program5_version_32</c:v>
                </c:pt>
                <c:pt idx="71">
                  <c:v>program6_version_33</c:v>
                </c:pt>
                <c:pt idx="72">
                  <c:v>program4_version_27</c:v>
                </c:pt>
                <c:pt idx="73">
                  <c:v>program4_version_1</c:v>
                </c:pt>
                <c:pt idx="74">
                  <c:v>program4_version_3</c:v>
                </c:pt>
                <c:pt idx="75">
                  <c:v>program4_version_38</c:v>
                </c:pt>
                <c:pt idx="76">
                  <c:v>program4_version_40</c:v>
                </c:pt>
                <c:pt idx="77">
                  <c:v>program4_version_46</c:v>
                </c:pt>
                <c:pt idx="78">
                  <c:v>program4_version_39</c:v>
                </c:pt>
                <c:pt idx="79">
                  <c:v>program4_version_39</c:v>
                </c:pt>
                <c:pt idx="80">
                  <c:v>program7_version_22</c:v>
                </c:pt>
                <c:pt idx="81">
                  <c:v>program4_version_31</c:v>
                </c:pt>
                <c:pt idx="82">
                  <c:v>program4_version_33</c:v>
                </c:pt>
                <c:pt idx="83">
                  <c:v>program4_version_34</c:v>
                </c:pt>
                <c:pt idx="84">
                  <c:v>program4_version_32</c:v>
                </c:pt>
                <c:pt idx="85">
                  <c:v>program4_version_34</c:v>
                </c:pt>
                <c:pt idx="86">
                  <c:v>program4_version_13</c:v>
                </c:pt>
                <c:pt idx="87">
                  <c:v>program4_version_16</c:v>
                </c:pt>
                <c:pt idx="88">
                  <c:v>program8_version_20</c:v>
                </c:pt>
                <c:pt idx="89">
                  <c:v>program8_version_22</c:v>
                </c:pt>
              </c:strCache>
            </c:strRef>
          </c:cat>
          <c:val>
            <c:numRef>
              <c:f>'new res'!$N$2:$N$91</c:f>
              <c:numCache>
                <c:formatCode>0%</c:formatCode>
                <c:ptCount val="90"/>
                <c:pt idx="0">
                  <c:v>0.86315789473684212</c:v>
                </c:pt>
                <c:pt idx="1">
                  <c:v>0.76899224806201549</c:v>
                </c:pt>
                <c:pt idx="2">
                  <c:v>0.75731707317073171</c:v>
                </c:pt>
                <c:pt idx="3">
                  <c:v>0.75280235988200594</c:v>
                </c:pt>
                <c:pt idx="4">
                  <c:v>0.74580335731414871</c:v>
                </c:pt>
                <c:pt idx="5">
                  <c:v>0.73986804901036762</c:v>
                </c:pt>
                <c:pt idx="6">
                  <c:v>0.73798303487276151</c:v>
                </c:pt>
                <c:pt idx="7">
                  <c:v>0.73111510791366907</c:v>
                </c:pt>
                <c:pt idx="8">
                  <c:v>0.70806302131603338</c:v>
                </c:pt>
                <c:pt idx="9">
                  <c:v>0.70427661510464057</c:v>
                </c:pt>
                <c:pt idx="10">
                  <c:v>0.70427661510464057</c:v>
                </c:pt>
                <c:pt idx="11">
                  <c:v>0.67312072892938501</c:v>
                </c:pt>
                <c:pt idx="12">
                  <c:v>0.67305524239007897</c:v>
                </c:pt>
                <c:pt idx="13">
                  <c:v>0.658137882018479</c:v>
                </c:pt>
                <c:pt idx="14">
                  <c:v>0.65196078431372551</c:v>
                </c:pt>
                <c:pt idx="15">
                  <c:v>0.64617486338797814</c:v>
                </c:pt>
                <c:pt idx="16">
                  <c:v>0.64536741214057503</c:v>
                </c:pt>
                <c:pt idx="17">
                  <c:v>0.64033850493653033</c:v>
                </c:pt>
                <c:pt idx="18">
                  <c:v>0.63180272108843538</c:v>
                </c:pt>
                <c:pt idx="19">
                  <c:v>0.61869158878504671</c:v>
                </c:pt>
                <c:pt idx="20">
                  <c:v>0.600802407221665</c:v>
                </c:pt>
                <c:pt idx="21">
                  <c:v>0.600802407221665</c:v>
                </c:pt>
                <c:pt idx="22">
                  <c:v>0.57836198179979781</c:v>
                </c:pt>
                <c:pt idx="23">
                  <c:v>0.57598978288633462</c:v>
                </c:pt>
                <c:pt idx="24">
                  <c:v>0.56645344705046197</c:v>
                </c:pt>
                <c:pt idx="25">
                  <c:v>0.5561172901921132</c:v>
                </c:pt>
                <c:pt idx="26">
                  <c:v>0.54535864978902948</c:v>
                </c:pt>
                <c:pt idx="27">
                  <c:v>0.54420289855072468</c:v>
                </c:pt>
                <c:pt idx="28">
                  <c:v>0.53846153846153844</c:v>
                </c:pt>
                <c:pt idx="29">
                  <c:v>0.53846153846153844</c:v>
                </c:pt>
                <c:pt idx="30">
                  <c:v>0.53731343283582089</c:v>
                </c:pt>
                <c:pt idx="31">
                  <c:v>0.53641025641025641</c:v>
                </c:pt>
                <c:pt idx="32">
                  <c:v>0.53514526710402999</c:v>
                </c:pt>
                <c:pt idx="33">
                  <c:v>0.5337597725657427</c:v>
                </c:pt>
                <c:pt idx="34">
                  <c:v>0.53257790368271951</c:v>
                </c:pt>
                <c:pt idx="35">
                  <c:v>0.52612612612612608</c:v>
                </c:pt>
                <c:pt idx="36">
                  <c:v>0.49661908339594291</c:v>
                </c:pt>
                <c:pt idx="37">
                  <c:v>0.47870967741935483</c:v>
                </c:pt>
                <c:pt idx="38">
                  <c:v>0.47870967741935483</c:v>
                </c:pt>
                <c:pt idx="39">
                  <c:v>0.46034482758620687</c:v>
                </c:pt>
                <c:pt idx="40">
                  <c:v>0.45998315080033697</c:v>
                </c:pt>
                <c:pt idx="41">
                  <c:v>0.44409282700421943</c:v>
                </c:pt>
                <c:pt idx="42">
                  <c:v>0.44356955380577429</c:v>
                </c:pt>
                <c:pt idx="43">
                  <c:v>0.43846153846153846</c:v>
                </c:pt>
                <c:pt idx="44">
                  <c:v>0.43308080808080807</c:v>
                </c:pt>
                <c:pt idx="45">
                  <c:v>0.43308080808080807</c:v>
                </c:pt>
                <c:pt idx="46">
                  <c:v>0.43162393162393164</c:v>
                </c:pt>
                <c:pt idx="47">
                  <c:v>0.43162393162393164</c:v>
                </c:pt>
                <c:pt idx="48">
                  <c:v>0.42018469656992086</c:v>
                </c:pt>
                <c:pt idx="49">
                  <c:v>0.41674506114769522</c:v>
                </c:pt>
                <c:pt idx="50">
                  <c:v>0.41674506114769522</c:v>
                </c:pt>
                <c:pt idx="51">
                  <c:v>0.41047120418848165</c:v>
                </c:pt>
                <c:pt idx="52">
                  <c:v>0.40635126377187297</c:v>
                </c:pt>
                <c:pt idx="53">
                  <c:v>0.40310077519379844</c:v>
                </c:pt>
                <c:pt idx="54">
                  <c:v>0.40310077519379844</c:v>
                </c:pt>
                <c:pt idx="55">
                  <c:v>0.40221694378463974</c:v>
                </c:pt>
                <c:pt idx="56">
                  <c:v>0.38253638253638256</c:v>
                </c:pt>
                <c:pt idx="57">
                  <c:v>0.38217054263565892</c:v>
                </c:pt>
                <c:pt idx="58">
                  <c:v>0.37982456140350879</c:v>
                </c:pt>
                <c:pt idx="59">
                  <c:v>0.36133694670280037</c:v>
                </c:pt>
                <c:pt idx="60">
                  <c:v>0.35883905013192613</c:v>
                </c:pt>
                <c:pt idx="61">
                  <c:v>0.35191186001296176</c:v>
                </c:pt>
                <c:pt idx="62">
                  <c:v>0.35062376887721602</c:v>
                </c:pt>
                <c:pt idx="63">
                  <c:v>0.34816247582205029</c:v>
                </c:pt>
                <c:pt idx="64">
                  <c:v>0.34102902374670185</c:v>
                </c:pt>
                <c:pt idx="65">
                  <c:v>0.33486539724228498</c:v>
                </c:pt>
                <c:pt idx="66">
                  <c:v>0.3305249513933895</c:v>
                </c:pt>
                <c:pt idx="67">
                  <c:v>0.32719298245614037</c:v>
                </c:pt>
                <c:pt idx="68">
                  <c:v>0.32522585128561499</c:v>
                </c:pt>
                <c:pt idx="69">
                  <c:v>0.32522585128561499</c:v>
                </c:pt>
                <c:pt idx="70">
                  <c:v>0.32354948805460748</c:v>
                </c:pt>
                <c:pt idx="71">
                  <c:v>0.31271716469770672</c:v>
                </c:pt>
                <c:pt idx="72">
                  <c:v>0.24639423076923078</c:v>
                </c:pt>
                <c:pt idx="73">
                  <c:v>0.21464108031272211</c:v>
                </c:pt>
                <c:pt idx="74">
                  <c:v>0.21464108031272211</c:v>
                </c:pt>
                <c:pt idx="75">
                  <c:v>0.21439509954058192</c:v>
                </c:pt>
                <c:pt idx="76">
                  <c:v>0.21439509954058192</c:v>
                </c:pt>
                <c:pt idx="77">
                  <c:v>0.21235324144971923</c:v>
                </c:pt>
                <c:pt idx="78">
                  <c:v>0.21118012422360249</c:v>
                </c:pt>
                <c:pt idx="79">
                  <c:v>0.21118012422360249</c:v>
                </c:pt>
                <c:pt idx="80">
                  <c:v>0.20409711684370258</c:v>
                </c:pt>
                <c:pt idx="81">
                  <c:v>0.20010787486515641</c:v>
                </c:pt>
                <c:pt idx="82">
                  <c:v>0.20010787486515641</c:v>
                </c:pt>
                <c:pt idx="83">
                  <c:v>0.19457735247208932</c:v>
                </c:pt>
                <c:pt idx="84">
                  <c:v>0.19085592769803297</c:v>
                </c:pt>
                <c:pt idx="85">
                  <c:v>0.19085592769803297</c:v>
                </c:pt>
                <c:pt idx="86">
                  <c:v>0.1898989898989899</c:v>
                </c:pt>
                <c:pt idx="87">
                  <c:v>0.1852589641434263</c:v>
                </c:pt>
                <c:pt idx="88">
                  <c:v>4.0423484119345522E-2</c:v>
                </c:pt>
                <c:pt idx="89">
                  <c:v>4.0423484119345522E-2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46712"/>
        <c:axId val="499618120"/>
      </c:lineChart>
      <c:catAx>
        <c:axId val="45894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8120"/>
        <c:crosses val="autoZero"/>
        <c:auto val="1"/>
        <c:lblAlgn val="ctr"/>
        <c:lblOffset val="100"/>
        <c:noMultiLvlLbl val="0"/>
      </c:catAx>
      <c:valAx>
        <c:axId val="4996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6712"/>
        <c:crosses val="autoZero"/>
        <c:crossBetween val="between"/>
      </c:valAx>
      <c:valAx>
        <c:axId val="499618904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9688"/>
        <c:crosses val="max"/>
        <c:crossBetween val="between"/>
      </c:valAx>
      <c:catAx>
        <c:axId val="499619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618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Redundant code removed by ORBS to determine resilience of Tigress obfuscation</a:t>
            </a:r>
          </a:p>
        </c:rich>
      </c:tx>
      <c:layout>
        <c:manualLayout>
          <c:xMode val="edge"/>
          <c:yMode val="edge"/>
          <c:x val="0.15019059720457437"/>
          <c:y val="6.69187813240282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0596933670955"/>
          <c:y val="5.9103835918422033E-2"/>
          <c:w val="0.81808949230774364"/>
          <c:h val="0.869630292733129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'resilience and de-obfuscation'!$M$1</c:f>
              <c:strCache>
                <c:ptCount val="1"/>
                <c:pt idx="0">
                  <c:v>Removing redunded  code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'resilience and de-obfuscation'!$E$2:$E$91</c:f>
              <c:strCache>
                <c:ptCount val="90"/>
                <c:pt idx="0">
                  <c:v>program1_version_2</c:v>
                </c:pt>
                <c:pt idx="1">
                  <c:v>program1_version_4</c:v>
                </c:pt>
                <c:pt idx="2">
                  <c:v>program1_version_7</c:v>
                </c:pt>
                <c:pt idx="3">
                  <c:v>program1_version_9</c:v>
                </c:pt>
                <c:pt idx="4">
                  <c:v>program1_version_10</c:v>
                </c:pt>
                <c:pt idx="5">
                  <c:v>program1_version_13</c:v>
                </c:pt>
                <c:pt idx="6">
                  <c:v>program1_version_16</c:v>
                </c:pt>
                <c:pt idx="7">
                  <c:v>program1_version_25</c:v>
                </c:pt>
                <c:pt idx="8">
                  <c:v>program1_version_28</c:v>
                </c:pt>
                <c:pt idx="9">
                  <c:v>program1_version_31</c:v>
                </c:pt>
                <c:pt idx="10">
                  <c:v>program1_version_37</c:v>
                </c:pt>
                <c:pt idx="11">
                  <c:v>program1_version_44</c:v>
                </c:pt>
                <c:pt idx="12">
                  <c:v>program1_version_45</c:v>
                </c:pt>
                <c:pt idx="13">
                  <c:v>program1_version_46</c:v>
                </c:pt>
                <c:pt idx="14">
                  <c:v>program2_version_3</c:v>
                </c:pt>
                <c:pt idx="15">
                  <c:v>program2_version_4</c:v>
                </c:pt>
                <c:pt idx="16">
                  <c:v>program2_version_26</c:v>
                </c:pt>
                <c:pt idx="17">
                  <c:v>program2_version_34</c:v>
                </c:pt>
                <c:pt idx="18">
                  <c:v>program2_version_38</c:v>
                </c:pt>
                <c:pt idx="19">
                  <c:v>program2_version_39</c:v>
                </c:pt>
                <c:pt idx="20">
                  <c:v>program2_version_40</c:v>
                </c:pt>
                <c:pt idx="21">
                  <c:v>program2_version_44</c:v>
                </c:pt>
                <c:pt idx="22">
                  <c:v>program2_version_46</c:v>
                </c:pt>
                <c:pt idx="23">
                  <c:v>program3_version_2</c:v>
                </c:pt>
                <c:pt idx="24">
                  <c:v>program3_version_4</c:v>
                </c:pt>
                <c:pt idx="25">
                  <c:v>program3_version_15</c:v>
                </c:pt>
                <c:pt idx="26">
                  <c:v>program3_version_16</c:v>
                </c:pt>
                <c:pt idx="27">
                  <c:v>program3_version_31</c:v>
                </c:pt>
                <c:pt idx="28">
                  <c:v>program3_version_33</c:v>
                </c:pt>
                <c:pt idx="29">
                  <c:v>program3_version_38</c:v>
                </c:pt>
                <c:pt idx="30">
                  <c:v>program3_version_40</c:v>
                </c:pt>
                <c:pt idx="31">
                  <c:v>program3_version_43</c:v>
                </c:pt>
                <c:pt idx="32">
                  <c:v>program3_version_44</c:v>
                </c:pt>
                <c:pt idx="33">
                  <c:v>program4_version_1</c:v>
                </c:pt>
                <c:pt idx="34">
                  <c:v>program4_version_3</c:v>
                </c:pt>
                <c:pt idx="35">
                  <c:v>program4_version_13</c:v>
                </c:pt>
                <c:pt idx="36">
                  <c:v>program4_version_16</c:v>
                </c:pt>
                <c:pt idx="37">
                  <c:v>program4_version_27</c:v>
                </c:pt>
                <c:pt idx="38">
                  <c:v>program4_version_31</c:v>
                </c:pt>
                <c:pt idx="39">
                  <c:v>program4_version_32</c:v>
                </c:pt>
                <c:pt idx="40">
                  <c:v>program4_version_33</c:v>
                </c:pt>
                <c:pt idx="41">
                  <c:v>program4_version_34</c:v>
                </c:pt>
                <c:pt idx="42">
                  <c:v>program4_version_34</c:v>
                </c:pt>
                <c:pt idx="43">
                  <c:v>program4_version_38</c:v>
                </c:pt>
                <c:pt idx="44">
                  <c:v>program4_version_39</c:v>
                </c:pt>
                <c:pt idx="45">
                  <c:v>program4_version_39</c:v>
                </c:pt>
                <c:pt idx="46">
                  <c:v>program4_version_40</c:v>
                </c:pt>
                <c:pt idx="47">
                  <c:v>program4_version_46</c:v>
                </c:pt>
                <c:pt idx="48">
                  <c:v>program5_version_4</c:v>
                </c:pt>
                <c:pt idx="49">
                  <c:v>program5_version_13</c:v>
                </c:pt>
                <c:pt idx="50">
                  <c:v>program5_version_19</c:v>
                </c:pt>
                <c:pt idx="51">
                  <c:v>program5_version_28</c:v>
                </c:pt>
                <c:pt idx="52">
                  <c:v>program5_version_31</c:v>
                </c:pt>
                <c:pt idx="53">
                  <c:v>program5_version_32</c:v>
                </c:pt>
                <c:pt idx="54">
                  <c:v>program5_version_33</c:v>
                </c:pt>
                <c:pt idx="55">
                  <c:v>program5_version_38</c:v>
                </c:pt>
                <c:pt idx="56">
                  <c:v>program5_version_39</c:v>
                </c:pt>
                <c:pt idx="57">
                  <c:v>program6_version_8</c:v>
                </c:pt>
                <c:pt idx="58">
                  <c:v>program6_version_10</c:v>
                </c:pt>
                <c:pt idx="59">
                  <c:v>program6_version_14</c:v>
                </c:pt>
                <c:pt idx="60">
                  <c:v>program6_version_15</c:v>
                </c:pt>
                <c:pt idx="61">
                  <c:v>program6_version_25</c:v>
                </c:pt>
                <c:pt idx="62">
                  <c:v>program6_version_26</c:v>
                </c:pt>
                <c:pt idx="63">
                  <c:v>program6_version_28</c:v>
                </c:pt>
                <c:pt idx="64">
                  <c:v>program6_version_33</c:v>
                </c:pt>
                <c:pt idx="65">
                  <c:v>program6_version_37</c:v>
                </c:pt>
                <c:pt idx="66">
                  <c:v>program6_version_40</c:v>
                </c:pt>
                <c:pt idx="67">
                  <c:v>program6_version_43</c:v>
                </c:pt>
                <c:pt idx="68">
                  <c:v>program6_version_46</c:v>
                </c:pt>
                <c:pt idx="69">
                  <c:v>program7_version_3</c:v>
                </c:pt>
                <c:pt idx="70">
                  <c:v>program7_version_10</c:v>
                </c:pt>
                <c:pt idx="71">
                  <c:v>program7_version_13</c:v>
                </c:pt>
                <c:pt idx="72">
                  <c:v>program7_version_19</c:v>
                </c:pt>
                <c:pt idx="73">
                  <c:v>program7_version_21</c:v>
                </c:pt>
                <c:pt idx="74">
                  <c:v>program7_version_22</c:v>
                </c:pt>
                <c:pt idx="75">
                  <c:v>program7_version_25</c:v>
                </c:pt>
                <c:pt idx="76">
                  <c:v>program7_version_34</c:v>
                </c:pt>
                <c:pt idx="77">
                  <c:v>program7_version_46</c:v>
                </c:pt>
                <c:pt idx="78">
                  <c:v>program8_version_4</c:v>
                </c:pt>
                <c:pt idx="79">
                  <c:v>program8_version_8</c:v>
                </c:pt>
                <c:pt idx="80">
                  <c:v>program8_version_9</c:v>
                </c:pt>
                <c:pt idx="81">
                  <c:v>program8_version_16</c:v>
                </c:pt>
                <c:pt idx="82">
                  <c:v>program8_version_20</c:v>
                </c:pt>
                <c:pt idx="83">
                  <c:v>program8_version_21</c:v>
                </c:pt>
                <c:pt idx="84">
                  <c:v>program8_version_22</c:v>
                </c:pt>
                <c:pt idx="85">
                  <c:v>program8_version_27</c:v>
                </c:pt>
                <c:pt idx="86">
                  <c:v>program8_version_31</c:v>
                </c:pt>
                <c:pt idx="87">
                  <c:v>program8_version_33</c:v>
                </c:pt>
                <c:pt idx="88">
                  <c:v>program8_version_34</c:v>
                </c:pt>
                <c:pt idx="89">
                  <c:v>program8_version_43</c:v>
                </c:pt>
              </c:strCache>
            </c:strRef>
          </c:cat>
          <c:val>
            <c:numRef>
              <c:f>'resilience and de-obfuscation'!$M$2:$M$91</c:f>
              <c:numCache>
                <c:formatCode>0%</c:formatCode>
                <c:ptCount val="90"/>
                <c:pt idx="0">
                  <c:v>0.46153846153846156</c:v>
                </c:pt>
                <c:pt idx="1">
                  <c:v>0.46153846153846156</c:v>
                </c:pt>
                <c:pt idx="2">
                  <c:v>0.52129032258064512</c:v>
                </c:pt>
                <c:pt idx="3">
                  <c:v>0.52129032258064512</c:v>
                </c:pt>
                <c:pt idx="4">
                  <c:v>0.42401021711366538</c:v>
                </c:pt>
                <c:pt idx="5">
                  <c:v>0.55590717299578063</c:v>
                </c:pt>
                <c:pt idx="6">
                  <c:v>0.58952879581151829</c:v>
                </c:pt>
                <c:pt idx="7">
                  <c:v>0.32687927107061504</c:v>
                </c:pt>
                <c:pt idx="8">
                  <c:v>0.32694475760992109</c:v>
                </c:pt>
                <c:pt idx="9">
                  <c:v>0.61746361746361744</c:v>
                </c:pt>
                <c:pt idx="10">
                  <c:v>0.44388270980788674</c:v>
                </c:pt>
                <c:pt idx="11">
                  <c:v>0.399197592778335</c:v>
                </c:pt>
                <c:pt idx="12">
                  <c:v>0.42163801820020225</c:v>
                </c:pt>
                <c:pt idx="13">
                  <c:v>0.399197592778335</c:v>
                </c:pt>
                <c:pt idx="14">
                  <c:v>0.45464135021097046</c:v>
                </c:pt>
                <c:pt idx="15">
                  <c:v>0.46358974358974359</c:v>
                </c:pt>
                <c:pt idx="16">
                  <c:v>0.36819727891156462</c:v>
                </c:pt>
                <c:pt idx="17">
                  <c:v>0.50338091660405715</c:v>
                </c:pt>
                <c:pt idx="18">
                  <c:v>0.46268656716417911</c:v>
                </c:pt>
                <c:pt idx="19">
                  <c:v>0.45579710144927538</c:v>
                </c:pt>
                <c:pt idx="20">
                  <c:v>0.43354655294953803</c:v>
                </c:pt>
                <c:pt idx="21">
                  <c:v>0.34186211798152094</c:v>
                </c:pt>
                <c:pt idx="22">
                  <c:v>0.4662402274342573</c:v>
                </c:pt>
                <c:pt idx="23">
                  <c:v>0.56691919191919193</c:v>
                </c:pt>
                <c:pt idx="24">
                  <c:v>0.56691919191919193</c:v>
                </c:pt>
                <c:pt idx="25">
                  <c:v>0.53965517241379313</c:v>
                </c:pt>
                <c:pt idx="26">
                  <c:v>0.54001684919966297</c:v>
                </c:pt>
                <c:pt idx="27">
                  <c:v>0.58325493885230484</c:v>
                </c:pt>
                <c:pt idx="28">
                  <c:v>0.58325493885230484</c:v>
                </c:pt>
                <c:pt idx="29">
                  <c:v>0.56837606837606836</c:v>
                </c:pt>
                <c:pt idx="30">
                  <c:v>0.56837606837606836</c:v>
                </c:pt>
                <c:pt idx="31">
                  <c:v>0.55643044619422577</c:v>
                </c:pt>
                <c:pt idx="32">
                  <c:v>0.56153846153846154</c:v>
                </c:pt>
                <c:pt idx="33">
                  <c:v>0.78535891968727789</c:v>
                </c:pt>
                <c:pt idx="34">
                  <c:v>0.78535891968727789</c:v>
                </c:pt>
                <c:pt idx="35">
                  <c:v>0.8101010101010101</c:v>
                </c:pt>
                <c:pt idx="36">
                  <c:v>0.81474103585657376</c:v>
                </c:pt>
                <c:pt idx="37">
                  <c:v>0.75360576923076927</c:v>
                </c:pt>
                <c:pt idx="38">
                  <c:v>0.79989212513484353</c:v>
                </c:pt>
                <c:pt idx="39">
                  <c:v>0.80914407230196705</c:v>
                </c:pt>
                <c:pt idx="40">
                  <c:v>0.79989212513484353</c:v>
                </c:pt>
                <c:pt idx="41">
                  <c:v>0.80542264752791071</c:v>
                </c:pt>
                <c:pt idx="42">
                  <c:v>0.80914407230196705</c:v>
                </c:pt>
                <c:pt idx="43">
                  <c:v>0.78560490045941811</c:v>
                </c:pt>
                <c:pt idx="44">
                  <c:v>0.78881987577639756</c:v>
                </c:pt>
                <c:pt idx="45">
                  <c:v>0.78881987577639756</c:v>
                </c:pt>
                <c:pt idx="46">
                  <c:v>0.78560490045941811</c:v>
                </c:pt>
                <c:pt idx="47">
                  <c:v>0.78764675855028077</c:v>
                </c:pt>
                <c:pt idx="48">
                  <c:v>0.63866305329719963</c:v>
                </c:pt>
                <c:pt idx="49">
                  <c:v>0.66513460275771508</c:v>
                </c:pt>
                <c:pt idx="50">
                  <c:v>0.46485473289597001</c:v>
                </c:pt>
                <c:pt idx="51">
                  <c:v>0.61782945736434114</c:v>
                </c:pt>
                <c:pt idx="52">
                  <c:v>0.67477414871438501</c:v>
                </c:pt>
                <c:pt idx="53">
                  <c:v>0.67645051194539252</c:v>
                </c:pt>
                <c:pt idx="54">
                  <c:v>0.67477414871438501</c:v>
                </c:pt>
                <c:pt idx="55">
                  <c:v>0.66947504860661045</c:v>
                </c:pt>
                <c:pt idx="56">
                  <c:v>0.65897097625329815</c:v>
                </c:pt>
                <c:pt idx="57">
                  <c:v>0.67280701754385963</c:v>
                </c:pt>
                <c:pt idx="58">
                  <c:v>0.62017543859649127</c:v>
                </c:pt>
                <c:pt idx="59">
                  <c:v>0.65183752417794971</c:v>
                </c:pt>
                <c:pt idx="60">
                  <c:v>0.64937623112278398</c:v>
                </c:pt>
                <c:pt idx="61">
                  <c:v>0.59778305621536021</c:v>
                </c:pt>
                <c:pt idx="62">
                  <c:v>0.5968992248062015</c:v>
                </c:pt>
                <c:pt idx="63">
                  <c:v>0.5968992248062015</c:v>
                </c:pt>
                <c:pt idx="64">
                  <c:v>0.68728283530229328</c:v>
                </c:pt>
                <c:pt idx="65">
                  <c:v>0.64116094986807393</c:v>
                </c:pt>
                <c:pt idx="66">
                  <c:v>0.64808813998703829</c:v>
                </c:pt>
                <c:pt idx="67">
                  <c:v>0.57981530343007914</c:v>
                </c:pt>
                <c:pt idx="68">
                  <c:v>0.59364873622812697</c:v>
                </c:pt>
                <c:pt idx="69">
                  <c:v>0.38130841121495329</c:v>
                </c:pt>
                <c:pt idx="70">
                  <c:v>0.47387387387387386</c:v>
                </c:pt>
                <c:pt idx="71">
                  <c:v>0.35966149506346967</c:v>
                </c:pt>
                <c:pt idx="72">
                  <c:v>0.29572338489535943</c:v>
                </c:pt>
                <c:pt idx="73">
                  <c:v>0.29572338489535943</c:v>
                </c:pt>
                <c:pt idx="74">
                  <c:v>0.79590288315629742</c:v>
                </c:pt>
                <c:pt idx="75">
                  <c:v>0.35463258785942492</c:v>
                </c:pt>
                <c:pt idx="76">
                  <c:v>0.46742209631728043</c:v>
                </c:pt>
                <c:pt idx="77">
                  <c:v>0.35382513661202186</c:v>
                </c:pt>
                <c:pt idx="78">
                  <c:v>0.24268292682926829</c:v>
                </c:pt>
                <c:pt idx="79">
                  <c:v>0.25419664268585129</c:v>
                </c:pt>
                <c:pt idx="80">
                  <c:v>0.34803921568627449</c:v>
                </c:pt>
                <c:pt idx="81">
                  <c:v>0.23100775193798451</c:v>
                </c:pt>
                <c:pt idx="82">
                  <c:v>0.95957651588065451</c:v>
                </c:pt>
                <c:pt idx="83">
                  <c:v>0.24719764011799411</c:v>
                </c:pt>
                <c:pt idx="84">
                  <c:v>0.95957651588065451</c:v>
                </c:pt>
                <c:pt idx="85">
                  <c:v>0.1368421052631579</c:v>
                </c:pt>
                <c:pt idx="86">
                  <c:v>0.26201696512723843</c:v>
                </c:pt>
                <c:pt idx="87">
                  <c:v>0.26013195098963243</c:v>
                </c:pt>
                <c:pt idx="88">
                  <c:v>0.29193697868396662</c:v>
                </c:pt>
                <c:pt idx="89">
                  <c:v>0.26888489208633093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A-4BA8-88DD-C5886A52C20F}"/>
            </c:ext>
          </c:extLst>
        </c:ser>
        <c:ser>
          <c:idx val="1"/>
          <c:order val="1"/>
          <c:tx>
            <c:strRef>
              <c:f>'resilience and de-obfuscation'!$N$1</c:f>
              <c:strCache>
                <c:ptCount val="1"/>
                <c:pt idx="0">
                  <c:v>Obfuscator resilience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'resilience and de-obfuscation'!$E$2:$E$91</c:f>
              <c:strCache>
                <c:ptCount val="90"/>
                <c:pt idx="0">
                  <c:v>program1_version_2</c:v>
                </c:pt>
                <c:pt idx="1">
                  <c:v>program1_version_4</c:v>
                </c:pt>
                <c:pt idx="2">
                  <c:v>program1_version_7</c:v>
                </c:pt>
                <c:pt idx="3">
                  <c:v>program1_version_9</c:v>
                </c:pt>
                <c:pt idx="4">
                  <c:v>program1_version_10</c:v>
                </c:pt>
                <c:pt idx="5">
                  <c:v>program1_version_13</c:v>
                </c:pt>
                <c:pt idx="6">
                  <c:v>program1_version_16</c:v>
                </c:pt>
                <c:pt idx="7">
                  <c:v>program1_version_25</c:v>
                </c:pt>
                <c:pt idx="8">
                  <c:v>program1_version_28</c:v>
                </c:pt>
                <c:pt idx="9">
                  <c:v>program1_version_31</c:v>
                </c:pt>
                <c:pt idx="10">
                  <c:v>program1_version_37</c:v>
                </c:pt>
                <c:pt idx="11">
                  <c:v>program1_version_44</c:v>
                </c:pt>
                <c:pt idx="12">
                  <c:v>program1_version_45</c:v>
                </c:pt>
                <c:pt idx="13">
                  <c:v>program1_version_46</c:v>
                </c:pt>
                <c:pt idx="14">
                  <c:v>program2_version_3</c:v>
                </c:pt>
                <c:pt idx="15">
                  <c:v>program2_version_4</c:v>
                </c:pt>
                <c:pt idx="16">
                  <c:v>program2_version_26</c:v>
                </c:pt>
                <c:pt idx="17">
                  <c:v>program2_version_34</c:v>
                </c:pt>
                <c:pt idx="18">
                  <c:v>program2_version_38</c:v>
                </c:pt>
                <c:pt idx="19">
                  <c:v>program2_version_39</c:v>
                </c:pt>
                <c:pt idx="20">
                  <c:v>program2_version_40</c:v>
                </c:pt>
                <c:pt idx="21">
                  <c:v>program2_version_44</c:v>
                </c:pt>
                <c:pt idx="22">
                  <c:v>program2_version_46</c:v>
                </c:pt>
                <c:pt idx="23">
                  <c:v>program3_version_2</c:v>
                </c:pt>
                <c:pt idx="24">
                  <c:v>program3_version_4</c:v>
                </c:pt>
                <c:pt idx="25">
                  <c:v>program3_version_15</c:v>
                </c:pt>
                <c:pt idx="26">
                  <c:v>program3_version_16</c:v>
                </c:pt>
                <c:pt idx="27">
                  <c:v>program3_version_31</c:v>
                </c:pt>
                <c:pt idx="28">
                  <c:v>program3_version_33</c:v>
                </c:pt>
                <c:pt idx="29">
                  <c:v>program3_version_38</c:v>
                </c:pt>
                <c:pt idx="30">
                  <c:v>program3_version_40</c:v>
                </c:pt>
                <c:pt idx="31">
                  <c:v>program3_version_43</c:v>
                </c:pt>
                <c:pt idx="32">
                  <c:v>program3_version_44</c:v>
                </c:pt>
                <c:pt idx="33">
                  <c:v>program4_version_1</c:v>
                </c:pt>
                <c:pt idx="34">
                  <c:v>program4_version_3</c:v>
                </c:pt>
                <c:pt idx="35">
                  <c:v>program4_version_13</c:v>
                </c:pt>
                <c:pt idx="36">
                  <c:v>program4_version_16</c:v>
                </c:pt>
                <c:pt idx="37">
                  <c:v>program4_version_27</c:v>
                </c:pt>
                <c:pt idx="38">
                  <c:v>program4_version_31</c:v>
                </c:pt>
                <c:pt idx="39">
                  <c:v>program4_version_32</c:v>
                </c:pt>
                <c:pt idx="40">
                  <c:v>program4_version_33</c:v>
                </c:pt>
                <c:pt idx="41">
                  <c:v>program4_version_34</c:v>
                </c:pt>
                <c:pt idx="42">
                  <c:v>program4_version_34</c:v>
                </c:pt>
                <c:pt idx="43">
                  <c:v>program4_version_38</c:v>
                </c:pt>
                <c:pt idx="44">
                  <c:v>program4_version_39</c:v>
                </c:pt>
                <c:pt idx="45">
                  <c:v>program4_version_39</c:v>
                </c:pt>
                <c:pt idx="46">
                  <c:v>program4_version_40</c:v>
                </c:pt>
                <c:pt idx="47">
                  <c:v>program4_version_46</c:v>
                </c:pt>
                <c:pt idx="48">
                  <c:v>program5_version_4</c:v>
                </c:pt>
                <c:pt idx="49">
                  <c:v>program5_version_13</c:v>
                </c:pt>
                <c:pt idx="50">
                  <c:v>program5_version_19</c:v>
                </c:pt>
                <c:pt idx="51">
                  <c:v>program5_version_28</c:v>
                </c:pt>
                <c:pt idx="52">
                  <c:v>program5_version_31</c:v>
                </c:pt>
                <c:pt idx="53">
                  <c:v>program5_version_32</c:v>
                </c:pt>
                <c:pt idx="54">
                  <c:v>program5_version_33</c:v>
                </c:pt>
                <c:pt idx="55">
                  <c:v>program5_version_38</c:v>
                </c:pt>
                <c:pt idx="56">
                  <c:v>program5_version_39</c:v>
                </c:pt>
                <c:pt idx="57">
                  <c:v>program6_version_8</c:v>
                </c:pt>
                <c:pt idx="58">
                  <c:v>program6_version_10</c:v>
                </c:pt>
                <c:pt idx="59">
                  <c:v>program6_version_14</c:v>
                </c:pt>
                <c:pt idx="60">
                  <c:v>program6_version_15</c:v>
                </c:pt>
                <c:pt idx="61">
                  <c:v>program6_version_25</c:v>
                </c:pt>
                <c:pt idx="62">
                  <c:v>program6_version_26</c:v>
                </c:pt>
                <c:pt idx="63">
                  <c:v>program6_version_28</c:v>
                </c:pt>
                <c:pt idx="64">
                  <c:v>program6_version_33</c:v>
                </c:pt>
                <c:pt idx="65">
                  <c:v>program6_version_37</c:v>
                </c:pt>
                <c:pt idx="66">
                  <c:v>program6_version_40</c:v>
                </c:pt>
                <c:pt idx="67">
                  <c:v>program6_version_43</c:v>
                </c:pt>
                <c:pt idx="68">
                  <c:v>program6_version_46</c:v>
                </c:pt>
                <c:pt idx="69">
                  <c:v>program7_version_3</c:v>
                </c:pt>
                <c:pt idx="70">
                  <c:v>program7_version_10</c:v>
                </c:pt>
                <c:pt idx="71">
                  <c:v>program7_version_13</c:v>
                </c:pt>
                <c:pt idx="72">
                  <c:v>program7_version_19</c:v>
                </c:pt>
                <c:pt idx="73">
                  <c:v>program7_version_21</c:v>
                </c:pt>
                <c:pt idx="74">
                  <c:v>program7_version_22</c:v>
                </c:pt>
                <c:pt idx="75">
                  <c:v>program7_version_25</c:v>
                </c:pt>
                <c:pt idx="76">
                  <c:v>program7_version_34</c:v>
                </c:pt>
                <c:pt idx="77">
                  <c:v>program7_version_46</c:v>
                </c:pt>
                <c:pt idx="78">
                  <c:v>program8_version_4</c:v>
                </c:pt>
                <c:pt idx="79">
                  <c:v>program8_version_8</c:v>
                </c:pt>
                <c:pt idx="80">
                  <c:v>program8_version_9</c:v>
                </c:pt>
                <c:pt idx="81">
                  <c:v>program8_version_16</c:v>
                </c:pt>
                <c:pt idx="82">
                  <c:v>program8_version_20</c:v>
                </c:pt>
                <c:pt idx="83">
                  <c:v>program8_version_21</c:v>
                </c:pt>
                <c:pt idx="84">
                  <c:v>program8_version_22</c:v>
                </c:pt>
                <c:pt idx="85">
                  <c:v>program8_version_27</c:v>
                </c:pt>
                <c:pt idx="86">
                  <c:v>program8_version_31</c:v>
                </c:pt>
                <c:pt idx="87">
                  <c:v>program8_version_33</c:v>
                </c:pt>
                <c:pt idx="88">
                  <c:v>program8_version_34</c:v>
                </c:pt>
                <c:pt idx="89">
                  <c:v>program8_version_43</c:v>
                </c:pt>
              </c:strCache>
            </c:strRef>
          </c:cat>
          <c:val>
            <c:numRef>
              <c:f>'resilience and de-obfuscation'!$N$2:$N$91</c:f>
              <c:numCache>
                <c:formatCode>0%</c:formatCode>
                <c:ptCount val="90"/>
                <c:pt idx="0">
                  <c:v>0.53846153846153844</c:v>
                </c:pt>
                <c:pt idx="1">
                  <c:v>0.53846153846153844</c:v>
                </c:pt>
                <c:pt idx="2">
                  <c:v>0.47870967741935483</c:v>
                </c:pt>
                <c:pt idx="3">
                  <c:v>0.47870967741935483</c:v>
                </c:pt>
                <c:pt idx="4">
                  <c:v>0.57598978288633462</c:v>
                </c:pt>
                <c:pt idx="5">
                  <c:v>0.44409282700421943</c:v>
                </c:pt>
                <c:pt idx="6">
                  <c:v>0.41047120418848165</c:v>
                </c:pt>
                <c:pt idx="7">
                  <c:v>0.67312072892938501</c:v>
                </c:pt>
                <c:pt idx="8">
                  <c:v>0.67305524239007897</c:v>
                </c:pt>
                <c:pt idx="9">
                  <c:v>0.38253638253638256</c:v>
                </c:pt>
                <c:pt idx="10">
                  <c:v>0.5561172901921132</c:v>
                </c:pt>
                <c:pt idx="11">
                  <c:v>0.600802407221665</c:v>
                </c:pt>
                <c:pt idx="12">
                  <c:v>0.57836198179979781</c:v>
                </c:pt>
                <c:pt idx="13">
                  <c:v>0.600802407221665</c:v>
                </c:pt>
                <c:pt idx="14">
                  <c:v>0.54535864978902948</c:v>
                </c:pt>
                <c:pt idx="15">
                  <c:v>0.53641025641025641</c:v>
                </c:pt>
                <c:pt idx="16">
                  <c:v>0.63180272108843538</c:v>
                </c:pt>
                <c:pt idx="17">
                  <c:v>0.49661908339594291</c:v>
                </c:pt>
                <c:pt idx="18">
                  <c:v>0.53731343283582089</c:v>
                </c:pt>
                <c:pt idx="19">
                  <c:v>0.54420289855072468</c:v>
                </c:pt>
                <c:pt idx="20">
                  <c:v>0.56645344705046197</c:v>
                </c:pt>
                <c:pt idx="21">
                  <c:v>0.658137882018479</c:v>
                </c:pt>
                <c:pt idx="22">
                  <c:v>0.5337597725657427</c:v>
                </c:pt>
                <c:pt idx="23">
                  <c:v>0.43308080808080807</c:v>
                </c:pt>
                <c:pt idx="24">
                  <c:v>0.43308080808080807</c:v>
                </c:pt>
                <c:pt idx="25">
                  <c:v>0.46034482758620687</c:v>
                </c:pt>
                <c:pt idx="26">
                  <c:v>0.45998315080033697</c:v>
                </c:pt>
                <c:pt idx="27">
                  <c:v>0.41674506114769522</c:v>
                </c:pt>
                <c:pt idx="28">
                  <c:v>0.41674506114769522</c:v>
                </c:pt>
                <c:pt idx="29">
                  <c:v>0.43162393162393164</c:v>
                </c:pt>
                <c:pt idx="30">
                  <c:v>0.43162393162393164</c:v>
                </c:pt>
                <c:pt idx="31">
                  <c:v>0.44356955380577429</c:v>
                </c:pt>
                <c:pt idx="32">
                  <c:v>0.43846153846153846</c:v>
                </c:pt>
                <c:pt idx="33">
                  <c:v>0.21464108031272211</c:v>
                </c:pt>
                <c:pt idx="34">
                  <c:v>0.21464108031272211</c:v>
                </c:pt>
                <c:pt idx="35">
                  <c:v>0.1898989898989899</c:v>
                </c:pt>
                <c:pt idx="36">
                  <c:v>0.1852589641434263</c:v>
                </c:pt>
                <c:pt idx="37">
                  <c:v>0.24639423076923078</c:v>
                </c:pt>
                <c:pt idx="38">
                  <c:v>0.20010787486515641</c:v>
                </c:pt>
                <c:pt idx="39">
                  <c:v>0.19085592769803297</c:v>
                </c:pt>
                <c:pt idx="40">
                  <c:v>0.20010787486515641</c:v>
                </c:pt>
                <c:pt idx="41">
                  <c:v>0.19457735247208932</c:v>
                </c:pt>
                <c:pt idx="42">
                  <c:v>0.19085592769803297</c:v>
                </c:pt>
                <c:pt idx="43">
                  <c:v>0.21439509954058192</c:v>
                </c:pt>
                <c:pt idx="44">
                  <c:v>0.21118012422360249</c:v>
                </c:pt>
                <c:pt idx="45">
                  <c:v>0.21118012422360249</c:v>
                </c:pt>
                <c:pt idx="46">
                  <c:v>0.21439509954058192</c:v>
                </c:pt>
                <c:pt idx="47">
                  <c:v>0.21235324144971923</c:v>
                </c:pt>
                <c:pt idx="48">
                  <c:v>0.36133694670280037</c:v>
                </c:pt>
                <c:pt idx="49">
                  <c:v>0.33486539724228498</c:v>
                </c:pt>
                <c:pt idx="50">
                  <c:v>0.53514526710402999</c:v>
                </c:pt>
                <c:pt idx="51">
                  <c:v>0.38217054263565892</c:v>
                </c:pt>
                <c:pt idx="52">
                  <c:v>0.32522585128561499</c:v>
                </c:pt>
                <c:pt idx="53">
                  <c:v>0.32354948805460748</c:v>
                </c:pt>
                <c:pt idx="54">
                  <c:v>0.32522585128561499</c:v>
                </c:pt>
                <c:pt idx="55">
                  <c:v>0.3305249513933895</c:v>
                </c:pt>
                <c:pt idx="56">
                  <c:v>0.34102902374670185</c:v>
                </c:pt>
                <c:pt idx="57">
                  <c:v>0.32719298245614037</c:v>
                </c:pt>
                <c:pt idx="58">
                  <c:v>0.37982456140350879</c:v>
                </c:pt>
                <c:pt idx="59">
                  <c:v>0.34816247582205029</c:v>
                </c:pt>
                <c:pt idx="60">
                  <c:v>0.35062376887721602</c:v>
                </c:pt>
                <c:pt idx="61">
                  <c:v>0.40221694378463974</c:v>
                </c:pt>
                <c:pt idx="62">
                  <c:v>0.40310077519379844</c:v>
                </c:pt>
                <c:pt idx="63">
                  <c:v>0.40310077519379844</c:v>
                </c:pt>
                <c:pt idx="64">
                  <c:v>0.31271716469770672</c:v>
                </c:pt>
                <c:pt idx="65">
                  <c:v>0.35883905013192613</c:v>
                </c:pt>
                <c:pt idx="66">
                  <c:v>0.35191186001296176</c:v>
                </c:pt>
                <c:pt idx="67">
                  <c:v>0.42018469656992086</c:v>
                </c:pt>
                <c:pt idx="68">
                  <c:v>0.40635126377187297</c:v>
                </c:pt>
                <c:pt idx="69">
                  <c:v>0.61869158878504671</c:v>
                </c:pt>
                <c:pt idx="70">
                  <c:v>0.52612612612612608</c:v>
                </c:pt>
                <c:pt idx="71">
                  <c:v>0.64033850493653033</c:v>
                </c:pt>
                <c:pt idx="72">
                  <c:v>0.70427661510464057</c:v>
                </c:pt>
                <c:pt idx="73">
                  <c:v>0.70427661510464057</c:v>
                </c:pt>
                <c:pt idx="74">
                  <c:v>0.20409711684370258</c:v>
                </c:pt>
                <c:pt idx="75">
                  <c:v>0.64536741214057503</c:v>
                </c:pt>
                <c:pt idx="76">
                  <c:v>0.53257790368271951</c:v>
                </c:pt>
                <c:pt idx="77">
                  <c:v>0.64617486338797814</c:v>
                </c:pt>
                <c:pt idx="78">
                  <c:v>0.75731707317073171</c:v>
                </c:pt>
                <c:pt idx="79">
                  <c:v>0.74580335731414871</c:v>
                </c:pt>
                <c:pt idx="80">
                  <c:v>0.65196078431372551</c:v>
                </c:pt>
                <c:pt idx="81">
                  <c:v>0.76899224806201549</c:v>
                </c:pt>
                <c:pt idx="82">
                  <c:v>4.0423484119345522E-2</c:v>
                </c:pt>
                <c:pt idx="83">
                  <c:v>0.75280235988200594</c:v>
                </c:pt>
                <c:pt idx="84">
                  <c:v>4.0423484119345522E-2</c:v>
                </c:pt>
                <c:pt idx="85">
                  <c:v>0.86315789473684212</c:v>
                </c:pt>
                <c:pt idx="86">
                  <c:v>0.73798303487276151</c:v>
                </c:pt>
                <c:pt idx="87">
                  <c:v>0.73986804901036762</c:v>
                </c:pt>
                <c:pt idx="88">
                  <c:v>0.70806302131603338</c:v>
                </c:pt>
                <c:pt idx="89">
                  <c:v>0.73111510791366907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A-4BA8-88DD-C5886A52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0249376"/>
        <c:axId val="430249760"/>
      </c:barChart>
      <c:catAx>
        <c:axId val="4302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49760"/>
        <c:crosses val="autoZero"/>
        <c:auto val="1"/>
        <c:lblAlgn val="ctr"/>
        <c:lblOffset val="100"/>
        <c:noMultiLvlLbl val="0"/>
      </c:catAx>
      <c:valAx>
        <c:axId val="4302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49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latin typeface="Times New Roman" panose="02020603050405020304" pitchFamily="18" charset="0"/>
                <a:cs typeface="Times New Roman" panose="02020603050405020304" pitchFamily="18" charset="0"/>
              </a:rPr>
              <a:t>Program</a:t>
            </a:r>
            <a:r>
              <a:rPr lang="en-US" sz="9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expansion using Tigress obfuscation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90688230089779"/>
          <c:y val="1.0401477593078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91872947019346"/>
          <c:y val="4.183814187977461E-2"/>
          <c:w val="0.77828643274833531"/>
          <c:h val="0.82835745849053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Expansion using obfuscator'!$I$1</c:f>
              <c:strCache>
                <c:ptCount val="1"/>
                <c:pt idx="0">
                  <c:v>Line (Expansion using obfuscator)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'Line Expansion using obfuscator'!$D$2:$D$91</c:f>
              <c:numCache>
                <c:formatCode>General</c:formatCode>
                <c:ptCount val="9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173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</c:numCache>
            </c:numRef>
          </c:xVal>
          <c:yVal>
            <c:numRef>
              <c:f>'Line Expansion using obfuscator'!$I$2:$I$91</c:f>
              <c:numCache>
                <c:formatCode>General</c:formatCode>
                <c:ptCount val="90"/>
                <c:pt idx="0">
                  <c:v>741</c:v>
                </c:pt>
                <c:pt idx="1">
                  <c:v>741</c:v>
                </c:pt>
                <c:pt idx="2">
                  <c:v>775</c:v>
                </c:pt>
                <c:pt idx="3">
                  <c:v>775</c:v>
                </c:pt>
                <c:pt idx="4">
                  <c:v>783</c:v>
                </c:pt>
                <c:pt idx="5">
                  <c:v>948</c:v>
                </c:pt>
                <c:pt idx="6">
                  <c:v>955</c:v>
                </c:pt>
                <c:pt idx="7">
                  <c:v>878</c:v>
                </c:pt>
                <c:pt idx="8">
                  <c:v>887</c:v>
                </c:pt>
                <c:pt idx="9">
                  <c:v>962</c:v>
                </c:pt>
                <c:pt idx="10">
                  <c:v>989</c:v>
                </c:pt>
                <c:pt idx="11">
                  <c:v>997</c:v>
                </c:pt>
                <c:pt idx="12">
                  <c:v>989</c:v>
                </c:pt>
                <c:pt idx="13">
                  <c:v>997</c:v>
                </c:pt>
                <c:pt idx="14">
                  <c:v>948</c:v>
                </c:pt>
                <c:pt idx="15">
                  <c:v>975</c:v>
                </c:pt>
                <c:pt idx="16">
                  <c:v>1176</c:v>
                </c:pt>
                <c:pt idx="17">
                  <c:v>1331</c:v>
                </c:pt>
                <c:pt idx="18">
                  <c:v>1407</c:v>
                </c:pt>
                <c:pt idx="19">
                  <c:v>1380</c:v>
                </c:pt>
                <c:pt idx="20">
                  <c:v>1407</c:v>
                </c:pt>
                <c:pt idx="21">
                  <c:v>1407</c:v>
                </c:pt>
                <c:pt idx="22">
                  <c:v>1407</c:v>
                </c:pt>
                <c:pt idx="23">
                  <c:v>792</c:v>
                </c:pt>
                <c:pt idx="24">
                  <c:v>792</c:v>
                </c:pt>
                <c:pt idx="25">
                  <c:v>1160</c:v>
                </c:pt>
                <c:pt idx="26">
                  <c:v>1187</c:v>
                </c:pt>
                <c:pt idx="27">
                  <c:v>1063</c:v>
                </c:pt>
                <c:pt idx="28">
                  <c:v>1063</c:v>
                </c:pt>
                <c:pt idx="29">
                  <c:v>1170</c:v>
                </c:pt>
                <c:pt idx="30">
                  <c:v>1170</c:v>
                </c:pt>
                <c:pt idx="31">
                  <c:v>1143</c:v>
                </c:pt>
                <c:pt idx="32">
                  <c:v>1170</c:v>
                </c:pt>
                <c:pt idx="33">
                  <c:v>1407</c:v>
                </c:pt>
                <c:pt idx="34">
                  <c:v>1407</c:v>
                </c:pt>
                <c:pt idx="35">
                  <c:v>1980</c:v>
                </c:pt>
                <c:pt idx="36">
                  <c:v>2008</c:v>
                </c:pt>
                <c:pt idx="37">
                  <c:v>1664</c:v>
                </c:pt>
                <c:pt idx="38">
                  <c:v>1854</c:v>
                </c:pt>
                <c:pt idx="39">
                  <c:v>1881</c:v>
                </c:pt>
                <c:pt idx="40">
                  <c:v>1854</c:v>
                </c:pt>
                <c:pt idx="41">
                  <c:v>1881</c:v>
                </c:pt>
                <c:pt idx="42">
                  <c:v>1881</c:v>
                </c:pt>
                <c:pt idx="43">
                  <c:v>1959</c:v>
                </c:pt>
                <c:pt idx="44">
                  <c:v>1932</c:v>
                </c:pt>
                <c:pt idx="45">
                  <c:v>1932</c:v>
                </c:pt>
                <c:pt idx="46">
                  <c:v>1959</c:v>
                </c:pt>
                <c:pt idx="47">
                  <c:v>1959</c:v>
                </c:pt>
                <c:pt idx="48">
                  <c:v>1107</c:v>
                </c:pt>
                <c:pt idx="49">
                  <c:v>1523</c:v>
                </c:pt>
                <c:pt idx="50">
                  <c:v>2134</c:v>
                </c:pt>
                <c:pt idx="51">
                  <c:v>1290</c:v>
                </c:pt>
                <c:pt idx="52">
                  <c:v>1439</c:v>
                </c:pt>
                <c:pt idx="53">
                  <c:v>1465</c:v>
                </c:pt>
                <c:pt idx="54">
                  <c:v>1439</c:v>
                </c:pt>
                <c:pt idx="55">
                  <c:v>1543</c:v>
                </c:pt>
                <c:pt idx="56">
                  <c:v>1516</c:v>
                </c:pt>
                <c:pt idx="57">
                  <c:v>1140</c:v>
                </c:pt>
                <c:pt idx="58">
                  <c:v>1140</c:v>
                </c:pt>
                <c:pt idx="59">
                  <c:v>1551</c:v>
                </c:pt>
                <c:pt idx="60">
                  <c:v>1523</c:v>
                </c:pt>
                <c:pt idx="61">
                  <c:v>1263</c:v>
                </c:pt>
                <c:pt idx="62">
                  <c:v>1290</c:v>
                </c:pt>
                <c:pt idx="63">
                  <c:v>1290</c:v>
                </c:pt>
                <c:pt idx="64">
                  <c:v>1439</c:v>
                </c:pt>
                <c:pt idx="65">
                  <c:v>1516</c:v>
                </c:pt>
                <c:pt idx="66">
                  <c:v>1543</c:v>
                </c:pt>
                <c:pt idx="67">
                  <c:v>1516</c:v>
                </c:pt>
                <c:pt idx="68">
                  <c:v>1543</c:v>
                </c:pt>
                <c:pt idx="69">
                  <c:v>535</c:v>
                </c:pt>
                <c:pt idx="70">
                  <c:v>555</c:v>
                </c:pt>
                <c:pt idx="71">
                  <c:v>709</c:v>
                </c:pt>
                <c:pt idx="72">
                  <c:v>1099</c:v>
                </c:pt>
                <c:pt idx="73">
                  <c:v>1099</c:v>
                </c:pt>
                <c:pt idx="74">
                  <c:v>1318</c:v>
                </c:pt>
                <c:pt idx="75">
                  <c:v>626</c:v>
                </c:pt>
                <c:pt idx="76">
                  <c:v>706</c:v>
                </c:pt>
                <c:pt idx="77">
                  <c:v>732</c:v>
                </c:pt>
                <c:pt idx="78">
                  <c:v>820</c:v>
                </c:pt>
                <c:pt idx="79">
                  <c:v>834</c:v>
                </c:pt>
                <c:pt idx="80">
                  <c:v>816</c:v>
                </c:pt>
                <c:pt idx="81">
                  <c:v>1290</c:v>
                </c:pt>
                <c:pt idx="82">
                  <c:v>2078</c:v>
                </c:pt>
                <c:pt idx="83">
                  <c:v>1695</c:v>
                </c:pt>
                <c:pt idx="84">
                  <c:v>2078</c:v>
                </c:pt>
                <c:pt idx="85">
                  <c:v>950</c:v>
                </c:pt>
                <c:pt idx="86">
                  <c:v>1061</c:v>
                </c:pt>
                <c:pt idx="87">
                  <c:v>1061</c:v>
                </c:pt>
                <c:pt idx="88">
                  <c:v>1079</c:v>
                </c:pt>
                <c:pt idx="89">
                  <c:v>1112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E5-4DA1-8B33-57442D1B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54720"/>
        <c:axId val="430578424"/>
      </c:scatterChart>
      <c:valAx>
        <c:axId val="4305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Number of lines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8424"/>
        <c:crosses val="autoZero"/>
        <c:crossBetween val="midCat"/>
        <c:majorUnit val="10"/>
      </c:valAx>
      <c:valAx>
        <c:axId val="4305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Extended number of </a:t>
                </a:r>
              </a:p>
              <a:p>
                <a:pPr>
                  <a:defRPr/>
                </a:pPr>
                <a:r>
                  <a:rPr lang="en-GB"/>
                  <a:t>Lines</a:t>
                </a:r>
              </a:p>
            </c:rich>
          </c:tx>
          <c:layout>
            <c:manualLayout>
              <c:xMode val="edge"/>
              <c:yMode val="edge"/>
              <c:x val="0"/>
              <c:y val="0.36582057164114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47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84665</xdr:colOff>
      <xdr:row>4</xdr:row>
      <xdr:rowOff>94191</xdr:rowOff>
    </xdr:from>
    <xdr:to>
      <xdr:col>11</xdr:col>
      <xdr:colOff>1957915</xdr:colOff>
      <xdr:row>32</xdr:row>
      <xdr:rowOff>179917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47625</xdr:rowOff>
    </xdr:from>
    <xdr:to>
      <xdr:col>6</xdr:col>
      <xdr:colOff>1209675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4C5F541-8194-42F0-B986-1F16E933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1114426</xdr:colOff>
      <xdr:row>1</xdr:row>
      <xdr:rowOff>28575</xdr:rowOff>
    </xdr:from>
    <xdr:to>
      <xdr:col>7</xdr:col>
      <xdr:colOff>1466851</xdr:colOff>
      <xdr:row>40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D85F5EF2-EF5D-46C7-9742-6AB51DE6B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9" sqref="D9"/>
    </sheetView>
  </sheetViews>
  <sheetFormatPr defaultColWidth="8.85546875" defaultRowHeight="15" x14ac:dyDescent="0.25"/>
  <cols>
    <col min="1" max="1" width="8.7109375" bestFit="1" customWidth="1"/>
    <col min="2" max="2" width="4.28515625" bestFit="1" customWidth="1"/>
    <col min="3" max="3" width="11.140625" bestFit="1" customWidth="1"/>
    <col min="4" max="4" width="10.7109375" bestFit="1" customWidth="1"/>
    <col min="5" max="5" width="38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132</v>
      </c>
      <c r="E1" t="s">
        <v>133</v>
      </c>
    </row>
    <row r="2" spans="1:5" x14ac:dyDescent="0.25">
      <c r="A2" t="s">
        <v>4</v>
      </c>
      <c r="B2">
        <v>45</v>
      </c>
      <c r="C2">
        <v>29</v>
      </c>
      <c r="D2">
        <f>(B2-C2)</f>
        <v>16</v>
      </c>
      <c r="E2" s="1">
        <f>(C2/B2)</f>
        <v>0.64444444444444449</v>
      </c>
    </row>
    <row r="3" spans="1:5" x14ac:dyDescent="0.25">
      <c r="A3" t="s">
        <v>33</v>
      </c>
      <c r="B3">
        <v>54</v>
      </c>
      <c r="C3">
        <v>29</v>
      </c>
      <c r="D3">
        <f t="shared" ref="D3:D9" si="0">(B3-C3)</f>
        <v>25</v>
      </c>
      <c r="E3" s="1">
        <f t="shared" ref="E3:E9" si="1">(C3/B3)</f>
        <v>0.53703703703703709</v>
      </c>
    </row>
    <row r="4" spans="1:5" x14ac:dyDescent="0.25">
      <c r="A4" t="s">
        <v>49</v>
      </c>
      <c r="B4">
        <v>35</v>
      </c>
      <c r="C4">
        <v>23</v>
      </c>
      <c r="D4">
        <f t="shared" si="0"/>
        <v>12</v>
      </c>
      <c r="E4" s="1">
        <f t="shared" si="1"/>
        <v>0.65714285714285714</v>
      </c>
    </row>
    <row r="5" spans="1:5" x14ac:dyDescent="0.25">
      <c r="A5" t="s">
        <v>64</v>
      </c>
      <c r="B5">
        <v>173</v>
      </c>
      <c r="C5">
        <v>164</v>
      </c>
      <c r="D5">
        <f t="shared" si="0"/>
        <v>9</v>
      </c>
      <c r="E5" s="1">
        <f t="shared" si="1"/>
        <v>0.94797687861271673</v>
      </c>
    </row>
    <row r="6" spans="1:5" x14ac:dyDescent="0.25">
      <c r="A6" t="s">
        <v>81</v>
      </c>
      <c r="B6">
        <v>84</v>
      </c>
      <c r="C6">
        <v>64</v>
      </c>
      <c r="D6">
        <f t="shared" si="0"/>
        <v>20</v>
      </c>
      <c r="E6" s="1">
        <f t="shared" si="1"/>
        <v>0.76190476190476186</v>
      </c>
    </row>
    <row r="7" spans="1:5" x14ac:dyDescent="0.25">
      <c r="A7" t="s">
        <v>92</v>
      </c>
      <c r="B7">
        <v>127</v>
      </c>
      <c r="C7">
        <v>107</v>
      </c>
      <c r="D7">
        <f t="shared" si="0"/>
        <v>20</v>
      </c>
      <c r="E7" s="1">
        <f t="shared" si="1"/>
        <v>0.84251968503937003</v>
      </c>
    </row>
    <row r="8" spans="1:5" x14ac:dyDescent="0.25">
      <c r="A8" t="s">
        <v>108</v>
      </c>
      <c r="B8">
        <v>51</v>
      </c>
      <c r="C8">
        <v>33</v>
      </c>
      <c r="D8">
        <f t="shared" si="0"/>
        <v>18</v>
      </c>
      <c r="E8" s="1">
        <f t="shared" si="1"/>
        <v>0.6470588235294118</v>
      </c>
    </row>
    <row r="9" spans="1:5" x14ac:dyDescent="0.25">
      <c r="A9" t="s">
        <v>119</v>
      </c>
      <c r="B9">
        <v>40</v>
      </c>
      <c r="C9">
        <v>18</v>
      </c>
      <c r="D9">
        <f t="shared" si="0"/>
        <v>22</v>
      </c>
      <c r="E9" s="1">
        <f t="shared" si="1"/>
        <v>0.45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13" bestFit="1" customWidth="1"/>
    <col min="3" max="3" width="11.42578125" customWidth="1"/>
    <col min="4" max="4" width="17.140625" bestFit="1" customWidth="1"/>
    <col min="5" max="5" width="18" bestFit="1" customWidth="1"/>
    <col min="6" max="6" width="25.28515625" bestFit="1" customWidth="1"/>
    <col min="7" max="7" width="27" bestFit="1" customWidth="1"/>
    <col min="8" max="8" width="27.85546875" bestFit="1" customWidth="1"/>
    <col min="9" max="9" width="26.7109375" bestFit="1" customWidth="1"/>
    <col min="10" max="10" width="39.7109375" bestFit="1" customWidth="1"/>
    <col min="11" max="11" width="25.42578125" bestFit="1" customWidth="1"/>
    <col min="12" max="12" width="31.28515625" style="1" bestFit="1" customWidth="1"/>
    <col min="13" max="13" width="29.85546875" bestFit="1" customWidth="1"/>
    <col min="14" max="14" width="26" bestFit="1" customWidth="1"/>
  </cols>
  <sheetData>
    <row r="1" spans="1:14" x14ac:dyDescent="0.25">
      <c r="A1" t="s">
        <v>0</v>
      </c>
      <c r="B1" t="s">
        <v>231</v>
      </c>
      <c r="C1" t="s">
        <v>232</v>
      </c>
      <c r="D1" t="s">
        <v>134</v>
      </c>
      <c r="E1" t="s">
        <v>233</v>
      </c>
      <c r="F1" t="s">
        <v>1</v>
      </c>
      <c r="G1" t="s">
        <v>135</v>
      </c>
      <c r="H1" t="s">
        <v>136</v>
      </c>
      <c r="I1" t="s">
        <v>137</v>
      </c>
      <c r="J1" t="s">
        <v>138</v>
      </c>
      <c r="K1" t="s">
        <v>141</v>
      </c>
      <c r="L1" s="1" t="s">
        <v>140</v>
      </c>
      <c r="M1" t="s">
        <v>139</v>
      </c>
      <c r="N1" t="s">
        <v>142</v>
      </c>
    </row>
    <row r="2" spans="1:14" x14ac:dyDescent="0.25">
      <c r="A2" t="s">
        <v>5</v>
      </c>
      <c r="B2">
        <v>25</v>
      </c>
      <c r="C2" t="s">
        <v>4</v>
      </c>
      <c r="D2">
        <f>VLOOKUP(C:C,Programs!A:B,2,FALSE)</f>
        <v>45</v>
      </c>
      <c r="E2" t="s">
        <v>143</v>
      </c>
      <c r="F2" t="s">
        <v>6</v>
      </c>
      <c r="G2">
        <v>33097</v>
      </c>
      <c r="H2">
        <v>9641</v>
      </c>
      <c r="I2">
        <v>878</v>
      </c>
      <c r="J2">
        <v>287</v>
      </c>
      <c r="K2">
        <f>(I2-J2)</f>
        <v>591</v>
      </c>
      <c r="L2" s="1">
        <f>(I2/D2)</f>
        <v>19.511111111111113</v>
      </c>
      <c r="M2" s="1">
        <f>(J2/I2)</f>
        <v>0.32687927107061504</v>
      </c>
      <c r="N2" s="1">
        <f>(K2/I2)</f>
        <v>0.67312072892938501</v>
      </c>
    </row>
    <row r="3" spans="1:14" x14ac:dyDescent="0.25">
      <c r="A3" t="s">
        <v>7</v>
      </c>
      <c r="B3">
        <v>2</v>
      </c>
      <c r="C3" t="s">
        <v>4</v>
      </c>
      <c r="D3">
        <f>VLOOKUP(C:C,Programs!A:B,2,FALSE)</f>
        <v>45</v>
      </c>
      <c r="E3" t="s">
        <v>144</v>
      </c>
      <c r="F3" t="s">
        <v>8</v>
      </c>
      <c r="G3">
        <v>30569</v>
      </c>
      <c r="H3">
        <v>8662</v>
      </c>
      <c r="I3">
        <v>741</v>
      </c>
      <c r="J3">
        <v>342</v>
      </c>
      <c r="K3">
        <f t="shared" ref="K3:K64" si="0">(I3-J3)</f>
        <v>399</v>
      </c>
      <c r="L3" s="1">
        <f t="shared" ref="L3:L64" si="1">(I3/D3)</f>
        <v>16.466666666666665</v>
      </c>
      <c r="M3" s="1">
        <f t="shared" ref="M3:M64" si="2">(J3/I3)</f>
        <v>0.46153846153846156</v>
      </c>
      <c r="N3" s="1">
        <f t="shared" ref="N3:N66" si="3">(K3/I3)</f>
        <v>0.53846153846153844</v>
      </c>
    </row>
    <row r="4" spans="1:14" x14ac:dyDescent="0.25">
      <c r="A4" t="s">
        <v>9</v>
      </c>
      <c r="B4">
        <v>28</v>
      </c>
      <c r="C4" t="s">
        <v>4</v>
      </c>
      <c r="D4">
        <f>VLOOKUP(C:C,Programs!A:B,2,FALSE)</f>
        <v>45</v>
      </c>
      <c r="E4" t="s">
        <v>145</v>
      </c>
      <c r="F4" t="s">
        <v>10</v>
      </c>
      <c r="G4">
        <v>33267</v>
      </c>
      <c r="H4">
        <v>9664</v>
      </c>
      <c r="I4">
        <v>887</v>
      </c>
      <c r="J4">
        <v>290</v>
      </c>
      <c r="K4">
        <f t="shared" si="0"/>
        <v>597</v>
      </c>
      <c r="L4" s="1">
        <f t="shared" si="1"/>
        <v>19.711111111111112</v>
      </c>
      <c r="M4" s="1">
        <f t="shared" si="2"/>
        <v>0.32694475760992109</v>
      </c>
      <c r="N4" s="1">
        <f t="shared" si="3"/>
        <v>0.67305524239007897</v>
      </c>
    </row>
    <row r="5" spans="1:14" x14ac:dyDescent="0.25">
      <c r="A5" t="s">
        <v>11</v>
      </c>
      <c r="B5">
        <v>16</v>
      </c>
      <c r="C5" t="s">
        <v>4</v>
      </c>
      <c r="D5">
        <f>VLOOKUP(C:C,Programs!A:B,2,FALSE)</f>
        <v>45</v>
      </c>
      <c r="E5" t="s">
        <v>146</v>
      </c>
      <c r="F5" t="s">
        <v>12</v>
      </c>
      <c r="G5">
        <v>39218</v>
      </c>
      <c r="H5">
        <v>13608</v>
      </c>
      <c r="I5">
        <v>955</v>
      </c>
      <c r="J5">
        <v>563</v>
      </c>
      <c r="K5">
        <f t="shared" si="0"/>
        <v>392</v>
      </c>
      <c r="L5" s="1">
        <f t="shared" si="1"/>
        <v>21.222222222222221</v>
      </c>
      <c r="M5" s="1">
        <f t="shared" si="2"/>
        <v>0.58952879581151829</v>
      </c>
      <c r="N5" s="1">
        <f t="shared" si="3"/>
        <v>0.41047120418848165</v>
      </c>
    </row>
    <row r="6" spans="1:14" x14ac:dyDescent="0.25">
      <c r="A6" t="s">
        <v>13</v>
      </c>
      <c r="B6">
        <v>46</v>
      </c>
      <c r="C6" t="s">
        <v>4</v>
      </c>
      <c r="D6">
        <f>VLOOKUP(C:C,Programs!A:B,2,FALSE)</f>
        <v>45</v>
      </c>
      <c r="E6" t="s">
        <v>147</v>
      </c>
      <c r="F6" t="s">
        <v>14</v>
      </c>
      <c r="G6">
        <v>38056</v>
      </c>
      <c r="H6">
        <v>14687</v>
      </c>
      <c r="I6">
        <v>997</v>
      </c>
      <c r="J6">
        <v>398</v>
      </c>
      <c r="K6">
        <f t="shared" si="0"/>
        <v>599</v>
      </c>
      <c r="L6" s="1">
        <f t="shared" si="1"/>
        <v>22.155555555555555</v>
      </c>
      <c r="M6" s="1">
        <f t="shared" si="2"/>
        <v>0.399197592778335</v>
      </c>
      <c r="N6" s="1">
        <f t="shared" si="3"/>
        <v>0.600802407221665</v>
      </c>
    </row>
    <row r="7" spans="1:14" x14ac:dyDescent="0.25">
      <c r="A7" t="s">
        <v>15</v>
      </c>
      <c r="B7">
        <v>9</v>
      </c>
      <c r="C7" t="s">
        <v>4</v>
      </c>
      <c r="D7">
        <f>VLOOKUP(C:C,Programs!A:B,2,FALSE)</f>
        <v>45</v>
      </c>
      <c r="E7" t="s">
        <v>148</v>
      </c>
      <c r="F7" t="s">
        <v>16</v>
      </c>
      <c r="G7">
        <v>22154</v>
      </c>
      <c r="H7">
        <v>8238</v>
      </c>
      <c r="I7">
        <v>775</v>
      </c>
      <c r="J7">
        <v>404</v>
      </c>
      <c r="K7">
        <f t="shared" si="0"/>
        <v>371</v>
      </c>
      <c r="L7" s="1">
        <f t="shared" si="1"/>
        <v>17.222222222222221</v>
      </c>
      <c r="M7" s="1">
        <f t="shared" si="2"/>
        <v>0.52129032258064512</v>
      </c>
      <c r="N7" s="1">
        <f t="shared" si="3"/>
        <v>0.47870967741935483</v>
      </c>
    </row>
    <row r="8" spans="1:14" x14ac:dyDescent="0.25">
      <c r="A8" t="s">
        <v>17</v>
      </c>
      <c r="B8">
        <v>37</v>
      </c>
      <c r="C8" t="s">
        <v>4</v>
      </c>
      <c r="D8">
        <f>VLOOKUP(C:C,Programs!A:B,2,FALSE)</f>
        <v>45</v>
      </c>
      <c r="E8" t="s">
        <v>149</v>
      </c>
      <c r="F8" t="s">
        <v>18</v>
      </c>
      <c r="G8">
        <v>37717</v>
      </c>
      <c r="H8">
        <v>14694</v>
      </c>
      <c r="I8">
        <v>989</v>
      </c>
      <c r="J8">
        <v>439</v>
      </c>
      <c r="K8">
        <f t="shared" si="0"/>
        <v>550</v>
      </c>
      <c r="L8" s="1">
        <f t="shared" si="1"/>
        <v>21.977777777777778</v>
      </c>
      <c r="M8" s="1">
        <f t="shared" si="2"/>
        <v>0.44388270980788674</v>
      </c>
      <c r="N8" s="1">
        <f t="shared" si="3"/>
        <v>0.5561172901921132</v>
      </c>
    </row>
    <row r="9" spans="1:14" x14ac:dyDescent="0.25">
      <c r="A9" t="s">
        <v>19</v>
      </c>
      <c r="B9">
        <v>4</v>
      </c>
      <c r="C9" t="s">
        <v>4</v>
      </c>
      <c r="D9">
        <f>VLOOKUP(C:C,Programs!A:B,2,FALSE)</f>
        <v>45</v>
      </c>
      <c r="E9" t="s">
        <v>150</v>
      </c>
      <c r="F9" t="s">
        <v>20</v>
      </c>
      <c r="G9">
        <v>30569</v>
      </c>
      <c r="H9">
        <v>8662</v>
      </c>
      <c r="I9">
        <v>741</v>
      </c>
      <c r="J9">
        <v>342</v>
      </c>
      <c r="K9">
        <f t="shared" si="0"/>
        <v>399</v>
      </c>
      <c r="L9" s="1">
        <f t="shared" si="1"/>
        <v>16.466666666666665</v>
      </c>
      <c r="M9" s="1">
        <f t="shared" si="2"/>
        <v>0.46153846153846156</v>
      </c>
      <c r="N9" s="1">
        <f t="shared" si="3"/>
        <v>0.53846153846153844</v>
      </c>
    </row>
    <row r="10" spans="1:14" x14ac:dyDescent="0.25">
      <c r="A10" t="s">
        <v>21</v>
      </c>
      <c r="B10">
        <v>7</v>
      </c>
      <c r="C10" t="s">
        <v>4</v>
      </c>
      <c r="D10">
        <f>VLOOKUP(C:C,Programs!A:B,2,FALSE)</f>
        <v>45</v>
      </c>
      <c r="E10" t="s">
        <v>151</v>
      </c>
      <c r="F10" t="s">
        <v>22</v>
      </c>
      <c r="G10">
        <v>22154</v>
      </c>
      <c r="H10">
        <v>8238</v>
      </c>
      <c r="I10">
        <v>775</v>
      </c>
      <c r="J10">
        <v>404</v>
      </c>
      <c r="K10">
        <f t="shared" si="0"/>
        <v>371</v>
      </c>
      <c r="L10" s="1">
        <f t="shared" si="1"/>
        <v>17.222222222222221</v>
      </c>
      <c r="M10" s="1">
        <f t="shared" si="2"/>
        <v>0.52129032258064512</v>
      </c>
      <c r="N10" s="1">
        <f t="shared" si="3"/>
        <v>0.47870967741935483</v>
      </c>
    </row>
    <row r="11" spans="1:14" x14ac:dyDescent="0.25">
      <c r="A11" t="s">
        <v>23</v>
      </c>
      <c r="B11">
        <v>44</v>
      </c>
      <c r="C11" t="s">
        <v>4</v>
      </c>
      <c r="D11">
        <f>VLOOKUP(C:C,Programs!A:B,2,FALSE)</f>
        <v>45</v>
      </c>
      <c r="E11" t="s">
        <v>152</v>
      </c>
      <c r="F11" t="s">
        <v>24</v>
      </c>
      <c r="G11">
        <v>38056</v>
      </c>
      <c r="H11">
        <v>14687</v>
      </c>
      <c r="I11">
        <v>997</v>
      </c>
      <c r="J11">
        <v>398</v>
      </c>
      <c r="K11">
        <f t="shared" si="0"/>
        <v>599</v>
      </c>
      <c r="L11" s="1">
        <f t="shared" si="1"/>
        <v>22.155555555555555</v>
      </c>
      <c r="M11" s="1">
        <f t="shared" si="2"/>
        <v>0.399197592778335</v>
      </c>
      <c r="N11" s="1">
        <f t="shared" si="3"/>
        <v>0.600802407221665</v>
      </c>
    </row>
    <row r="12" spans="1:14" x14ac:dyDescent="0.25">
      <c r="A12" t="s">
        <v>25</v>
      </c>
      <c r="B12">
        <v>31</v>
      </c>
      <c r="C12" t="s">
        <v>4</v>
      </c>
      <c r="D12">
        <f>VLOOKUP(C:C,Programs!A:B,2,FALSE)</f>
        <v>45</v>
      </c>
      <c r="E12" t="s">
        <v>153</v>
      </c>
      <c r="F12" t="s">
        <v>26</v>
      </c>
      <c r="G12">
        <v>37157</v>
      </c>
      <c r="H12">
        <v>14522</v>
      </c>
      <c r="I12">
        <v>962</v>
      </c>
      <c r="J12">
        <v>594</v>
      </c>
      <c r="K12">
        <f t="shared" si="0"/>
        <v>368</v>
      </c>
      <c r="L12" s="1">
        <f t="shared" si="1"/>
        <v>21.377777777777776</v>
      </c>
      <c r="M12" s="1">
        <f t="shared" si="2"/>
        <v>0.61746361746361744</v>
      </c>
      <c r="N12" s="1">
        <f t="shared" si="3"/>
        <v>0.38253638253638256</v>
      </c>
    </row>
    <row r="13" spans="1:14" x14ac:dyDescent="0.25">
      <c r="A13" t="s">
        <v>27</v>
      </c>
      <c r="B13">
        <v>10</v>
      </c>
      <c r="C13" t="s">
        <v>4</v>
      </c>
      <c r="D13">
        <f>VLOOKUP(C:C,Programs!A:B,2,FALSE)</f>
        <v>45</v>
      </c>
      <c r="E13" t="s">
        <v>154</v>
      </c>
      <c r="F13" t="s">
        <v>28</v>
      </c>
      <c r="G13">
        <v>22295</v>
      </c>
      <c r="H13">
        <v>8240</v>
      </c>
      <c r="I13">
        <v>783</v>
      </c>
      <c r="J13">
        <v>332</v>
      </c>
      <c r="K13">
        <f t="shared" si="0"/>
        <v>451</v>
      </c>
      <c r="L13" s="1">
        <f t="shared" si="1"/>
        <v>17.399999999999999</v>
      </c>
      <c r="M13" s="1">
        <f t="shared" si="2"/>
        <v>0.42401021711366538</v>
      </c>
      <c r="N13" s="1">
        <f t="shared" si="3"/>
        <v>0.57598978288633462</v>
      </c>
    </row>
    <row r="14" spans="1:14" x14ac:dyDescent="0.25">
      <c r="A14" t="s">
        <v>29</v>
      </c>
      <c r="B14">
        <v>45</v>
      </c>
      <c r="C14" t="s">
        <v>4</v>
      </c>
      <c r="D14">
        <f>VLOOKUP(C:C,Programs!A:B,2,FALSE)</f>
        <v>45</v>
      </c>
      <c r="E14" t="s">
        <v>155</v>
      </c>
      <c r="F14" t="s">
        <v>30</v>
      </c>
      <c r="G14">
        <v>37889</v>
      </c>
      <c r="H14">
        <v>14702</v>
      </c>
      <c r="I14">
        <v>989</v>
      </c>
      <c r="J14">
        <v>417</v>
      </c>
      <c r="K14">
        <f t="shared" si="0"/>
        <v>572</v>
      </c>
      <c r="L14" s="1">
        <f t="shared" si="1"/>
        <v>21.977777777777778</v>
      </c>
      <c r="M14" s="1">
        <f t="shared" si="2"/>
        <v>0.42163801820020225</v>
      </c>
      <c r="N14" s="1">
        <f t="shared" si="3"/>
        <v>0.57836198179979781</v>
      </c>
    </row>
    <row r="15" spans="1:14" x14ac:dyDescent="0.25">
      <c r="A15" t="s">
        <v>31</v>
      </c>
      <c r="B15">
        <v>13</v>
      </c>
      <c r="C15" t="s">
        <v>4</v>
      </c>
      <c r="D15">
        <f>VLOOKUP(C:C,Programs!A:B,2,FALSE)</f>
        <v>45</v>
      </c>
      <c r="E15" t="s">
        <v>156</v>
      </c>
      <c r="F15" t="s">
        <v>32</v>
      </c>
      <c r="G15">
        <v>39051</v>
      </c>
      <c r="H15">
        <v>13604</v>
      </c>
      <c r="I15">
        <v>948</v>
      </c>
      <c r="J15">
        <v>527</v>
      </c>
      <c r="K15">
        <f t="shared" si="0"/>
        <v>421</v>
      </c>
      <c r="L15" s="1">
        <f t="shared" si="1"/>
        <v>21.066666666666666</v>
      </c>
      <c r="M15" s="1">
        <f t="shared" si="2"/>
        <v>0.55590717299578063</v>
      </c>
      <c r="N15" s="1">
        <f t="shared" si="3"/>
        <v>0.44409282700421943</v>
      </c>
    </row>
    <row r="16" spans="1:14" x14ac:dyDescent="0.25">
      <c r="A16" t="s">
        <v>34</v>
      </c>
      <c r="B16">
        <v>39</v>
      </c>
      <c r="C16" t="s">
        <v>33</v>
      </c>
      <c r="D16">
        <f>VLOOKUP(C:C,Programs!A:B,2,FALSE)</f>
        <v>54</v>
      </c>
      <c r="E16" t="s">
        <v>157</v>
      </c>
      <c r="F16" t="s">
        <v>35</v>
      </c>
      <c r="G16">
        <v>50257</v>
      </c>
      <c r="H16">
        <v>19915</v>
      </c>
      <c r="I16">
        <v>1380</v>
      </c>
      <c r="J16">
        <v>629</v>
      </c>
      <c r="K16">
        <f t="shared" si="0"/>
        <v>751</v>
      </c>
      <c r="L16" s="1">
        <f t="shared" si="1"/>
        <v>25.555555555555557</v>
      </c>
      <c r="M16" s="1">
        <f t="shared" si="2"/>
        <v>0.45579710144927538</v>
      </c>
      <c r="N16" s="1">
        <f t="shared" si="3"/>
        <v>0.54420289855072468</v>
      </c>
    </row>
    <row r="17" spans="1:14" x14ac:dyDescent="0.25">
      <c r="A17" t="s">
        <v>36</v>
      </c>
      <c r="B17">
        <v>38</v>
      </c>
      <c r="C17" t="s">
        <v>33</v>
      </c>
      <c r="D17">
        <f>VLOOKUP(C:C,Programs!A:B,2,FALSE)</f>
        <v>54</v>
      </c>
      <c r="E17" t="s">
        <v>158</v>
      </c>
      <c r="F17" t="s">
        <v>37</v>
      </c>
      <c r="G17">
        <v>50931</v>
      </c>
      <c r="H17">
        <v>20004</v>
      </c>
      <c r="I17">
        <v>1407</v>
      </c>
      <c r="J17">
        <v>651</v>
      </c>
      <c r="K17">
        <f t="shared" si="0"/>
        <v>756</v>
      </c>
      <c r="L17" s="1">
        <f t="shared" si="1"/>
        <v>26.055555555555557</v>
      </c>
      <c r="M17" s="1">
        <f t="shared" si="2"/>
        <v>0.46268656716417911</v>
      </c>
      <c r="N17" s="1">
        <f t="shared" si="3"/>
        <v>0.53731343283582089</v>
      </c>
    </row>
    <row r="18" spans="1:14" x14ac:dyDescent="0.25">
      <c r="A18" t="s">
        <v>38</v>
      </c>
      <c r="B18">
        <v>3</v>
      </c>
      <c r="C18" t="s">
        <v>33</v>
      </c>
      <c r="D18">
        <f>VLOOKUP(C:C,Programs!A:B,2,FALSE)</f>
        <v>54</v>
      </c>
      <c r="E18" t="s">
        <v>159</v>
      </c>
      <c r="F18" t="s">
        <v>39</v>
      </c>
      <c r="G18">
        <v>38060</v>
      </c>
      <c r="H18">
        <v>10977</v>
      </c>
      <c r="I18">
        <v>948</v>
      </c>
      <c r="J18">
        <v>431</v>
      </c>
      <c r="K18">
        <f t="shared" si="0"/>
        <v>517</v>
      </c>
      <c r="L18" s="1">
        <f t="shared" si="1"/>
        <v>17.555555555555557</v>
      </c>
      <c r="M18" s="1">
        <f t="shared" si="2"/>
        <v>0.45464135021097046</v>
      </c>
      <c r="N18" s="1">
        <f t="shared" si="3"/>
        <v>0.54535864978902948</v>
      </c>
    </row>
    <row r="19" spans="1:14" x14ac:dyDescent="0.25">
      <c r="A19" t="s">
        <v>40</v>
      </c>
      <c r="B19">
        <v>26</v>
      </c>
      <c r="C19" t="s">
        <v>33</v>
      </c>
      <c r="D19">
        <f>VLOOKUP(C:C,Programs!A:B,2,FALSE)</f>
        <v>54</v>
      </c>
      <c r="E19" t="s">
        <v>160</v>
      </c>
      <c r="F19" t="s">
        <v>41</v>
      </c>
      <c r="G19">
        <v>42515</v>
      </c>
      <c r="H19">
        <v>12417</v>
      </c>
      <c r="I19">
        <v>1176</v>
      </c>
      <c r="J19">
        <v>433</v>
      </c>
      <c r="K19">
        <f t="shared" si="0"/>
        <v>743</v>
      </c>
      <c r="L19" s="1">
        <f t="shared" si="1"/>
        <v>21.777777777777779</v>
      </c>
      <c r="M19" s="1">
        <f t="shared" si="2"/>
        <v>0.36819727891156462</v>
      </c>
      <c r="N19" s="1">
        <f t="shared" si="3"/>
        <v>0.63180272108843538</v>
      </c>
    </row>
    <row r="20" spans="1:14" x14ac:dyDescent="0.25">
      <c r="A20" t="s">
        <v>42</v>
      </c>
      <c r="B20">
        <v>44</v>
      </c>
      <c r="C20" t="s">
        <v>33</v>
      </c>
      <c r="D20">
        <f>VLOOKUP(C:C,Programs!A:B,2,FALSE)</f>
        <v>54</v>
      </c>
      <c r="E20" t="s">
        <v>161</v>
      </c>
      <c r="F20" t="s">
        <v>24</v>
      </c>
      <c r="G20">
        <v>51480</v>
      </c>
      <c r="H20">
        <v>20028</v>
      </c>
      <c r="I20">
        <v>1407</v>
      </c>
      <c r="J20">
        <v>481</v>
      </c>
      <c r="K20">
        <f t="shared" si="0"/>
        <v>926</v>
      </c>
      <c r="L20" s="1">
        <f t="shared" si="1"/>
        <v>26.055555555555557</v>
      </c>
      <c r="M20" s="1">
        <f t="shared" si="2"/>
        <v>0.34186211798152094</v>
      </c>
      <c r="N20" s="1">
        <f t="shared" si="3"/>
        <v>0.658137882018479</v>
      </c>
    </row>
    <row r="21" spans="1:14" x14ac:dyDescent="0.25">
      <c r="A21" t="s">
        <v>43</v>
      </c>
      <c r="B21">
        <v>46</v>
      </c>
      <c r="C21" t="s">
        <v>33</v>
      </c>
      <c r="D21">
        <f>VLOOKUP(C:C,Programs!A:B,2,FALSE)</f>
        <v>54</v>
      </c>
      <c r="E21" t="s">
        <v>162</v>
      </c>
      <c r="F21" t="s">
        <v>14</v>
      </c>
      <c r="G21">
        <v>51480</v>
      </c>
      <c r="H21">
        <v>20028</v>
      </c>
      <c r="I21">
        <v>1407</v>
      </c>
      <c r="J21">
        <v>656</v>
      </c>
      <c r="K21">
        <f t="shared" si="0"/>
        <v>751</v>
      </c>
      <c r="L21" s="1">
        <f t="shared" si="1"/>
        <v>26.055555555555557</v>
      </c>
      <c r="M21" s="1">
        <f t="shared" si="2"/>
        <v>0.4662402274342573</v>
      </c>
      <c r="N21" s="1">
        <f t="shared" si="3"/>
        <v>0.5337597725657427</v>
      </c>
    </row>
    <row r="22" spans="1:14" x14ac:dyDescent="0.25">
      <c r="A22" t="s">
        <v>44</v>
      </c>
      <c r="B22">
        <v>4</v>
      </c>
      <c r="C22" t="s">
        <v>33</v>
      </c>
      <c r="D22">
        <f>VLOOKUP(C:C,Programs!A:B,2,FALSE)</f>
        <v>54</v>
      </c>
      <c r="E22" t="s">
        <v>163</v>
      </c>
      <c r="F22" t="s">
        <v>20</v>
      </c>
      <c r="G22">
        <v>38567</v>
      </c>
      <c r="H22">
        <v>11046</v>
      </c>
      <c r="I22">
        <v>975</v>
      </c>
      <c r="J22">
        <v>452</v>
      </c>
      <c r="K22">
        <f t="shared" si="0"/>
        <v>523</v>
      </c>
      <c r="L22" s="1">
        <f t="shared" si="1"/>
        <v>18.055555555555557</v>
      </c>
      <c r="M22" s="1">
        <f t="shared" si="2"/>
        <v>0.46358974358974359</v>
      </c>
      <c r="N22" s="1">
        <f t="shared" si="3"/>
        <v>0.53641025641025641</v>
      </c>
    </row>
    <row r="23" spans="1:14" x14ac:dyDescent="0.25">
      <c r="A23" t="s">
        <v>45</v>
      </c>
      <c r="B23">
        <v>40</v>
      </c>
      <c r="C23" t="s">
        <v>33</v>
      </c>
      <c r="D23">
        <f>VLOOKUP(C:C,Programs!A:B,2,FALSE)</f>
        <v>54</v>
      </c>
      <c r="E23" t="s">
        <v>164</v>
      </c>
      <c r="F23" t="s">
        <v>46</v>
      </c>
      <c r="G23">
        <v>50931</v>
      </c>
      <c r="H23">
        <v>20004</v>
      </c>
      <c r="I23">
        <v>1407</v>
      </c>
      <c r="J23">
        <v>610</v>
      </c>
      <c r="K23">
        <f t="shared" si="0"/>
        <v>797</v>
      </c>
      <c r="L23" s="1">
        <f t="shared" si="1"/>
        <v>26.055555555555557</v>
      </c>
      <c r="M23" s="1">
        <f t="shared" si="2"/>
        <v>0.43354655294953803</v>
      </c>
      <c r="N23" s="1">
        <f t="shared" si="3"/>
        <v>0.56645344705046197</v>
      </c>
    </row>
    <row r="24" spans="1:14" x14ac:dyDescent="0.25">
      <c r="A24" t="s">
        <v>47</v>
      </c>
      <c r="B24">
        <v>34</v>
      </c>
      <c r="C24" t="s">
        <v>33</v>
      </c>
      <c r="D24">
        <f>VLOOKUP(C:C,Programs!A:B,2,FALSE)</f>
        <v>54</v>
      </c>
      <c r="E24" t="s">
        <v>165</v>
      </c>
      <c r="F24" t="s">
        <v>48</v>
      </c>
      <c r="G24">
        <v>48992</v>
      </c>
      <c r="H24">
        <v>19535</v>
      </c>
      <c r="I24">
        <v>1331</v>
      </c>
      <c r="J24">
        <v>670</v>
      </c>
      <c r="K24">
        <f t="shared" si="0"/>
        <v>661</v>
      </c>
      <c r="L24" s="1">
        <f t="shared" si="1"/>
        <v>24.648148148148149</v>
      </c>
      <c r="M24" s="1">
        <f t="shared" si="2"/>
        <v>0.50338091660405715</v>
      </c>
      <c r="N24" s="1">
        <f t="shared" si="3"/>
        <v>0.49661908339594291</v>
      </c>
    </row>
    <row r="25" spans="1:14" x14ac:dyDescent="0.25">
      <c r="A25" t="s">
        <v>50</v>
      </c>
      <c r="B25">
        <v>16</v>
      </c>
      <c r="C25" t="s">
        <v>49</v>
      </c>
      <c r="D25">
        <f>VLOOKUP(C:C,Programs!A:B,2,FALSE)</f>
        <v>35</v>
      </c>
      <c r="E25" t="s">
        <v>166</v>
      </c>
      <c r="F25" t="s">
        <v>12</v>
      </c>
      <c r="G25">
        <v>43160</v>
      </c>
      <c r="H25">
        <v>20944</v>
      </c>
      <c r="I25">
        <v>1187</v>
      </c>
      <c r="J25">
        <v>641</v>
      </c>
      <c r="K25">
        <f t="shared" si="0"/>
        <v>546</v>
      </c>
      <c r="L25" s="1">
        <f t="shared" si="1"/>
        <v>33.914285714285711</v>
      </c>
      <c r="M25" s="1">
        <f t="shared" si="2"/>
        <v>0.54001684919966297</v>
      </c>
      <c r="N25" s="1">
        <f t="shared" si="3"/>
        <v>0.45998315080033697</v>
      </c>
    </row>
    <row r="26" spans="1:14" x14ac:dyDescent="0.25">
      <c r="A26" t="s">
        <v>51</v>
      </c>
      <c r="B26">
        <v>15</v>
      </c>
      <c r="C26" t="s">
        <v>49</v>
      </c>
      <c r="D26">
        <f>VLOOKUP(C:C,Programs!A:B,2,FALSE)</f>
        <v>35</v>
      </c>
      <c r="E26" t="s">
        <v>167</v>
      </c>
      <c r="F26" t="s">
        <v>52</v>
      </c>
      <c r="G26">
        <v>42719</v>
      </c>
      <c r="H26">
        <v>20877</v>
      </c>
      <c r="I26">
        <v>1160</v>
      </c>
      <c r="J26">
        <v>626</v>
      </c>
      <c r="K26">
        <f t="shared" si="0"/>
        <v>534</v>
      </c>
      <c r="L26" s="1">
        <f t="shared" si="1"/>
        <v>33.142857142857146</v>
      </c>
      <c r="M26" s="1">
        <f t="shared" si="2"/>
        <v>0.53965517241379313</v>
      </c>
      <c r="N26" s="1">
        <f t="shared" si="3"/>
        <v>0.46034482758620687</v>
      </c>
    </row>
    <row r="27" spans="1:14" x14ac:dyDescent="0.25">
      <c r="A27" t="s">
        <v>53</v>
      </c>
      <c r="B27">
        <v>2</v>
      </c>
      <c r="C27" t="s">
        <v>49</v>
      </c>
      <c r="D27">
        <f>VLOOKUP(C:C,Programs!A:B,2,FALSE)</f>
        <v>35</v>
      </c>
      <c r="E27" t="s">
        <v>168</v>
      </c>
      <c r="F27" t="s">
        <v>8</v>
      </c>
      <c r="G27">
        <v>26843</v>
      </c>
      <c r="H27">
        <v>8071</v>
      </c>
      <c r="I27">
        <v>792</v>
      </c>
      <c r="J27">
        <v>449</v>
      </c>
      <c r="K27">
        <f t="shared" si="0"/>
        <v>343</v>
      </c>
      <c r="L27" s="1">
        <f t="shared" si="1"/>
        <v>22.62857142857143</v>
      </c>
      <c r="M27" s="1">
        <f t="shared" si="2"/>
        <v>0.56691919191919193</v>
      </c>
      <c r="N27" s="1">
        <f t="shared" si="3"/>
        <v>0.43308080808080807</v>
      </c>
    </row>
    <row r="28" spans="1:14" x14ac:dyDescent="0.25">
      <c r="A28" t="s">
        <v>54</v>
      </c>
      <c r="B28">
        <v>4</v>
      </c>
      <c r="C28" t="s">
        <v>49</v>
      </c>
      <c r="D28">
        <f>VLOOKUP(C:C,Programs!A:B,2,FALSE)</f>
        <v>35</v>
      </c>
      <c r="E28" t="s">
        <v>169</v>
      </c>
      <c r="F28" t="s">
        <v>20</v>
      </c>
      <c r="G28">
        <v>26843</v>
      </c>
      <c r="H28">
        <v>8071</v>
      </c>
      <c r="I28">
        <v>792</v>
      </c>
      <c r="J28">
        <v>449</v>
      </c>
      <c r="K28">
        <f t="shared" si="0"/>
        <v>343</v>
      </c>
      <c r="L28" s="1">
        <f t="shared" si="1"/>
        <v>22.62857142857143</v>
      </c>
      <c r="M28" s="1">
        <f t="shared" si="2"/>
        <v>0.56691919191919193</v>
      </c>
      <c r="N28" s="1">
        <f t="shared" si="3"/>
        <v>0.43308080808080807</v>
      </c>
    </row>
    <row r="29" spans="1:14" x14ac:dyDescent="0.25">
      <c r="A29" t="s">
        <v>55</v>
      </c>
      <c r="B29">
        <v>31</v>
      </c>
      <c r="C29" t="s">
        <v>49</v>
      </c>
      <c r="D29">
        <f>VLOOKUP(C:C,Programs!A:B,2,FALSE)</f>
        <v>35</v>
      </c>
      <c r="E29" t="s">
        <v>170</v>
      </c>
      <c r="F29" t="s">
        <v>26</v>
      </c>
      <c r="G29">
        <v>34322</v>
      </c>
      <c r="H29">
        <v>14198</v>
      </c>
      <c r="I29">
        <v>1063</v>
      </c>
      <c r="J29">
        <v>620</v>
      </c>
      <c r="K29">
        <f t="shared" si="0"/>
        <v>443</v>
      </c>
      <c r="L29" s="1">
        <f t="shared" si="1"/>
        <v>30.37142857142857</v>
      </c>
      <c r="M29" s="1">
        <f t="shared" si="2"/>
        <v>0.58325493885230484</v>
      </c>
      <c r="N29" s="1">
        <f t="shared" si="3"/>
        <v>0.41674506114769522</v>
      </c>
    </row>
    <row r="30" spans="1:14" x14ac:dyDescent="0.25">
      <c r="A30" t="s">
        <v>56</v>
      </c>
      <c r="B30">
        <v>43</v>
      </c>
      <c r="C30" t="s">
        <v>49</v>
      </c>
      <c r="D30">
        <f>VLOOKUP(C:C,Programs!A:B,2,FALSE)</f>
        <v>35</v>
      </c>
      <c r="E30" t="s">
        <v>171</v>
      </c>
      <c r="F30" t="s">
        <v>57</v>
      </c>
      <c r="G30">
        <v>36403</v>
      </c>
      <c r="H30">
        <v>14771</v>
      </c>
      <c r="I30">
        <v>1143</v>
      </c>
      <c r="J30">
        <v>636</v>
      </c>
      <c r="K30">
        <f t="shared" si="0"/>
        <v>507</v>
      </c>
      <c r="L30" s="1">
        <f t="shared" si="1"/>
        <v>32.657142857142858</v>
      </c>
      <c r="M30" s="1">
        <f t="shared" si="2"/>
        <v>0.55643044619422577</v>
      </c>
      <c r="N30" s="1">
        <f t="shared" si="3"/>
        <v>0.44356955380577429</v>
      </c>
    </row>
    <row r="31" spans="1:14" x14ac:dyDescent="0.25">
      <c r="A31" t="s">
        <v>58</v>
      </c>
      <c r="B31">
        <v>44</v>
      </c>
      <c r="C31" t="s">
        <v>49</v>
      </c>
      <c r="D31">
        <f>VLOOKUP(C:C,Programs!A:B,2,FALSE)</f>
        <v>35</v>
      </c>
      <c r="E31" t="s">
        <v>172</v>
      </c>
      <c r="F31" t="s">
        <v>24</v>
      </c>
      <c r="G31">
        <v>36863</v>
      </c>
      <c r="H31">
        <v>14840</v>
      </c>
      <c r="I31">
        <v>1170</v>
      </c>
      <c r="J31">
        <v>657</v>
      </c>
      <c r="K31">
        <f t="shared" si="0"/>
        <v>513</v>
      </c>
      <c r="L31" s="1">
        <f t="shared" si="1"/>
        <v>33.428571428571431</v>
      </c>
      <c r="M31" s="1">
        <f t="shared" si="2"/>
        <v>0.56153846153846154</v>
      </c>
      <c r="N31" s="1">
        <f t="shared" si="3"/>
        <v>0.43846153846153846</v>
      </c>
    </row>
    <row r="32" spans="1:14" x14ac:dyDescent="0.25">
      <c r="A32" t="s">
        <v>59</v>
      </c>
      <c r="B32">
        <v>38</v>
      </c>
      <c r="C32" t="s">
        <v>49</v>
      </c>
      <c r="D32">
        <f>VLOOKUP(C:C,Programs!A:B,2,FALSE)</f>
        <v>35</v>
      </c>
      <c r="E32" t="s">
        <v>173</v>
      </c>
      <c r="F32" t="s">
        <v>37</v>
      </c>
      <c r="G32">
        <v>36369</v>
      </c>
      <c r="H32">
        <v>14816</v>
      </c>
      <c r="I32">
        <v>1170</v>
      </c>
      <c r="J32">
        <v>665</v>
      </c>
      <c r="K32">
        <f t="shared" si="0"/>
        <v>505</v>
      </c>
      <c r="L32" s="1">
        <f t="shared" si="1"/>
        <v>33.428571428571431</v>
      </c>
      <c r="M32" s="1">
        <f t="shared" si="2"/>
        <v>0.56837606837606836</v>
      </c>
      <c r="N32" s="1">
        <f t="shared" si="3"/>
        <v>0.43162393162393164</v>
      </c>
    </row>
    <row r="33" spans="1:14" x14ac:dyDescent="0.25">
      <c r="A33" t="s">
        <v>61</v>
      </c>
      <c r="B33">
        <v>33</v>
      </c>
      <c r="C33" t="s">
        <v>49</v>
      </c>
      <c r="D33">
        <f>VLOOKUP(C:C,Programs!A:B,2,FALSE)</f>
        <v>35</v>
      </c>
      <c r="E33" t="s">
        <v>174</v>
      </c>
      <c r="F33" t="s">
        <v>62</v>
      </c>
      <c r="G33">
        <v>34322</v>
      </c>
      <c r="H33">
        <v>14198</v>
      </c>
      <c r="I33">
        <v>1063</v>
      </c>
      <c r="J33">
        <v>620</v>
      </c>
      <c r="K33">
        <f t="shared" si="0"/>
        <v>443</v>
      </c>
      <c r="L33" s="1">
        <f t="shared" si="1"/>
        <v>30.37142857142857</v>
      </c>
      <c r="M33" s="1">
        <f t="shared" si="2"/>
        <v>0.58325493885230484</v>
      </c>
      <c r="N33" s="1">
        <f t="shared" si="3"/>
        <v>0.41674506114769522</v>
      </c>
    </row>
    <row r="34" spans="1:14" x14ac:dyDescent="0.25">
      <c r="A34" t="s">
        <v>63</v>
      </c>
      <c r="B34">
        <v>40</v>
      </c>
      <c r="C34" t="s">
        <v>49</v>
      </c>
      <c r="D34">
        <f>VLOOKUP(C:C,Programs!A:B,2,FALSE)</f>
        <v>35</v>
      </c>
      <c r="E34" t="s">
        <v>175</v>
      </c>
      <c r="F34" t="s">
        <v>46</v>
      </c>
      <c r="G34">
        <v>36369</v>
      </c>
      <c r="H34">
        <v>14816</v>
      </c>
      <c r="I34">
        <v>1170</v>
      </c>
      <c r="J34">
        <v>665</v>
      </c>
      <c r="K34">
        <f t="shared" si="0"/>
        <v>505</v>
      </c>
      <c r="L34" s="1">
        <f t="shared" si="1"/>
        <v>33.428571428571431</v>
      </c>
      <c r="M34" s="1">
        <f t="shared" si="2"/>
        <v>0.56837606837606836</v>
      </c>
      <c r="N34" s="1">
        <f t="shared" si="3"/>
        <v>0.43162393162393164</v>
      </c>
    </row>
    <row r="35" spans="1:14" x14ac:dyDescent="0.25">
      <c r="A35" t="s">
        <v>65</v>
      </c>
      <c r="B35">
        <v>40</v>
      </c>
      <c r="C35" t="s">
        <v>64</v>
      </c>
      <c r="D35">
        <f>VLOOKUP(C:C,Programs!A:B,2,FALSE)</f>
        <v>173</v>
      </c>
      <c r="E35" t="s">
        <v>176</v>
      </c>
      <c r="F35" t="s">
        <v>46</v>
      </c>
      <c r="G35">
        <v>72976</v>
      </c>
      <c r="H35">
        <v>26654</v>
      </c>
      <c r="I35">
        <v>1959</v>
      </c>
      <c r="J35">
        <v>1539</v>
      </c>
      <c r="K35">
        <f t="shared" si="0"/>
        <v>420</v>
      </c>
      <c r="L35" s="1">
        <f t="shared" si="1"/>
        <v>11.323699421965317</v>
      </c>
      <c r="M35" s="1">
        <f t="shared" si="2"/>
        <v>0.78560490045941811</v>
      </c>
      <c r="N35" s="1">
        <f t="shared" si="3"/>
        <v>0.21439509954058192</v>
      </c>
    </row>
    <row r="36" spans="1:14" x14ac:dyDescent="0.25">
      <c r="A36" t="s">
        <v>66</v>
      </c>
      <c r="B36">
        <v>16</v>
      </c>
      <c r="C36" t="s">
        <v>64</v>
      </c>
      <c r="D36">
        <f>VLOOKUP(C:C,Programs!A:B,2,FALSE)</f>
        <v>173</v>
      </c>
      <c r="E36" t="s">
        <v>177</v>
      </c>
      <c r="F36" t="s">
        <v>12</v>
      </c>
      <c r="G36">
        <v>79951</v>
      </c>
      <c r="H36">
        <v>33144</v>
      </c>
      <c r="I36">
        <v>2008</v>
      </c>
      <c r="J36">
        <v>1636</v>
      </c>
      <c r="K36">
        <f t="shared" si="0"/>
        <v>372</v>
      </c>
      <c r="L36" s="1">
        <f t="shared" si="1"/>
        <v>11.606936416184972</v>
      </c>
      <c r="M36" s="1">
        <f t="shared" si="2"/>
        <v>0.81474103585657376</v>
      </c>
      <c r="N36" s="1">
        <f t="shared" si="3"/>
        <v>0.1852589641434263</v>
      </c>
    </row>
    <row r="37" spans="1:14" x14ac:dyDescent="0.25">
      <c r="A37" t="s">
        <v>67</v>
      </c>
      <c r="B37">
        <v>27</v>
      </c>
      <c r="C37" t="s">
        <v>64</v>
      </c>
      <c r="D37">
        <f>VLOOKUP(C:C,Programs!A:B,2,FALSE)</f>
        <v>173</v>
      </c>
      <c r="E37" t="s">
        <v>178</v>
      </c>
      <c r="F37" t="s">
        <v>68</v>
      </c>
      <c r="G37">
        <v>62006</v>
      </c>
      <c r="H37">
        <v>16725</v>
      </c>
      <c r="I37">
        <v>1664</v>
      </c>
      <c r="J37">
        <v>1254</v>
      </c>
      <c r="K37">
        <f t="shared" si="0"/>
        <v>410</v>
      </c>
      <c r="L37" s="1">
        <f t="shared" si="1"/>
        <v>9.6184971098265901</v>
      </c>
      <c r="M37" s="1">
        <f t="shared" si="2"/>
        <v>0.75360576923076927</v>
      </c>
      <c r="N37" s="1">
        <f t="shared" si="3"/>
        <v>0.24639423076923078</v>
      </c>
    </row>
    <row r="38" spans="1:14" x14ac:dyDescent="0.25">
      <c r="A38" t="s">
        <v>69</v>
      </c>
      <c r="B38">
        <v>38</v>
      </c>
      <c r="C38" t="s">
        <v>64</v>
      </c>
      <c r="D38">
        <f>VLOOKUP(C:C,Programs!A:B,2,FALSE)</f>
        <v>173</v>
      </c>
      <c r="E38" t="s">
        <v>179</v>
      </c>
      <c r="F38" t="s">
        <v>37</v>
      </c>
      <c r="G38">
        <v>72976</v>
      </c>
      <c r="H38">
        <v>26654</v>
      </c>
      <c r="I38">
        <v>1959</v>
      </c>
      <c r="J38">
        <v>1539</v>
      </c>
      <c r="K38">
        <f t="shared" si="0"/>
        <v>420</v>
      </c>
      <c r="L38" s="1">
        <f t="shared" si="1"/>
        <v>11.323699421965317</v>
      </c>
      <c r="M38" s="1">
        <f t="shared" si="2"/>
        <v>0.78560490045941811</v>
      </c>
      <c r="N38" s="1">
        <f t="shared" si="3"/>
        <v>0.21439509954058192</v>
      </c>
    </row>
    <row r="39" spans="1:14" x14ac:dyDescent="0.25">
      <c r="A39" t="s">
        <v>70</v>
      </c>
      <c r="B39">
        <v>3</v>
      </c>
      <c r="C39" t="s">
        <v>64</v>
      </c>
      <c r="D39">
        <f>VLOOKUP(C:C,Programs!A:B,2,FALSE)</f>
        <v>173</v>
      </c>
      <c r="E39" t="s">
        <v>180</v>
      </c>
      <c r="F39" t="s">
        <v>39</v>
      </c>
      <c r="G39">
        <v>56727</v>
      </c>
      <c r="H39">
        <v>14975</v>
      </c>
      <c r="I39">
        <v>1407</v>
      </c>
      <c r="J39">
        <v>1105</v>
      </c>
      <c r="K39">
        <f t="shared" si="0"/>
        <v>302</v>
      </c>
      <c r="L39" s="1">
        <f t="shared" si="1"/>
        <v>8.1329479768786133</v>
      </c>
      <c r="M39" s="1">
        <f t="shared" si="2"/>
        <v>0.78535891968727789</v>
      </c>
      <c r="N39" s="1">
        <f t="shared" si="3"/>
        <v>0.21464108031272211</v>
      </c>
    </row>
    <row r="40" spans="1:14" x14ac:dyDescent="0.25">
      <c r="A40" t="s">
        <v>71</v>
      </c>
      <c r="B40">
        <v>39</v>
      </c>
      <c r="C40" t="s">
        <v>64</v>
      </c>
      <c r="D40">
        <f>VLOOKUP(C:C,Programs!A:B,2,FALSE)</f>
        <v>173</v>
      </c>
      <c r="E40" t="s">
        <v>181</v>
      </c>
      <c r="F40" t="s">
        <v>35</v>
      </c>
      <c r="G40">
        <v>72427</v>
      </c>
      <c r="H40">
        <v>26581</v>
      </c>
      <c r="I40">
        <v>1932</v>
      </c>
      <c r="J40">
        <v>1524</v>
      </c>
      <c r="K40">
        <f t="shared" si="0"/>
        <v>408</v>
      </c>
      <c r="L40" s="1">
        <f t="shared" si="1"/>
        <v>11.167630057803468</v>
      </c>
      <c r="M40" s="1">
        <f t="shared" si="2"/>
        <v>0.78881987577639756</v>
      </c>
      <c r="N40" s="1">
        <f t="shared" si="3"/>
        <v>0.21118012422360249</v>
      </c>
    </row>
    <row r="41" spans="1:14" x14ac:dyDescent="0.25">
      <c r="A41" t="s">
        <v>72</v>
      </c>
      <c r="B41">
        <v>46</v>
      </c>
      <c r="C41" t="s">
        <v>64</v>
      </c>
      <c r="D41">
        <f>VLOOKUP(C:C,Programs!A:B,2,FALSE)</f>
        <v>173</v>
      </c>
      <c r="E41" t="s">
        <v>182</v>
      </c>
      <c r="F41" t="s">
        <v>14</v>
      </c>
      <c r="G41">
        <v>73569</v>
      </c>
      <c r="H41">
        <v>26678</v>
      </c>
      <c r="I41">
        <v>1959</v>
      </c>
      <c r="J41">
        <v>1543</v>
      </c>
      <c r="K41">
        <f t="shared" si="0"/>
        <v>416</v>
      </c>
      <c r="L41" s="1">
        <f t="shared" si="1"/>
        <v>11.323699421965317</v>
      </c>
      <c r="M41" s="1">
        <f t="shared" si="2"/>
        <v>0.78764675855028077</v>
      </c>
      <c r="N41" s="1">
        <f t="shared" si="3"/>
        <v>0.21235324144971923</v>
      </c>
    </row>
    <row r="42" spans="1:14" x14ac:dyDescent="0.25">
      <c r="A42" t="s">
        <v>73</v>
      </c>
      <c r="B42">
        <v>34</v>
      </c>
      <c r="C42" t="s">
        <v>64</v>
      </c>
      <c r="D42">
        <f>VLOOKUP(C:C,Programs!A:B,2,FALSE)</f>
        <v>173</v>
      </c>
      <c r="E42" t="s">
        <v>183</v>
      </c>
      <c r="F42" t="s">
        <v>48</v>
      </c>
      <c r="G42">
        <v>71067</v>
      </c>
      <c r="H42">
        <v>26189</v>
      </c>
      <c r="I42">
        <v>1881</v>
      </c>
      <c r="J42">
        <v>1515</v>
      </c>
      <c r="K42">
        <f t="shared" si="0"/>
        <v>366</v>
      </c>
      <c r="L42" s="1">
        <f t="shared" si="1"/>
        <v>10.872832369942197</v>
      </c>
      <c r="M42" s="1">
        <f t="shared" si="2"/>
        <v>0.80542264752791071</v>
      </c>
      <c r="N42" s="1">
        <f t="shared" si="3"/>
        <v>0.19457735247208932</v>
      </c>
    </row>
    <row r="43" spans="1:14" x14ac:dyDescent="0.25">
      <c r="A43" t="s">
        <v>74</v>
      </c>
      <c r="B43">
        <v>31</v>
      </c>
      <c r="C43" t="s">
        <v>64</v>
      </c>
      <c r="D43">
        <f>VLOOKUP(C:C,Programs!A:B,2,FALSE)</f>
        <v>173</v>
      </c>
      <c r="E43" t="s">
        <v>184</v>
      </c>
      <c r="F43" t="s">
        <v>26</v>
      </c>
      <c r="G43">
        <v>70518</v>
      </c>
      <c r="H43">
        <v>26122</v>
      </c>
      <c r="I43">
        <v>1854</v>
      </c>
      <c r="J43">
        <v>1483</v>
      </c>
      <c r="K43">
        <f t="shared" si="0"/>
        <v>371</v>
      </c>
      <c r="L43" s="1">
        <f t="shared" si="1"/>
        <v>10.716763005780347</v>
      </c>
      <c r="M43" s="1">
        <f t="shared" si="2"/>
        <v>0.79989212513484353</v>
      </c>
      <c r="N43" s="1">
        <f t="shared" si="3"/>
        <v>0.20010787486515641</v>
      </c>
    </row>
    <row r="44" spans="1:14" x14ac:dyDescent="0.25">
      <c r="A44" t="s">
        <v>75</v>
      </c>
      <c r="B44">
        <v>32</v>
      </c>
      <c r="C44" t="s">
        <v>64</v>
      </c>
      <c r="D44">
        <f>VLOOKUP(C:C,Programs!A:B,2,FALSE)</f>
        <v>173</v>
      </c>
      <c r="E44" t="s">
        <v>185</v>
      </c>
      <c r="F44" t="s">
        <v>76</v>
      </c>
      <c r="G44">
        <v>71067</v>
      </c>
      <c r="H44">
        <v>26189</v>
      </c>
      <c r="I44">
        <v>1881</v>
      </c>
      <c r="J44">
        <v>1522</v>
      </c>
      <c r="K44">
        <f t="shared" si="0"/>
        <v>359</v>
      </c>
      <c r="L44" s="1">
        <f t="shared" si="1"/>
        <v>10.872832369942197</v>
      </c>
      <c r="M44" s="1">
        <f t="shared" si="2"/>
        <v>0.80914407230196705</v>
      </c>
      <c r="N44" s="1">
        <f t="shared" si="3"/>
        <v>0.19085592769803297</v>
      </c>
    </row>
    <row r="45" spans="1:14" x14ac:dyDescent="0.25">
      <c r="A45" t="s">
        <v>77</v>
      </c>
      <c r="B45">
        <v>1</v>
      </c>
      <c r="C45" t="s">
        <v>64</v>
      </c>
      <c r="D45">
        <f>VLOOKUP(C:C,Programs!A:B,2,FALSE)</f>
        <v>173</v>
      </c>
      <c r="E45" t="s">
        <v>186</v>
      </c>
      <c r="F45" t="s">
        <v>78</v>
      </c>
      <c r="G45">
        <v>56727</v>
      </c>
      <c r="H45">
        <v>14975</v>
      </c>
      <c r="I45">
        <v>1407</v>
      </c>
      <c r="J45">
        <v>1105</v>
      </c>
      <c r="K45">
        <f t="shared" si="0"/>
        <v>302</v>
      </c>
      <c r="L45" s="1">
        <f t="shared" si="1"/>
        <v>8.1329479768786133</v>
      </c>
      <c r="M45" s="1">
        <f t="shared" si="2"/>
        <v>0.78535891968727789</v>
      </c>
      <c r="N45" s="1">
        <f t="shared" si="3"/>
        <v>0.21464108031272211</v>
      </c>
    </row>
    <row r="46" spans="1:14" x14ac:dyDescent="0.25">
      <c r="A46" t="s">
        <v>73</v>
      </c>
      <c r="B46">
        <v>34</v>
      </c>
      <c r="C46" t="s">
        <v>64</v>
      </c>
      <c r="D46">
        <f>VLOOKUP(C:C,Programs!A:B,2,FALSE)</f>
        <v>173</v>
      </c>
      <c r="E46" t="s">
        <v>183</v>
      </c>
      <c r="F46" t="s">
        <v>48</v>
      </c>
      <c r="G46">
        <v>71067</v>
      </c>
      <c r="H46">
        <v>26189</v>
      </c>
      <c r="I46">
        <v>1881</v>
      </c>
      <c r="J46">
        <v>1522</v>
      </c>
      <c r="K46">
        <f t="shared" si="0"/>
        <v>359</v>
      </c>
      <c r="L46" s="1">
        <f t="shared" si="1"/>
        <v>10.872832369942197</v>
      </c>
      <c r="M46" s="1">
        <f t="shared" si="2"/>
        <v>0.80914407230196705</v>
      </c>
      <c r="N46" s="1">
        <f t="shared" si="3"/>
        <v>0.19085592769803297</v>
      </c>
    </row>
    <row r="47" spans="1:14" x14ac:dyDescent="0.25">
      <c r="A47" t="s">
        <v>79</v>
      </c>
      <c r="B47">
        <v>33</v>
      </c>
      <c r="C47" t="s">
        <v>64</v>
      </c>
      <c r="D47">
        <f>VLOOKUP(C:C,Programs!A:B,2,FALSE)</f>
        <v>173</v>
      </c>
      <c r="E47" t="s">
        <v>187</v>
      </c>
      <c r="F47" t="s">
        <v>62</v>
      </c>
      <c r="G47">
        <v>70518</v>
      </c>
      <c r="H47">
        <v>26122</v>
      </c>
      <c r="I47">
        <v>1854</v>
      </c>
      <c r="J47">
        <v>1483</v>
      </c>
      <c r="K47">
        <f t="shared" si="0"/>
        <v>371</v>
      </c>
      <c r="L47" s="1">
        <f t="shared" si="1"/>
        <v>10.716763005780347</v>
      </c>
      <c r="M47" s="1">
        <f t="shared" si="2"/>
        <v>0.79989212513484353</v>
      </c>
      <c r="N47" s="1">
        <f t="shared" si="3"/>
        <v>0.20010787486515641</v>
      </c>
    </row>
    <row r="48" spans="1:14" x14ac:dyDescent="0.25">
      <c r="A48" t="s">
        <v>71</v>
      </c>
      <c r="B48">
        <v>39</v>
      </c>
      <c r="C48" t="s">
        <v>64</v>
      </c>
      <c r="D48">
        <f>VLOOKUP(C:C,Programs!A:B,2,FALSE)</f>
        <v>173</v>
      </c>
      <c r="E48" t="s">
        <v>181</v>
      </c>
      <c r="F48" t="s">
        <v>35</v>
      </c>
      <c r="G48">
        <v>72427</v>
      </c>
      <c r="H48">
        <v>26581</v>
      </c>
      <c r="I48">
        <v>1932</v>
      </c>
      <c r="J48">
        <v>1524</v>
      </c>
      <c r="K48">
        <f t="shared" si="0"/>
        <v>408</v>
      </c>
      <c r="L48" s="1">
        <f t="shared" si="1"/>
        <v>11.167630057803468</v>
      </c>
      <c r="M48" s="1">
        <f t="shared" si="2"/>
        <v>0.78881987577639756</v>
      </c>
      <c r="N48" s="1">
        <f t="shared" si="3"/>
        <v>0.21118012422360249</v>
      </c>
    </row>
    <row r="49" spans="1:14" x14ac:dyDescent="0.25">
      <c r="A49" t="s">
        <v>80</v>
      </c>
      <c r="B49">
        <v>13</v>
      </c>
      <c r="C49" t="s">
        <v>64</v>
      </c>
      <c r="D49">
        <f>VLOOKUP(C:C,Programs!A:B,2,FALSE)</f>
        <v>173</v>
      </c>
      <c r="E49" t="s">
        <v>188</v>
      </c>
      <c r="F49" t="s">
        <v>32</v>
      </c>
      <c r="G49">
        <v>79403</v>
      </c>
      <c r="H49">
        <v>33046</v>
      </c>
      <c r="I49">
        <v>1980</v>
      </c>
      <c r="J49">
        <v>1604</v>
      </c>
      <c r="K49">
        <f t="shared" si="0"/>
        <v>376</v>
      </c>
      <c r="L49" s="1">
        <f t="shared" si="1"/>
        <v>11.445086705202312</v>
      </c>
      <c r="M49" s="1">
        <f t="shared" si="2"/>
        <v>0.8101010101010101</v>
      </c>
      <c r="N49" s="1">
        <f t="shared" si="3"/>
        <v>0.1898989898989899</v>
      </c>
    </row>
    <row r="50" spans="1:14" x14ac:dyDescent="0.25">
      <c r="A50" t="s">
        <v>82</v>
      </c>
      <c r="B50">
        <v>31</v>
      </c>
      <c r="C50" t="s">
        <v>81</v>
      </c>
      <c r="D50">
        <f>VLOOKUP(C:C,Programs!A:B,2,FALSE)</f>
        <v>84</v>
      </c>
      <c r="E50" t="s">
        <v>189</v>
      </c>
      <c r="F50" t="s">
        <v>26</v>
      </c>
      <c r="G50">
        <v>56211</v>
      </c>
      <c r="H50">
        <v>22704</v>
      </c>
      <c r="I50">
        <v>1439</v>
      </c>
      <c r="J50">
        <v>971</v>
      </c>
      <c r="K50">
        <f t="shared" si="0"/>
        <v>468</v>
      </c>
      <c r="L50" s="1">
        <f t="shared" si="1"/>
        <v>17.13095238095238</v>
      </c>
      <c r="M50" s="1">
        <f t="shared" si="2"/>
        <v>0.67477414871438501</v>
      </c>
      <c r="N50" s="1">
        <f t="shared" si="3"/>
        <v>0.32522585128561499</v>
      </c>
    </row>
    <row r="51" spans="1:14" x14ac:dyDescent="0.25">
      <c r="A51" t="s">
        <v>83</v>
      </c>
      <c r="B51">
        <v>19</v>
      </c>
      <c r="C51" t="s">
        <v>81</v>
      </c>
      <c r="D51">
        <f>VLOOKUP(C:C,Programs!A:B,2,FALSE)</f>
        <v>84</v>
      </c>
      <c r="E51" t="s">
        <v>190</v>
      </c>
      <c r="F51" t="s">
        <v>84</v>
      </c>
      <c r="G51">
        <v>87929</v>
      </c>
      <c r="H51">
        <v>30478</v>
      </c>
      <c r="I51">
        <v>2134</v>
      </c>
      <c r="J51">
        <v>992</v>
      </c>
      <c r="K51">
        <f t="shared" si="0"/>
        <v>1142</v>
      </c>
      <c r="L51" s="1">
        <f t="shared" si="1"/>
        <v>25.404761904761905</v>
      </c>
      <c r="M51" s="1">
        <f t="shared" si="2"/>
        <v>0.46485473289597001</v>
      </c>
      <c r="N51" s="1">
        <f t="shared" si="3"/>
        <v>0.53514526710402999</v>
      </c>
    </row>
    <row r="52" spans="1:14" x14ac:dyDescent="0.25">
      <c r="A52" t="s">
        <v>85</v>
      </c>
      <c r="B52">
        <v>28</v>
      </c>
      <c r="C52" t="s">
        <v>81</v>
      </c>
      <c r="D52">
        <f>VLOOKUP(C:C,Programs!A:B,2,FALSE)</f>
        <v>84</v>
      </c>
      <c r="E52" t="s">
        <v>191</v>
      </c>
      <c r="F52" t="s">
        <v>10</v>
      </c>
      <c r="G52">
        <v>50317</v>
      </c>
      <c r="H52">
        <v>16573</v>
      </c>
      <c r="I52">
        <v>1290</v>
      </c>
      <c r="J52">
        <v>797</v>
      </c>
      <c r="K52">
        <f t="shared" si="0"/>
        <v>493</v>
      </c>
      <c r="L52" s="1">
        <f t="shared" si="1"/>
        <v>15.357142857142858</v>
      </c>
      <c r="M52" s="1">
        <f t="shared" si="2"/>
        <v>0.61782945736434114</v>
      </c>
      <c r="N52" s="1">
        <f t="shared" si="3"/>
        <v>0.38217054263565892</v>
      </c>
    </row>
    <row r="53" spans="1:14" x14ac:dyDescent="0.25">
      <c r="A53" t="s">
        <v>86</v>
      </c>
      <c r="B53">
        <v>38</v>
      </c>
      <c r="C53" t="s">
        <v>81</v>
      </c>
      <c r="D53">
        <f>VLOOKUP(C:C,Programs!A:B,2,FALSE)</f>
        <v>84</v>
      </c>
      <c r="E53" t="s">
        <v>192</v>
      </c>
      <c r="F53" t="s">
        <v>37</v>
      </c>
      <c r="G53">
        <v>58276</v>
      </c>
      <c r="H53">
        <v>23213</v>
      </c>
      <c r="I53">
        <v>1543</v>
      </c>
      <c r="J53">
        <v>1033</v>
      </c>
      <c r="K53">
        <f t="shared" si="0"/>
        <v>510</v>
      </c>
      <c r="L53" s="1">
        <f t="shared" si="1"/>
        <v>18.36904761904762</v>
      </c>
      <c r="M53" s="1">
        <f t="shared" si="2"/>
        <v>0.66947504860661045</v>
      </c>
      <c r="N53" s="1">
        <f t="shared" si="3"/>
        <v>0.3305249513933895</v>
      </c>
    </row>
    <row r="54" spans="1:14" x14ac:dyDescent="0.25">
      <c r="A54" t="s">
        <v>87</v>
      </c>
      <c r="B54">
        <v>4</v>
      </c>
      <c r="C54" t="s">
        <v>81</v>
      </c>
      <c r="D54">
        <f>VLOOKUP(C:C,Programs!A:B,2,FALSE)</f>
        <v>84</v>
      </c>
      <c r="E54" t="s">
        <v>193</v>
      </c>
      <c r="F54" t="s">
        <v>20</v>
      </c>
      <c r="G54">
        <v>46957</v>
      </c>
      <c r="H54">
        <v>15325</v>
      </c>
      <c r="I54">
        <v>1107</v>
      </c>
      <c r="J54">
        <v>707</v>
      </c>
      <c r="K54">
        <f t="shared" si="0"/>
        <v>400</v>
      </c>
      <c r="L54" s="1">
        <f t="shared" si="1"/>
        <v>13.178571428571429</v>
      </c>
      <c r="M54" s="1">
        <f t="shared" si="2"/>
        <v>0.63866305329719963</v>
      </c>
      <c r="N54" s="1">
        <f t="shared" si="3"/>
        <v>0.36133694670280037</v>
      </c>
    </row>
    <row r="55" spans="1:14" x14ac:dyDescent="0.25">
      <c r="A55" t="s">
        <v>88</v>
      </c>
      <c r="B55">
        <v>13</v>
      </c>
      <c r="C55" t="s">
        <v>81</v>
      </c>
      <c r="D55">
        <f>VLOOKUP(C:C,Programs!A:B,2,FALSE)</f>
        <v>84</v>
      </c>
      <c r="E55" t="s">
        <v>194</v>
      </c>
      <c r="F55" t="s">
        <v>32</v>
      </c>
      <c r="G55">
        <v>64309</v>
      </c>
      <c r="H55">
        <v>28465</v>
      </c>
      <c r="I55">
        <v>1523</v>
      </c>
      <c r="J55">
        <v>1013</v>
      </c>
      <c r="K55">
        <f t="shared" si="0"/>
        <v>510</v>
      </c>
      <c r="L55" s="1">
        <f t="shared" si="1"/>
        <v>18.13095238095238</v>
      </c>
      <c r="M55" s="1">
        <f t="shared" si="2"/>
        <v>0.66513460275771508</v>
      </c>
      <c r="N55" s="1">
        <f t="shared" si="3"/>
        <v>0.33486539724228498</v>
      </c>
    </row>
    <row r="56" spans="1:14" x14ac:dyDescent="0.25">
      <c r="A56" t="s">
        <v>89</v>
      </c>
      <c r="B56">
        <v>32</v>
      </c>
      <c r="C56" t="s">
        <v>81</v>
      </c>
      <c r="D56">
        <f>VLOOKUP(C:C,Programs!A:B,2,FALSE)</f>
        <v>84</v>
      </c>
      <c r="E56" t="s">
        <v>195</v>
      </c>
      <c r="F56" t="s">
        <v>76</v>
      </c>
      <c r="G56">
        <v>56783</v>
      </c>
      <c r="H56">
        <v>22764</v>
      </c>
      <c r="I56">
        <v>1465</v>
      </c>
      <c r="J56">
        <v>991</v>
      </c>
      <c r="K56">
        <f t="shared" si="0"/>
        <v>474</v>
      </c>
      <c r="L56" s="1">
        <f t="shared" si="1"/>
        <v>17.44047619047619</v>
      </c>
      <c r="M56" s="1">
        <f t="shared" si="2"/>
        <v>0.67645051194539252</v>
      </c>
      <c r="N56" s="1">
        <f t="shared" si="3"/>
        <v>0.32354948805460748</v>
      </c>
    </row>
    <row r="57" spans="1:14" x14ac:dyDescent="0.25">
      <c r="A57" t="s">
        <v>90</v>
      </c>
      <c r="B57">
        <v>33</v>
      </c>
      <c r="C57" t="s">
        <v>81</v>
      </c>
      <c r="D57">
        <f>VLOOKUP(C:C,Programs!A:B,2,FALSE)</f>
        <v>84</v>
      </c>
      <c r="E57" t="s">
        <v>196</v>
      </c>
      <c r="F57" t="s">
        <v>62</v>
      </c>
      <c r="G57">
        <v>56211</v>
      </c>
      <c r="H57">
        <v>22704</v>
      </c>
      <c r="I57">
        <v>1439</v>
      </c>
      <c r="J57">
        <v>971</v>
      </c>
      <c r="K57">
        <f t="shared" si="0"/>
        <v>468</v>
      </c>
      <c r="L57" s="1">
        <f t="shared" si="1"/>
        <v>17.13095238095238</v>
      </c>
      <c r="M57" s="1">
        <f t="shared" si="2"/>
        <v>0.67477414871438501</v>
      </c>
      <c r="N57" s="1">
        <f t="shared" si="3"/>
        <v>0.32522585128561499</v>
      </c>
    </row>
    <row r="58" spans="1:14" x14ac:dyDescent="0.25">
      <c r="A58" t="s">
        <v>91</v>
      </c>
      <c r="B58">
        <v>39</v>
      </c>
      <c r="C58" t="s">
        <v>81</v>
      </c>
      <c r="D58">
        <f>VLOOKUP(C:C,Programs!A:B,2,FALSE)</f>
        <v>84</v>
      </c>
      <c r="E58" t="s">
        <v>197</v>
      </c>
      <c r="F58" t="s">
        <v>35</v>
      </c>
      <c r="G58">
        <v>57819</v>
      </c>
      <c r="H58">
        <v>23144</v>
      </c>
      <c r="I58">
        <v>1516</v>
      </c>
      <c r="J58">
        <v>999</v>
      </c>
      <c r="K58">
        <f t="shared" si="0"/>
        <v>517</v>
      </c>
      <c r="L58" s="1">
        <f t="shared" si="1"/>
        <v>18.047619047619047</v>
      </c>
      <c r="M58" s="1">
        <f t="shared" si="2"/>
        <v>0.65897097625329815</v>
      </c>
      <c r="N58" s="1">
        <f t="shared" si="3"/>
        <v>0.34102902374670185</v>
      </c>
    </row>
    <row r="59" spans="1:14" x14ac:dyDescent="0.25">
      <c r="A59" t="s">
        <v>93</v>
      </c>
      <c r="B59">
        <v>25</v>
      </c>
      <c r="C59" t="s">
        <v>92</v>
      </c>
      <c r="D59">
        <f>VLOOKUP(C:C,Programs!A:B,2,FALSE)</f>
        <v>127</v>
      </c>
      <c r="E59" t="s">
        <v>198</v>
      </c>
      <c r="F59" t="s">
        <v>6</v>
      </c>
      <c r="G59">
        <v>49870</v>
      </c>
      <c r="H59">
        <v>16504</v>
      </c>
      <c r="I59">
        <v>1263</v>
      </c>
      <c r="J59">
        <v>755</v>
      </c>
      <c r="K59">
        <f t="shared" si="0"/>
        <v>508</v>
      </c>
      <c r="L59" s="1">
        <f t="shared" si="1"/>
        <v>9.9448818897637796</v>
      </c>
      <c r="M59" s="1">
        <f t="shared" si="2"/>
        <v>0.59778305621536021</v>
      </c>
      <c r="N59" s="1">
        <f t="shared" si="3"/>
        <v>0.40221694378463974</v>
      </c>
    </row>
    <row r="60" spans="1:14" x14ac:dyDescent="0.25">
      <c r="A60" t="s">
        <v>94</v>
      </c>
      <c r="B60">
        <v>37</v>
      </c>
      <c r="C60" t="s">
        <v>92</v>
      </c>
      <c r="D60">
        <f>VLOOKUP(C:C,Programs!A:B,2,FALSE)</f>
        <v>127</v>
      </c>
      <c r="E60" t="s">
        <v>199</v>
      </c>
      <c r="F60" t="s">
        <v>18</v>
      </c>
      <c r="G60">
        <v>57819</v>
      </c>
      <c r="H60">
        <v>23144</v>
      </c>
      <c r="I60">
        <v>1516</v>
      </c>
      <c r="J60">
        <v>972</v>
      </c>
      <c r="K60">
        <f t="shared" si="0"/>
        <v>544</v>
      </c>
      <c r="L60" s="1">
        <f t="shared" si="1"/>
        <v>11.937007874015748</v>
      </c>
      <c r="M60" s="1">
        <f t="shared" si="2"/>
        <v>0.64116094986807393</v>
      </c>
      <c r="N60" s="1">
        <f t="shared" si="3"/>
        <v>0.35883905013192613</v>
      </c>
    </row>
    <row r="61" spans="1:14" x14ac:dyDescent="0.25">
      <c r="A61" t="s">
        <v>95</v>
      </c>
      <c r="B61">
        <v>46</v>
      </c>
      <c r="C61" t="s">
        <v>92</v>
      </c>
      <c r="D61">
        <f>VLOOKUP(C:C,Programs!A:B,2,FALSE)</f>
        <v>127</v>
      </c>
      <c r="E61" t="s">
        <v>200</v>
      </c>
      <c r="F61" t="s">
        <v>14</v>
      </c>
      <c r="G61">
        <v>58770</v>
      </c>
      <c r="H61">
        <v>23237</v>
      </c>
      <c r="I61">
        <v>1543</v>
      </c>
      <c r="J61">
        <v>916</v>
      </c>
      <c r="K61">
        <f t="shared" si="0"/>
        <v>627</v>
      </c>
      <c r="L61" s="1">
        <f t="shared" si="1"/>
        <v>12.149606299212598</v>
      </c>
      <c r="M61" s="1">
        <f t="shared" si="2"/>
        <v>0.59364873622812697</v>
      </c>
      <c r="N61" s="1">
        <f t="shared" si="3"/>
        <v>0.40635126377187297</v>
      </c>
    </row>
    <row r="62" spans="1:14" x14ac:dyDescent="0.25">
      <c r="A62" t="s">
        <v>96</v>
      </c>
      <c r="B62">
        <v>8</v>
      </c>
      <c r="C62" t="s">
        <v>92</v>
      </c>
      <c r="D62">
        <f>VLOOKUP(C:C,Programs!A:B,2,FALSE)</f>
        <v>127</v>
      </c>
      <c r="E62" t="s">
        <v>201</v>
      </c>
      <c r="F62" t="s">
        <v>97</v>
      </c>
      <c r="G62">
        <v>32060</v>
      </c>
      <c r="H62">
        <v>13919</v>
      </c>
      <c r="I62">
        <v>1140</v>
      </c>
      <c r="J62">
        <v>767</v>
      </c>
      <c r="K62">
        <f t="shared" si="0"/>
        <v>373</v>
      </c>
      <c r="L62" s="1">
        <f t="shared" si="1"/>
        <v>8.9763779527559056</v>
      </c>
      <c r="M62" s="1">
        <f t="shared" si="2"/>
        <v>0.67280701754385963</v>
      </c>
      <c r="N62" s="1">
        <f t="shared" si="3"/>
        <v>0.32719298245614037</v>
      </c>
    </row>
    <row r="63" spans="1:14" x14ac:dyDescent="0.25">
      <c r="A63" t="s">
        <v>98</v>
      </c>
      <c r="B63">
        <v>10</v>
      </c>
      <c r="C63" t="s">
        <v>92</v>
      </c>
      <c r="D63">
        <f>VLOOKUP(C:C,Programs!A:B,2,FALSE)</f>
        <v>127</v>
      </c>
      <c r="E63" t="s">
        <v>202</v>
      </c>
      <c r="F63" t="s">
        <v>28</v>
      </c>
      <c r="G63">
        <v>32060</v>
      </c>
      <c r="H63">
        <v>13919</v>
      </c>
      <c r="I63">
        <v>1140</v>
      </c>
      <c r="J63">
        <v>707</v>
      </c>
      <c r="K63">
        <f t="shared" si="0"/>
        <v>433</v>
      </c>
      <c r="L63" s="1">
        <f t="shared" si="1"/>
        <v>8.9763779527559056</v>
      </c>
      <c r="M63" s="1">
        <f t="shared" si="2"/>
        <v>0.62017543859649127</v>
      </c>
      <c r="N63" s="1">
        <f t="shared" si="3"/>
        <v>0.37982456140350879</v>
      </c>
    </row>
    <row r="64" spans="1:14" x14ac:dyDescent="0.25">
      <c r="A64" t="s">
        <v>99</v>
      </c>
      <c r="B64">
        <v>26</v>
      </c>
      <c r="C64" t="s">
        <v>92</v>
      </c>
      <c r="D64">
        <f>VLOOKUP(C:C,Programs!A:B,2,FALSE)</f>
        <v>127</v>
      </c>
      <c r="E64" t="s">
        <v>203</v>
      </c>
      <c r="F64" t="s">
        <v>41</v>
      </c>
      <c r="G64">
        <v>50317</v>
      </c>
      <c r="H64">
        <v>16573</v>
      </c>
      <c r="I64">
        <v>1290</v>
      </c>
      <c r="J64">
        <v>770</v>
      </c>
      <c r="K64">
        <f t="shared" si="0"/>
        <v>520</v>
      </c>
      <c r="L64" s="1">
        <f t="shared" si="1"/>
        <v>10.15748031496063</v>
      </c>
      <c r="M64" s="1">
        <f t="shared" si="2"/>
        <v>0.5968992248062015</v>
      </c>
      <c r="N64" s="1">
        <f t="shared" si="3"/>
        <v>0.40310077519379844</v>
      </c>
    </row>
    <row r="65" spans="1:14" x14ac:dyDescent="0.25">
      <c r="A65" t="s">
        <v>100</v>
      </c>
      <c r="B65">
        <v>43</v>
      </c>
      <c r="C65" t="s">
        <v>92</v>
      </c>
      <c r="D65">
        <f>VLOOKUP(C:C,Programs!A:B,2,FALSE)</f>
        <v>127</v>
      </c>
      <c r="E65" t="s">
        <v>204</v>
      </c>
      <c r="F65" t="s">
        <v>57</v>
      </c>
      <c r="G65">
        <v>58313</v>
      </c>
      <c r="H65">
        <v>23168</v>
      </c>
      <c r="I65">
        <v>1516</v>
      </c>
      <c r="J65">
        <v>879</v>
      </c>
      <c r="K65">
        <f t="shared" ref="K65:K91" si="4">(I65-J65)</f>
        <v>637</v>
      </c>
      <c r="L65" s="1">
        <f t="shared" ref="L65:L91" si="5">(I65/D65)</f>
        <v>11.937007874015748</v>
      </c>
      <c r="M65" s="1">
        <f t="shared" ref="M65:M91" si="6">(J65/I65)</f>
        <v>0.57981530343007914</v>
      </c>
      <c r="N65" s="1">
        <f t="shared" si="3"/>
        <v>0.42018469656992086</v>
      </c>
    </row>
    <row r="66" spans="1:14" x14ac:dyDescent="0.25">
      <c r="A66" t="s">
        <v>102</v>
      </c>
      <c r="B66">
        <v>15</v>
      </c>
      <c r="C66" t="s">
        <v>92</v>
      </c>
      <c r="D66">
        <f>VLOOKUP(C:C,Programs!A:B,2,FALSE)</f>
        <v>127</v>
      </c>
      <c r="E66" t="s">
        <v>205</v>
      </c>
      <c r="F66" t="s">
        <v>52</v>
      </c>
      <c r="G66">
        <v>64309</v>
      </c>
      <c r="H66">
        <v>28465</v>
      </c>
      <c r="I66">
        <v>1523</v>
      </c>
      <c r="J66">
        <v>989</v>
      </c>
      <c r="K66">
        <f t="shared" si="4"/>
        <v>534</v>
      </c>
      <c r="L66" s="1">
        <f t="shared" si="5"/>
        <v>11.992125984251969</v>
      </c>
      <c r="M66" s="1">
        <f t="shared" si="6"/>
        <v>0.64937623112278398</v>
      </c>
      <c r="N66" s="1">
        <f t="shared" si="3"/>
        <v>0.35062376887721602</v>
      </c>
    </row>
    <row r="67" spans="1:14" x14ac:dyDescent="0.25">
      <c r="A67" t="s">
        <v>103</v>
      </c>
      <c r="B67">
        <v>40</v>
      </c>
      <c r="C67" t="s">
        <v>92</v>
      </c>
      <c r="D67">
        <f>VLOOKUP(C:C,Programs!A:B,2,FALSE)</f>
        <v>127</v>
      </c>
      <c r="E67" t="s">
        <v>206</v>
      </c>
      <c r="F67" t="s">
        <v>46</v>
      </c>
      <c r="G67">
        <v>58276</v>
      </c>
      <c r="H67">
        <v>23213</v>
      </c>
      <c r="I67">
        <v>1543</v>
      </c>
      <c r="J67">
        <v>1000</v>
      </c>
      <c r="K67">
        <f t="shared" si="4"/>
        <v>543</v>
      </c>
      <c r="L67" s="1">
        <f t="shared" si="5"/>
        <v>12.149606299212598</v>
      </c>
      <c r="M67" s="1">
        <f t="shared" si="6"/>
        <v>0.64808813998703829</v>
      </c>
      <c r="N67" s="1">
        <f t="shared" ref="N67:N91" si="7">(K67/I67)</f>
        <v>0.35191186001296176</v>
      </c>
    </row>
    <row r="68" spans="1:14" x14ac:dyDescent="0.25">
      <c r="A68" t="s">
        <v>104</v>
      </c>
      <c r="B68">
        <v>33</v>
      </c>
      <c r="C68" t="s">
        <v>92</v>
      </c>
      <c r="D68">
        <f>VLOOKUP(C:C,Programs!A:B,2,FALSE)</f>
        <v>127</v>
      </c>
      <c r="E68" t="s">
        <v>207</v>
      </c>
      <c r="F68" t="s">
        <v>62</v>
      </c>
      <c r="G68">
        <v>56211</v>
      </c>
      <c r="H68">
        <v>22704</v>
      </c>
      <c r="I68">
        <v>1439</v>
      </c>
      <c r="J68">
        <v>989</v>
      </c>
      <c r="K68">
        <f t="shared" si="4"/>
        <v>450</v>
      </c>
      <c r="L68" s="1">
        <f t="shared" si="5"/>
        <v>11.330708661417322</v>
      </c>
      <c r="M68" s="1">
        <f t="shared" si="6"/>
        <v>0.68728283530229328</v>
      </c>
      <c r="N68" s="1">
        <f t="shared" si="7"/>
        <v>0.31271716469770672</v>
      </c>
    </row>
    <row r="69" spans="1:14" x14ac:dyDescent="0.25">
      <c r="A69" t="s">
        <v>105</v>
      </c>
      <c r="B69">
        <v>14</v>
      </c>
      <c r="C69" t="s">
        <v>92</v>
      </c>
      <c r="D69">
        <f>VLOOKUP(C:C,Programs!A:B,2,FALSE)</f>
        <v>127</v>
      </c>
      <c r="E69" t="s">
        <v>208</v>
      </c>
      <c r="F69" t="s">
        <v>106</v>
      </c>
      <c r="G69">
        <v>64910</v>
      </c>
      <c r="H69">
        <v>28581</v>
      </c>
      <c r="I69">
        <v>1551</v>
      </c>
      <c r="J69">
        <v>1011</v>
      </c>
      <c r="K69">
        <f t="shared" si="4"/>
        <v>540</v>
      </c>
      <c r="L69" s="1">
        <f t="shared" si="5"/>
        <v>12.21259842519685</v>
      </c>
      <c r="M69" s="1">
        <f t="shared" si="6"/>
        <v>0.65183752417794971</v>
      </c>
      <c r="N69" s="1">
        <f t="shared" si="7"/>
        <v>0.34816247582205029</v>
      </c>
    </row>
    <row r="70" spans="1:14" x14ac:dyDescent="0.25">
      <c r="A70" t="s">
        <v>107</v>
      </c>
      <c r="B70">
        <v>28</v>
      </c>
      <c r="C70" t="s">
        <v>92</v>
      </c>
      <c r="D70">
        <f>VLOOKUP(C:C,Programs!A:B,2,FALSE)</f>
        <v>127</v>
      </c>
      <c r="E70" t="s">
        <v>209</v>
      </c>
      <c r="F70" t="s">
        <v>10</v>
      </c>
      <c r="G70">
        <v>50317</v>
      </c>
      <c r="H70">
        <v>16573</v>
      </c>
      <c r="I70">
        <v>1290</v>
      </c>
      <c r="J70">
        <v>770</v>
      </c>
      <c r="K70">
        <f t="shared" si="4"/>
        <v>520</v>
      </c>
      <c r="L70" s="1">
        <f t="shared" si="5"/>
        <v>10.15748031496063</v>
      </c>
      <c r="M70" s="1">
        <f t="shared" si="6"/>
        <v>0.5968992248062015</v>
      </c>
      <c r="N70" s="1">
        <f t="shared" si="7"/>
        <v>0.40310077519379844</v>
      </c>
    </row>
    <row r="71" spans="1:14" x14ac:dyDescent="0.25">
      <c r="A71" t="s">
        <v>109</v>
      </c>
      <c r="B71">
        <v>13</v>
      </c>
      <c r="C71" t="s">
        <v>108</v>
      </c>
      <c r="D71">
        <f>VLOOKUP(C:C,Programs!A:B,2,FALSE)</f>
        <v>51</v>
      </c>
      <c r="E71" t="s">
        <v>210</v>
      </c>
      <c r="F71" t="s">
        <v>32</v>
      </c>
      <c r="G71">
        <v>32272</v>
      </c>
      <c r="H71">
        <v>12680</v>
      </c>
      <c r="I71">
        <v>709</v>
      </c>
      <c r="J71">
        <v>255</v>
      </c>
      <c r="K71">
        <f t="shared" si="4"/>
        <v>454</v>
      </c>
      <c r="L71" s="1">
        <f t="shared" si="5"/>
        <v>13.901960784313726</v>
      </c>
      <c r="M71" s="1">
        <f t="shared" si="6"/>
        <v>0.35966149506346967</v>
      </c>
      <c r="N71" s="1">
        <f t="shared" si="7"/>
        <v>0.64033850493653033</v>
      </c>
    </row>
    <row r="72" spans="1:14" x14ac:dyDescent="0.25">
      <c r="A72" t="s">
        <v>110</v>
      </c>
      <c r="B72">
        <v>19</v>
      </c>
      <c r="C72" t="s">
        <v>108</v>
      </c>
      <c r="D72">
        <f>VLOOKUP(C:C,Programs!A:B,2,FALSE)</f>
        <v>51</v>
      </c>
      <c r="E72" t="s">
        <v>211</v>
      </c>
      <c r="F72" t="s">
        <v>84</v>
      </c>
      <c r="G72">
        <v>46981</v>
      </c>
      <c r="H72">
        <v>17402</v>
      </c>
      <c r="I72">
        <v>1099</v>
      </c>
      <c r="J72">
        <v>325</v>
      </c>
      <c r="K72">
        <f t="shared" si="4"/>
        <v>774</v>
      </c>
      <c r="L72" s="1">
        <f t="shared" si="5"/>
        <v>21.549019607843139</v>
      </c>
      <c r="M72" s="1">
        <f t="shared" si="6"/>
        <v>0.29572338489535943</v>
      </c>
      <c r="N72" s="1">
        <f t="shared" si="7"/>
        <v>0.70427661510464057</v>
      </c>
    </row>
    <row r="73" spans="1:14" x14ac:dyDescent="0.25">
      <c r="A73" t="s">
        <v>111</v>
      </c>
      <c r="B73">
        <v>25</v>
      </c>
      <c r="C73" t="s">
        <v>108</v>
      </c>
      <c r="D73">
        <f>VLOOKUP(C:C,Programs!A:B,2,FALSE)</f>
        <v>51</v>
      </c>
      <c r="E73" t="s">
        <v>212</v>
      </c>
      <c r="F73" t="s">
        <v>6</v>
      </c>
      <c r="G73">
        <v>26886</v>
      </c>
      <c r="H73">
        <v>8647</v>
      </c>
      <c r="I73">
        <v>626</v>
      </c>
      <c r="J73">
        <v>222</v>
      </c>
      <c r="K73">
        <f t="shared" si="4"/>
        <v>404</v>
      </c>
      <c r="L73" s="1">
        <f t="shared" si="5"/>
        <v>12.274509803921569</v>
      </c>
      <c r="M73" s="1">
        <f t="shared" si="6"/>
        <v>0.35463258785942492</v>
      </c>
      <c r="N73" s="1">
        <f t="shared" si="7"/>
        <v>0.64536741214057503</v>
      </c>
    </row>
    <row r="74" spans="1:14" x14ac:dyDescent="0.25">
      <c r="A74" t="s">
        <v>112</v>
      </c>
      <c r="B74">
        <v>34</v>
      </c>
      <c r="C74" t="s">
        <v>108</v>
      </c>
      <c r="D74">
        <f>VLOOKUP(C:C,Programs!A:B,2,FALSE)</f>
        <v>51</v>
      </c>
      <c r="E74" t="s">
        <v>213</v>
      </c>
      <c r="F74" t="s">
        <v>48</v>
      </c>
      <c r="G74">
        <v>29998</v>
      </c>
      <c r="H74">
        <v>11860</v>
      </c>
      <c r="I74">
        <v>706</v>
      </c>
      <c r="J74">
        <v>330</v>
      </c>
      <c r="K74">
        <f t="shared" si="4"/>
        <v>376</v>
      </c>
      <c r="L74" s="1">
        <f t="shared" si="5"/>
        <v>13.843137254901961</v>
      </c>
      <c r="M74" s="1">
        <f t="shared" si="6"/>
        <v>0.46742209631728043</v>
      </c>
      <c r="N74" s="1">
        <f t="shared" si="7"/>
        <v>0.53257790368271951</v>
      </c>
    </row>
    <row r="75" spans="1:14" x14ac:dyDescent="0.25">
      <c r="A75" t="s">
        <v>113</v>
      </c>
      <c r="B75">
        <v>10</v>
      </c>
      <c r="C75" t="s">
        <v>108</v>
      </c>
      <c r="D75">
        <f>VLOOKUP(C:C,Programs!A:B,2,FALSE)</f>
        <v>51</v>
      </c>
      <c r="E75" t="s">
        <v>214</v>
      </c>
      <c r="F75" t="s">
        <v>28</v>
      </c>
      <c r="G75">
        <v>16629</v>
      </c>
      <c r="H75">
        <v>7411</v>
      </c>
      <c r="I75">
        <v>555</v>
      </c>
      <c r="J75">
        <v>263</v>
      </c>
      <c r="K75">
        <f t="shared" si="4"/>
        <v>292</v>
      </c>
      <c r="L75" s="1">
        <f t="shared" si="5"/>
        <v>10.882352941176471</v>
      </c>
      <c r="M75" s="1">
        <f t="shared" si="6"/>
        <v>0.47387387387387386</v>
      </c>
      <c r="N75" s="1">
        <f t="shared" si="7"/>
        <v>0.52612612612612608</v>
      </c>
    </row>
    <row r="76" spans="1:14" x14ac:dyDescent="0.25">
      <c r="A76" t="s">
        <v>114</v>
      </c>
      <c r="B76">
        <v>22</v>
      </c>
      <c r="C76" t="s">
        <v>108</v>
      </c>
      <c r="D76">
        <f>VLOOKUP(C:C,Programs!A:B,2,FALSE)</f>
        <v>51</v>
      </c>
      <c r="E76" t="s">
        <v>215</v>
      </c>
      <c r="F76" t="s">
        <v>101</v>
      </c>
      <c r="G76">
        <v>57057</v>
      </c>
      <c r="H76">
        <v>18179</v>
      </c>
      <c r="I76">
        <v>1318</v>
      </c>
      <c r="J76">
        <v>1049</v>
      </c>
      <c r="K76">
        <f t="shared" si="4"/>
        <v>269</v>
      </c>
      <c r="L76" s="1">
        <f t="shared" si="5"/>
        <v>25.843137254901961</v>
      </c>
      <c r="M76" s="1">
        <f t="shared" si="6"/>
        <v>0.79590288315629742</v>
      </c>
      <c r="N76" s="1">
        <f t="shared" si="7"/>
        <v>0.20409711684370258</v>
      </c>
    </row>
    <row r="77" spans="1:14" x14ac:dyDescent="0.25">
      <c r="A77" t="s">
        <v>115</v>
      </c>
      <c r="B77">
        <v>21</v>
      </c>
      <c r="C77" t="s">
        <v>108</v>
      </c>
      <c r="D77">
        <f>VLOOKUP(C:C,Programs!A:B,2,FALSE)</f>
        <v>51</v>
      </c>
      <c r="E77" t="s">
        <v>216</v>
      </c>
      <c r="F77" t="s">
        <v>116</v>
      </c>
      <c r="G77">
        <v>46981</v>
      </c>
      <c r="H77">
        <v>17402</v>
      </c>
      <c r="I77">
        <v>1099</v>
      </c>
      <c r="J77">
        <v>325</v>
      </c>
      <c r="K77">
        <f t="shared" si="4"/>
        <v>774</v>
      </c>
      <c r="L77" s="1">
        <f t="shared" si="5"/>
        <v>21.549019607843139</v>
      </c>
      <c r="M77" s="1">
        <f t="shared" si="6"/>
        <v>0.29572338489535943</v>
      </c>
      <c r="N77" s="1">
        <f t="shared" si="7"/>
        <v>0.70427661510464057</v>
      </c>
    </row>
    <row r="78" spans="1:14" x14ac:dyDescent="0.25">
      <c r="A78" t="s">
        <v>117</v>
      </c>
      <c r="B78">
        <v>3</v>
      </c>
      <c r="C78" t="s">
        <v>108</v>
      </c>
      <c r="D78">
        <f>VLOOKUP(C:C,Programs!A:B,2,FALSE)</f>
        <v>51</v>
      </c>
      <c r="E78" t="s">
        <v>217</v>
      </c>
      <c r="F78" t="s">
        <v>39</v>
      </c>
      <c r="G78">
        <v>25171</v>
      </c>
      <c r="H78">
        <v>8026</v>
      </c>
      <c r="I78">
        <v>535</v>
      </c>
      <c r="J78">
        <v>204</v>
      </c>
      <c r="K78">
        <f t="shared" si="4"/>
        <v>331</v>
      </c>
      <c r="L78" s="1">
        <f t="shared" si="5"/>
        <v>10.490196078431373</v>
      </c>
      <c r="M78" s="1">
        <f t="shared" si="6"/>
        <v>0.38130841121495329</v>
      </c>
      <c r="N78" s="1">
        <f t="shared" si="7"/>
        <v>0.61869158878504671</v>
      </c>
    </row>
    <row r="79" spans="1:14" x14ac:dyDescent="0.25">
      <c r="A79" t="s">
        <v>118</v>
      </c>
      <c r="B79">
        <v>46</v>
      </c>
      <c r="C79" t="s">
        <v>108</v>
      </c>
      <c r="D79">
        <f>VLOOKUP(C:C,Programs!A:B,2,FALSE)</f>
        <v>51</v>
      </c>
      <c r="E79" t="s">
        <v>218</v>
      </c>
      <c r="F79" t="s">
        <v>14</v>
      </c>
      <c r="G79">
        <v>30673</v>
      </c>
      <c r="H79">
        <v>12021</v>
      </c>
      <c r="I79">
        <v>732</v>
      </c>
      <c r="J79">
        <v>259</v>
      </c>
      <c r="K79">
        <f t="shared" si="4"/>
        <v>473</v>
      </c>
      <c r="L79" s="1">
        <f t="shared" si="5"/>
        <v>14.352941176470589</v>
      </c>
      <c r="M79" s="1">
        <f t="shared" si="6"/>
        <v>0.35382513661202186</v>
      </c>
      <c r="N79" s="1">
        <f t="shared" si="7"/>
        <v>0.64617486338797814</v>
      </c>
    </row>
    <row r="80" spans="1:14" x14ac:dyDescent="0.25">
      <c r="A80" t="s">
        <v>120</v>
      </c>
      <c r="B80">
        <v>4</v>
      </c>
      <c r="C80" t="s">
        <v>119</v>
      </c>
      <c r="D80">
        <f>VLOOKUP(C:C,Programs!A:B,2,FALSE)</f>
        <v>40</v>
      </c>
      <c r="E80" t="s">
        <v>219</v>
      </c>
      <c r="F80" t="s">
        <v>20</v>
      </c>
      <c r="G80">
        <v>44539</v>
      </c>
      <c r="H80">
        <v>11985</v>
      </c>
      <c r="I80">
        <v>820</v>
      </c>
      <c r="J80">
        <v>199</v>
      </c>
      <c r="K80">
        <f t="shared" si="4"/>
        <v>621</v>
      </c>
      <c r="L80" s="1">
        <f t="shared" si="5"/>
        <v>20.5</v>
      </c>
      <c r="M80" s="1">
        <f t="shared" si="6"/>
        <v>0.24268292682926829</v>
      </c>
      <c r="N80" s="1">
        <f t="shared" si="7"/>
        <v>0.75731707317073171</v>
      </c>
    </row>
    <row r="81" spans="1:14" x14ac:dyDescent="0.25">
      <c r="A81" t="s">
        <v>121</v>
      </c>
      <c r="B81">
        <v>34</v>
      </c>
      <c r="C81" t="s">
        <v>119</v>
      </c>
      <c r="D81">
        <f>VLOOKUP(C:C,Programs!A:B,2,FALSE)</f>
        <v>40</v>
      </c>
      <c r="E81" t="s">
        <v>220</v>
      </c>
      <c r="F81" t="s">
        <v>48</v>
      </c>
      <c r="G81">
        <v>54189</v>
      </c>
      <c r="H81">
        <v>19237</v>
      </c>
      <c r="I81">
        <v>1079</v>
      </c>
      <c r="J81">
        <v>315</v>
      </c>
      <c r="K81">
        <f t="shared" si="4"/>
        <v>764</v>
      </c>
      <c r="L81" s="1">
        <f t="shared" si="5"/>
        <v>26.975000000000001</v>
      </c>
      <c r="M81" s="1">
        <f t="shared" si="6"/>
        <v>0.29193697868396662</v>
      </c>
      <c r="N81" s="1">
        <f t="shared" si="7"/>
        <v>0.70806302131603338</v>
      </c>
    </row>
    <row r="82" spans="1:14" x14ac:dyDescent="0.25">
      <c r="A82" t="s">
        <v>122</v>
      </c>
      <c r="B82">
        <v>8</v>
      </c>
      <c r="C82" t="s">
        <v>119</v>
      </c>
      <c r="D82">
        <f>VLOOKUP(C:C,Programs!A:B,2,FALSE)</f>
        <v>40</v>
      </c>
      <c r="E82" t="s">
        <v>221</v>
      </c>
      <c r="F82" t="s">
        <v>97</v>
      </c>
      <c r="G82">
        <v>29518</v>
      </c>
      <c r="H82">
        <v>11925</v>
      </c>
      <c r="I82">
        <v>834</v>
      </c>
      <c r="J82">
        <v>212</v>
      </c>
      <c r="K82">
        <f t="shared" si="4"/>
        <v>622</v>
      </c>
      <c r="L82" s="1">
        <f t="shared" si="5"/>
        <v>20.85</v>
      </c>
      <c r="M82" s="1">
        <f t="shared" si="6"/>
        <v>0.25419664268585129</v>
      </c>
      <c r="N82" s="1">
        <f t="shared" si="7"/>
        <v>0.74580335731414871</v>
      </c>
    </row>
    <row r="83" spans="1:14" x14ac:dyDescent="0.25">
      <c r="A83" t="s">
        <v>123</v>
      </c>
      <c r="B83">
        <v>9</v>
      </c>
      <c r="C83" t="s">
        <v>119</v>
      </c>
      <c r="D83">
        <f>VLOOKUP(C:C,Programs!A:B,2,FALSE)</f>
        <v>40</v>
      </c>
      <c r="E83" t="s">
        <v>222</v>
      </c>
      <c r="F83" t="s">
        <v>16</v>
      </c>
      <c r="G83">
        <v>29084</v>
      </c>
      <c r="H83">
        <v>11881</v>
      </c>
      <c r="I83">
        <v>816</v>
      </c>
      <c r="J83">
        <v>284</v>
      </c>
      <c r="K83">
        <f t="shared" si="4"/>
        <v>532</v>
      </c>
      <c r="L83" s="1">
        <f t="shared" si="5"/>
        <v>20.399999999999999</v>
      </c>
      <c r="M83" s="1">
        <f t="shared" si="6"/>
        <v>0.34803921568627449</v>
      </c>
      <c r="N83" s="1">
        <f t="shared" si="7"/>
        <v>0.65196078431372551</v>
      </c>
    </row>
    <row r="84" spans="1:14" x14ac:dyDescent="0.25">
      <c r="A84" t="s">
        <v>124</v>
      </c>
      <c r="B84">
        <v>20</v>
      </c>
      <c r="C84" t="s">
        <v>119</v>
      </c>
      <c r="D84">
        <f>VLOOKUP(C:C,Programs!A:B,2,FALSE)</f>
        <v>40</v>
      </c>
      <c r="E84" t="s">
        <v>223</v>
      </c>
      <c r="F84" t="s">
        <v>60</v>
      </c>
      <c r="G84">
        <v>104818</v>
      </c>
      <c r="H84">
        <v>39680</v>
      </c>
      <c r="I84">
        <v>2078</v>
      </c>
      <c r="J84">
        <v>1994</v>
      </c>
      <c r="K84">
        <f t="shared" si="4"/>
        <v>84</v>
      </c>
      <c r="L84" s="1">
        <f t="shared" si="5"/>
        <v>51.95</v>
      </c>
      <c r="M84" s="1">
        <f t="shared" si="6"/>
        <v>0.95957651588065451</v>
      </c>
      <c r="N84" s="1">
        <f t="shared" si="7"/>
        <v>4.0423484119345522E-2</v>
      </c>
    </row>
    <row r="85" spans="1:14" x14ac:dyDescent="0.25">
      <c r="A85" t="s">
        <v>125</v>
      </c>
      <c r="B85">
        <v>16</v>
      </c>
      <c r="C85" t="s">
        <v>119</v>
      </c>
      <c r="D85">
        <f>VLOOKUP(C:C,Programs!A:B,2,FALSE)</f>
        <v>40</v>
      </c>
      <c r="E85" t="s">
        <v>224</v>
      </c>
      <c r="F85" t="s">
        <v>12</v>
      </c>
      <c r="G85">
        <v>62065</v>
      </c>
      <c r="H85">
        <v>31512</v>
      </c>
      <c r="I85">
        <v>1290</v>
      </c>
      <c r="J85">
        <v>298</v>
      </c>
      <c r="K85">
        <f t="shared" si="4"/>
        <v>992</v>
      </c>
      <c r="L85" s="1">
        <f t="shared" si="5"/>
        <v>32.25</v>
      </c>
      <c r="M85" s="1">
        <f t="shared" si="6"/>
        <v>0.23100775193798451</v>
      </c>
      <c r="N85" s="1">
        <f t="shared" si="7"/>
        <v>0.76899224806201549</v>
      </c>
    </row>
    <row r="86" spans="1:14" x14ac:dyDescent="0.25">
      <c r="A86" t="s">
        <v>126</v>
      </c>
      <c r="B86">
        <v>43</v>
      </c>
      <c r="C86" t="s">
        <v>119</v>
      </c>
      <c r="D86">
        <f>VLOOKUP(C:C,Programs!A:B,2,FALSE)</f>
        <v>40</v>
      </c>
      <c r="E86" t="s">
        <v>225</v>
      </c>
      <c r="F86" t="s">
        <v>57</v>
      </c>
      <c r="G86">
        <v>55724</v>
      </c>
      <c r="H86">
        <v>19494</v>
      </c>
      <c r="I86">
        <v>1112</v>
      </c>
      <c r="J86">
        <v>299</v>
      </c>
      <c r="K86">
        <f t="shared" si="4"/>
        <v>813</v>
      </c>
      <c r="L86" s="1">
        <f t="shared" si="5"/>
        <v>27.8</v>
      </c>
      <c r="M86" s="1">
        <f t="shared" si="6"/>
        <v>0.26888489208633093</v>
      </c>
      <c r="N86" s="1">
        <f t="shared" si="7"/>
        <v>0.73111510791366907</v>
      </c>
    </row>
    <row r="87" spans="1:14" x14ac:dyDescent="0.25">
      <c r="A87" t="s">
        <v>127</v>
      </c>
      <c r="B87">
        <v>22</v>
      </c>
      <c r="C87" t="s">
        <v>119</v>
      </c>
      <c r="D87">
        <f>VLOOKUP(C:C,Programs!A:B,2,FALSE)</f>
        <v>40</v>
      </c>
      <c r="E87" t="s">
        <v>226</v>
      </c>
      <c r="F87" t="s">
        <v>101</v>
      </c>
      <c r="G87">
        <v>104818</v>
      </c>
      <c r="H87">
        <v>39680</v>
      </c>
      <c r="I87">
        <v>2078</v>
      </c>
      <c r="J87">
        <v>1994</v>
      </c>
      <c r="K87">
        <f t="shared" si="4"/>
        <v>84</v>
      </c>
      <c r="L87" s="1">
        <f t="shared" si="5"/>
        <v>51.95</v>
      </c>
      <c r="M87" s="1">
        <f t="shared" si="6"/>
        <v>0.95957651588065451</v>
      </c>
      <c r="N87" s="1">
        <f t="shared" si="7"/>
        <v>4.0423484119345522E-2</v>
      </c>
    </row>
    <row r="88" spans="1:14" x14ac:dyDescent="0.25">
      <c r="A88" t="s">
        <v>128</v>
      </c>
      <c r="B88">
        <v>21</v>
      </c>
      <c r="C88" t="s">
        <v>119</v>
      </c>
      <c r="D88">
        <f>VLOOKUP(C:C,Programs!A:B,2,FALSE)</f>
        <v>40</v>
      </c>
      <c r="E88" t="s">
        <v>227</v>
      </c>
      <c r="F88" t="s">
        <v>116</v>
      </c>
      <c r="G88">
        <v>83874</v>
      </c>
      <c r="H88">
        <v>36857</v>
      </c>
      <c r="I88">
        <v>1695</v>
      </c>
      <c r="J88">
        <v>419</v>
      </c>
      <c r="K88">
        <f t="shared" si="4"/>
        <v>1276</v>
      </c>
      <c r="L88" s="1">
        <f t="shared" si="5"/>
        <v>42.375</v>
      </c>
      <c r="M88" s="1">
        <f t="shared" si="6"/>
        <v>0.24719764011799411</v>
      </c>
      <c r="N88" s="1">
        <f t="shared" si="7"/>
        <v>0.75280235988200594</v>
      </c>
    </row>
    <row r="89" spans="1:14" x14ac:dyDescent="0.25">
      <c r="A89" t="s">
        <v>130</v>
      </c>
      <c r="B89">
        <v>31</v>
      </c>
      <c r="C89" t="s">
        <v>119</v>
      </c>
      <c r="D89">
        <f>VLOOKUP(C:C,Programs!A:B,2,FALSE)</f>
        <v>40</v>
      </c>
      <c r="E89" t="s">
        <v>228</v>
      </c>
      <c r="F89" t="s">
        <v>26</v>
      </c>
      <c r="G89">
        <v>53698</v>
      </c>
      <c r="H89">
        <v>19191</v>
      </c>
      <c r="I89">
        <v>1061</v>
      </c>
      <c r="J89">
        <v>278</v>
      </c>
      <c r="K89">
        <f t="shared" si="4"/>
        <v>783</v>
      </c>
      <c r="L89" s="1">
        <f t="shared" si="5"/>
        <v>26.524999999999999</v>
      </c>
      <c r="M89" s="1">
        <f t="shared" si="6"/>
        <v>0.26201696512723843</v>
      </c>
      <c r="N89" s="1">
        <f t="shared" si="7"/>
        <v>0.73798303487276151</v>
      </c>
    </row>
    <row r="90" spans="1:14" x14ac:dyDescent="0.25">
      <c r="A90" t="s">
        <v>129</v>
      </c>
      <c r="B90">
        <v>33</v>
      </c>
      <c r="C90" t="s">
        <v>119</v>
      </c>
      <c r="D90">
        <f>VLOOKUP(C:C,Programs!A:B,2,FALSE)</f>
        <v>40</v>
      </c>
      <c r="E90" t="s">
        <v>229</v>
      </c>
      <c r="F90" t="s">
        <v>62</v>
      </c>
      <c r="G90">
        <v>53698</v>
      </c>
      <c r="H90">
        <v>19191</v>
      </c>
      <c r="I90">
        <v>1061</v>
      </c>
      <c r="J90">
        <v>276</v>
      </c>
      <c r="K90">
        <f t="shared" si="4"/>
        <v>785</v>
      </c>
      <c r="L90" s="1">
        <f t="shared" si="5"/>
        <v>26.524999999999999</v>
      </c>
      <c r="M90" s="1">
        <f t="shared" si="6"/>
        <v>0.26013195098963243</v>
      </c>
      <c r="N90" s="1">
        <f t="shared" si="7"/>
        <v>0.73986804901036762</v>
      </c>
    </row>
    <row r="91" spans="1:14" x14ac:dyDescent="0.25">
      <c r="A91" t="s">
        <v>131</v>
      </c>
      <c r="B91">
        <v>27</v>
      </c>
      <c r="C91" t="s">
        <v>119</v>
      </c>
      <c r="D91">
        <f>VLOOKUP(C:C,Programs!A:B,2,FALSE)</f>
        <v>40</v>
      </c>
      <c r="E91" t="s">
        <v>230</v>
      </c>
      <c r="F91" t="s">
        <v>68</v>
      </c>
      <c r="G91">
        <v>47791</v>
      </c>
      <c r="H91">
        <v>12950</v>
      </c>
      <c r="I91">
        <v>950</v>
      </c>
      <c r="J91">
        <v>130</v>
      </c>
      <c r="K91">
        <f t="shared" si="4"/>
        <v>820</v>
      </c>
      <c r="L91" s="1">
        <f t="shared" si="5"/>
        <v>23.75</v>
      </c>
      <c r="M91" s="1">
        <f t="shared" si="6"/>
        <v>0.1368421052631579</v>
      </c>
      <c r="N91" s="1">
        <f t="shared" si="7"/>
        <v>0.86315789473684212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F1" zoomScale="80" zoomScaleNormal="80" workbookViewId="0">
      <selection activeCell="F1" sqref="A1:XFD1048576"/>
    </sheetView>
  </sheetViews>
  <sheetFormatPr defaultColWidth="11.42578125" defaultRowHeight="15" x14ac:dyDescent="0.25"/>
  <cols>
    <col min="1" max="1" width="0" style="2" hidden="1" customWidth="1"/>
    <col min="2" max="2" width="11.42578125" style="2"/>
    <col min="3" max="3" width="18.5703125" style="2" bestFit="1" customWidth="1"/>
    <col min="4" max="4" width="18.5703125" style="2" customWidth="1"/>
    <col min="5" max="5" width="24" style="2" bestFit="1" customWidth="1"/>
    <col min="6" max="6" width="29.140625" style="2" bestFit="1" customWidth="1"/>
    <col min="7" max="7" width="36.140625" style="2" hidden="1" customWidth="1"/>
    <col min="8" max="8" width="37" style="2" hidden="1" customWidth="1"/>
    <col min="9" max="9" width="35.85546875" style="2" bestFit="1" customWidth="1"/>
    <col min="10" max="10" width="51.85546875" style="2" bestFit="1" customWidth="1"/>
    <col min="11" max="11" width="35" style="2" bestFit="1" customWidth="1"/>
    <col min="12" max="12" width="42.140625" style="3" bestFit="1" customWidth="1"/>
    <col min="13" max="13" width="40" style="3" bestFit="1" customWidth="1"/>
    <col min="14" max="14" width="28.42578125" style="3" bestFit="1" customWidth="1"/>
    <col min="15" max="16384" width="11.42578125" style="2"/>
  </cols>
  <sheetData>
    <row r="1" spans="1:14" x14ac:dyDescent="0.25">
      <c r="A1" s="2" t="s">
        <v>0</v>
      </c>
      <c r="B1" s="2" t="s">
        <v>231</v>
      </c>
      <c r="C1" s="2" t="s">
        <v>232</v>
      </c>
      <c r="D1" s="2" t="s">
        <v>234</v>
      </c>
      <c r="E1" s="2" t="s">
        <v>233</v>
      </c>
      <c r="F1" s="2" t="s">
        <v>1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141</v>
      </c>
      <c r="L1" s="3" t="s">
        <v>140</v>
      </c>
      <c r="M1" s="3" t="s">
        <v>236</v>
      </c>
      <c r="N1" s="3" t="s">
        <v>142</v>
      </c>
    </row>
    <row r="2" spans="1:14" x14ac:dyDescent="0.25">
      <c r="A2" s="2" t="s">
        <v>131</v>
      </c>
      <c r="B2" s="2">
        <v>27</v>
      </c>
      <c r="C2" s="2" t="s">
        <v>119</v>
      </c>
      <c r="D2" s="2">
        <v>8</v>
      </c>
      <c r="E2" s="2" t="s">
        <v>230</v>
      </c>
      <c r="F2" s="2" t="s">
        <v>68</v>
      </c>
      <c r="G2" s="2">
        <v>47791</v>
      </c>
      <c r="H2" s="2">
        <v>12950</v>
      </c>
      <c r="I2" s="2">
        <v>950</v>
      </c>
      <c r="J2" s="2">
        <v>130</v>
      </c>
      <c r="K2" s="2">
        <v>820</v>
      </c>
      <c r="L2" s="3">
        <v>23.75</v>
      </c>
      <c r="M2" s="3">
        <v>0.1368421052631579</v>
      </c>
      <c r="N2" s="3">
        <v>0.86315789473684212</v>
      </c>
    </row>
    <row r="3" spans="1:14" x14ac:dyDescent="0.25">
      <c r="A3" s="2" t="s">
        <v>125</v>
      </c>
      <c r="B3" s="2">
        <v>16</v>
      </c>
      <c r="C3" s="2" t="s">
        <v>119</v>
      </c>
      <c r="D3" s="2">
        <v>8</v>
      </c>
      <c r="E3" s="2" t="s">
        <v>224</v>
      </c>
      <c r="F3" s="2" t="s">
        <v>12</v>
      </c>
      <c r="G3" s="2">
        <v>62065</v>
      </c>
      <c r="H3" s="2">
        <v>31512</v>
      </c>
      <c r="I3" s="2">
        <v>1290</v>
      </c>
      <c r="J3" s="2">
        <v>298</v>
      </c>
      <c r="K3" s="2">
        <v>992</v>
      </c>
      <c r="L3" s="3">
        <v>32.25</v>
      </c>
      <c r="M3" s="3">
        <v>0.23100775193798451</v>
      </c>
      <c r="N3" s="3">
        <v>0.76899224806201549</v>
      </c>
    </row>
    <row r="4" spans="1:14" x14ac:dyDescent="0.25">
      <c r="A4" s="2" t="s">
        <v>120</v>
      </c>
      <c r="B4" s="2">
        <v>4</v>
      </c>
      <c r="C4" s="2" t="s">
        <v>119</v>
      </c>
      <c r="D4" s="2">
        <v>8</v>
      </c>
      <c r="E4" s="2" t="s">
        <v>219</v>
      </c>
      <c r="F4" s="2" t="s">
        <v>20</v>
      </c>
      <c r="G4" s="2">
        <v>44539</v>
      </c>
      <c r="H4" s="2">
        <v>11985</v>
      </c>
      <c r="I4" s="2">
        <v>820</v>
      </c>
      <c r="J4" s="2">
        <v>199</v>
      </c>
      <c r="K4" s="2">
        <v>621</v>
      </c>
      <c r="L4" s="3">
        <v>20.5</v>
      </c>
      <c r="M4" s="3">
        <v>0.24268292682926829</v>
      </c>
      <c r="N4" s="3">
        <v>0.75731707317073171</v>
      </c>
    </row>
    <row r="5" spans="1:14" x14ac:dyDescent="0.25">
      <c r="A5" s="2" t="s">
        <v>128</v>
      </c>
      <c r="B5" s="2">
        <v>21</v>
      </c>
      <c r="C5" s="2" t="s">
        <v>119</v>
      </c>
      <c r="D5" s="2">
        <v>8</v>
      </c>
      <c r="E5" s="2" t="s">
        <v>227</v>
      </c>
      <c r="F5" s="2" t="s">
        <v>116</v>
      </c>
      <c r="G5" s="2">
        <v>83874</v>
      </c>
      <c r="H5" s="2">
        <v>36857</v>
      </c>
      <c r="I5" s="2">
        <v>1695</v>
      </c>
      <c r="J5" s="2">
        <v>419</v>
      </c>
      <c r="K5" s="2">
        <v>1276</v>
      </c>
      <c r="L5" s="3">
        <v>42.375</v>
      </c>
      <c r="M5" s="3">
        <v>0.24719764011799411</v>
      </c>
      <c r="N5" s="3">
        <v>0.75280235988200594</v>
      </c>
    </row>
    <row r="6" spans="1:14" x14ac:dyDescent="0.25">
      <c r="A6" s="2" t="s">
        <v>122</v>
      </c>
      <c r="B6" s="2">
        <v>8</v>
      </c>
      <c r="C6" s="2" t="s">
        <v>119</v>
      </c>
      <c r="D6" s="2">
        <v>8</v>
      </c>
      <c r="E6" s="2" t="s">
        <v>221</v>
      </c>
      <c r="F6" s="2" t="s">
        <v>97</v>
      </c>
      <c r="G6" s="2">
        <v>29518</v>
      </c>
      <c r="H6" s="2">
        <v>11925</v>
      </c>
      <c r="I6" s="2">
        <v>834</v>
      </c>
      <c r="J6" s="2">
        <v>212</v>
      </c>
      <c r="K6" s="2">
        <v>622</v>
      </c>
      <c r="L6" s="3">
        <v>20.85</v>
      </c>
      <c r="M6" s="3">
        <v>0.25419664268585129</v>
      </c>
      <c r="N6" s="3">
        <v>0.74580335731414871</v>
      </c>
    </row>
    <row r="7" spans="1:14" x14ac:dyDescent="0.25">
      <c r="A7" s="2" t="s">
        <v>129</v>
      </c>
      <c r="B7" s="2">
        <v>33</v>
      </c>
      <c r="C7" s="2" t="s">
        <v>119</v>
      </c>
      <c r="D7" s="2">
        <v>8</v>
      </c>
      <c r="E7" s="2" t="s">
        <v>229</v>
      </c>
      <c r="F7" s="2" t="s">
        <v>62</v>
      </c>
      <c r="G7" s="2">
        <v>53698</v>
      </c>
      <c r="H7" s="2">
        <v>19191</v>
      </c>
      <c r="I7" s="2">
        <v>1061</v>
      </c>
      <c r="J7" s="2">
        <v>276</v>
      </c>
      <c r="K7" s="2">
        <v>785</v>
      </c>
      <c r="L7" s="3">
        <v>26.524999999999999</v>
      </c>
      <c r="M7" s="3">
        <v>0.26013195098963243</v>
      </c>
      <c r="N7" s="3">
        <v>0.73986804901036762</v>
      </c>
    </row>
    <row r="8" spans="1:14" x14ac:dyDescent="0.25">
      <c r="A8" s="2" t="s">
        <v>130</v>
      </c>
      <c r="B8" s="2">
        <v>31</v>
      </c>
      <c r="C8" s="2" t="s">
        <v>119</v>
      </c>
      <c r="D8" s="2">
        <v>8</v>
      </c>
      <c r="E8" s="2" t="s">
        <v>228</v>
      </c>
      <c r="F8" s="2" t="s">
        <v>26</v>
      </c>
      <c r="G8" s="2">
        <v>53698</v>
      </c>
      <c r="H8" s="2">
        <v>19191</v>
      </c>
      <c r="I8" s="2">
        <v>1061</v>
      </c>
      <c r="J8" s="2">
        <v>278</v>
      </c>
      <c r="K8" s="2">
        <v>783</v>
      </c>
      <c r="L8" s="3">
        <v>26.524999999999999</v>
      </c>
      <c r="M8" s="3">
        <v>0.26201696512723843</v>
      </c>
      <c r="N8" s="3">
        <v>0.73798303487276151</v>
      </c>
    </row>
    <row r="9" spans="1:14" x14ac:dyDescent="0.25">
      <c r="A9" s="2" t="s">
        <v>126</v>
      </c>
      <c r="B9" s="2">
        <v>43</v>
      </c>
      <c r="C9" s="2" t="s">
        <v>119</v>
      </c>
      <c r="D9" s="2">
        <v>8</v>
      </c>
      <c r="E9" s="2" t="s">
        <v>225</v>
      </c>
      <c r="F9" s="2" t="s">
        <v>57</v>
      </c>
      <c r="G9" s="2">
        <v>55724</v>
      </c>
      <c r="H9" s="2">
        <v>19494</v>
      </c>
      <c r="I9" s="2">
        <v>1112</v>
      </c>
      <c r="J9" s="2">
        <v>299</v>
      </c>
      <c r="K9" s="2">
        <v>813</v>
      </c>
      <c r="L9" s="3">
        <v>27.8</v>
      </c>
      <c r="M9" s="3">
        <v>0.26888489208633093</v>
      </c>
      <c r="N9" s="3">
        <v>0.73111510791366907</v>
      </c>
    </row>
    <row r="10" spans="1:14" x14ac:dyDescent="0.25">
      <c r="A10" s="2" t="s">
        <v>121</v>
      </c>
      <c r="B10" s="2">
        <v>34</v>
      </c>
      <c r="C10" s="2" t="s">
        <v>119</v>
      </c>
      <c r="D10" s="2">
        <v>8</v>
      </c>
      <c r="E10" s="2" t="s">
        <v>220</v>
      </c>
      <c r="F10" s="2" t="s">
        <v>48</v>
      </c>
      <c r="G10" s="2">
        <v>54189</v>
      </c>
      <c r="H10" s="2">
        <v>19237</v>
      </c>
      <c r="I10" s="2">
        <v>1079</v>
      </c>
      <c r="J10" s="2">
        <v>315</v>
      </c>
      <c r="K10" s="2">
        <v>764</v>
      </c>
      <c r="L10" s="3">
        <v>26.975000000000001</v>
      </c>
      <c r="M10" s="3">
        <v>0.29193697868396662</v>
      </c>
      <c r="N10" s="3">
        <v>0.70806302131603338</v>
      </c>
    </row>
    <row r="11" spans="1:14" x14ac:dyDescent="0.25">
      <c r="A11" s="2" t="s">
        <v>110</v>
      </c>
      <c r="B11" s="2">
        <v>19</v>
      </c>
      <c r="C11" s="2" t="s">
        <v>108</v>
      </c>
      <c r="D11" s="2">
        <v>7</v>
      </c>
      <c r="E11" s="2" t="s">
        <v>211</v>
      </c>
      <c r="F11" s="2" t="s">
        <v>84</v>
      </c>
      <c r="G11" s="2">
        <v>46981</v>
      </c>
      <c r="H11" s="2">
        <v>17402</v>
      </c>
      <c r="I11" s="2">
        <v>1099</v>
      </c>
      <c r="J11" s="2">
        <v>325</v>
      </c>
      <c r="K11" s="2">
        <v>774</v>
      </c>
      <c r="L11" s="3">
        <v>21.549019607843139</v>
      </c>
      <c r="M11" s="3">
        <v>0.29572338489535943</v>
      </c>
      <c r="N11" s="3">
        <v>0.70427661510464057</v>
      </c>
    </row>
    <row r="12" spans="1:14" x14ac:dyDescent="0.25">
      <c r="A12" s="2" t="s">
        <v>115</v>
      </c>
      <c r="B12" s="2">
        <v>21</v>
      </c>
      <c r="C12" s="2" t="s">
        <v>108</v>
      </c>
      <c r="D12" s="2">
        <v>7</v>
      </c>
      <c r="E12" s="2" t="s">
        <v>216</v>
      </c>
      <c r="F12" s="2" t="s">
        <v>116</v>
      </c>
      <c r="G12" s="2">
        <v>46981</v>
      </c>
      <c r="H12" s="2">
        <v>17402</v>
      </c>
      <c r="I12" s="2">
        <v>1099</v>
      </c>
      <c r="J12" s="2">
        <v>325</v>
      </c>
      <c r="K12" s="2">
        <v>774</v>
      </c>
      <c r="L12" s="3">
        <v>21.549019607843139</v>
      </c>
      <c r="M12" s="3">
        <v>0.29572338489535943</v>
      </c>
      <c r="N12" s="3">
        <v>0.70427661510464057</v>
      </c>
    </row>
    <row r="13" spans="1:14" x14ac:dyDescent="0.25">
      <c r="A13" s="2" t="s">
        <v>5</v>
      </c>
      <c r="B13" s="4">
        <v>25</v>
      </c>
      <c r="C13" s="2" t="s">
        <v>4</v>
      </c>
      <c r="D13" s="2">
        <v>1</v>
      </c>
      <c r="E13" s="2" t="s">
        <v>143</v>
      </c>
      <c r="F13" s="2" t="s">
        <v>6</v>
      </c>
      <c r="G13" s="2">
        <v>33097</v>
      </c>
      <c r="H13" s="2">
        <v>9641</v>
      </c>
      <c r="I13" s="2">
        <v>878</v>
      </c>
      <c r="J13" s="2">
        <v>287</v>
      </c>
      <c r="K13" s="2">
        <v>591</v>
      </c>
      <c r="L13" s="3">
        <v>19.511111111111113</v>
      </c>
      <c r="M13" s="3">
        <v>0.32687927107061504</v>
      </c>
      <c r="N13" s="3">
        <v>0.67312072892938501</v>
      </c>
    </row>
    <row r="14" spans="1:14" x14ac:dyDescent="0.25">
      <c r="A14" s="2" t="s">
        <v>9</v>
      </c>
      <c r="B14" s="2">
        <v>28</v>
      </c>
      <c r="C14" s="2" t="s">
        <v>4</v>
      </c>
      <c r="D14" s="2">
        <v>1</v>
      </c>
      <c r="E14" s="2" t="s">
        <v>145</v>
      </c>
      <c r="F14" s="2" t="s">
        <v>10</v>
      </c>
      <c r="G14" s="2">
        <v>33267</v>
      </c>
      <c r="H14" s="2">
        <v>9664</v>
      </c>
      <c r="I14" s="2">
        <v>887</v>
      </c>
      <c r="J14" s="2">
        <v>290</v>
      </c>
      <c r="K14" s="2">
        <v>597</v>
      </c>
      <c r="L14" s="3">
        <v>19.711111111111112</v>
      </c>
      <c r="M14" s="3">
        <v>0.32694475760992109</v>
      </c>
      <c r="N14" s="3">
        <v>0.67305524239007897</v>
      </c>
    </row>
    <row r="15" spans="1:14" x14ac:dyDescent="0.25">
      <c r="A15" s="2" t="s">
        <v>42</v>
      </c>
      <c r="B15" s="4">
        <v>44</v>
      </c>
      <c r="C15" s="2" t="s">
        <v>33</v>
      </c>
      <c r="D15" s="2">
        <v>2</v>
      </c>
      <c r="E15" s="2" t="s">
        <v>161</v>
      </c>
      <c r="F15" s="2" t="s">
        <v>24</v>
      </c>
      <c r="G15" s="2">
        <v>51480</v>
      </c>
      <c r="H15" s="2">
        <v>20028</v>
      </c>
      <c r="I15" s="2">
        <v>1407</v>
      </c>
      <c r="J15" s="2">
        <v>481</v>
      </c>
      <c r="K15" s="2">
        <v>926</v>
      </c>
      <c r="L15" s="3">
        <v>26.055555555555557</v>
      </c>
      <c r="M15" s="3">
        <v>0.34186211798152094</v>
      </c>
      <c r="N15" s="3">
        <v>0.658137882018479</v>
      </c>
    </row>
    <row r="16" spans="1:14" x14ac:dyDescent="0.25">
      <c r="A16" s="2" t="s">
        <v>123</v>
      </c>
      <c r="B16" s="2">
        <v>9</v>
      </c>
      <c r="C16" s="2" t="s">
        <v>119</v>
      </c>
      <c r="D16" s="2">
        <v>8</v>
      </c>
      <c r="E16" s="2" t="s">
        <v>222</v>
      </c>
      <c r="F16" s="2" t="s">
        <v>16</v>
      </c>
      <c r="G16" s="2">
        <v>29084</v>
      </c>
      <c r="H16" s="2">
        <v>11881</v>
      </c>
      <c r="I16" s="2">
        <v>816</v>
      </c>
      <c r="J16" s="2">
        <v>284</v>
      </c>
      <c r="K16" s="2">
        <v>532</v>
      </c>
      <c r="L16" s="3">
        <v>20.399999999999999</v>
      </c>
      <c r="M16" s="3">
        <v>0.34803921568627449</v>
      </c>
      <c r="N16" s="3">
        <v>0.65196078431372551</v>
      </c>
    </row>
    <row r="17" spans="1:14" x14ac:dyDescent="0.25">
      <c r="A17" s="2" t="s">
        <v>118</v>
      </c>
      <c r="B17" s="2">
        <v>46</v>
      </c>
      <c r="C17" s="2" t="s">
        <v>108</v>
      </c>
      <c r="D17" s="2">
        <v>7</v>
      </c>
      <c r="E17" s="2" t="s">
        <v>218</v>
      </c>
      <c r="F17" s="2" t="s">
        <v>14</v>
      </c>
      <c r="G17" s="2">
        <v>30673</v>
      </c>
      <c r="H17" s="2">
        <v>12021</v>
      </c>
      <c r="I17" s="2">
        <v>732</v>
      </c>
      <c r="J17" s="2">
        <v>259</v>
      </c>
      <c r="K17" s="2">
        <v>473</v>
      </c>
      <c r="L17" s="3">
        <v>14.352941176470589</v>
      </c>
      <c r="M17" s="3">
        <v>0.35382513661202186</v>
      </c>
      <c r="N17" s="3">
        <v>0.64617486338797814</v>
      </c>
    </row>
    <row r="18" spans="1:14" x14ac:dyDescent="0.25">
      <c r="A18" s="2" t="s">
        <v>111</v>
      </c>
      <c r="B18" s="2">
        <v>25</v>
      </c>
      <c r="C18" s="2" t="s">
        <v>108</v>
      </c>
      <c r="D18" s="2">
        <v>7</v>
      </c>
      <c r="E18" s="2" t="s">
        <v>212</v>
      </c>
      <c r="F18" s="2" t="s">
        <v>6</v>
      </c>
      <c r="G18" s="2">
        <v>26886</v>
      </c>
      <c r="H18" s="2">
        <v>8647</v>
      </c>
      <c r="I18" s="2">
        <v>626</v>
      </c>
      <c r="J18" s="2">
        <v>222</v>
      </c>
      <c r="K18" s="2">
        <v>404</v>
      </c>
      <c r="L18" s="3">
        <v>12.274509803921569</v>
      </c>
      <c r="M18" s="3">
        <v>0.35463258785942492</v>
      </c>
      <c r="N18" s="3">
        <v>0.64536741214057503</v>
      </c>
    </row>
    <row r="19" spans="1:14" x14ac:dyDescent="0.25">
      <c r="A19" s="2" t="s">
        <v>109</v>
      </c>
      <c r="B19" s="2">
        <v>13</v>
      </c>
      <c r="C19" s="2" t="s">
        <v>108</v>
      </c>
      <c r="D19" s="2">
        <v>7</v>
      </c>
      <c r="E19" s="2" t="s">
        <v>210</v>
      </c>
      <c r="F19" s="2" t="s">
        <v>32</v>
      </c>
      <c r="G19" s="2">
        <v>32272</v>
      </c>
      <c r="H19" s="2">
        <v>12680</v>
      </c>
      <c r="I19" s="2">
        <v>709</v>
      </c>
      <c r="J19" s="2">
        <v>255</v>
      </c>
      <c r="K19" s="2">
        <v>454</v>
      </c>
      <c r="L19" s="3">
        <v>13.901960784313726</v>
      </c>
      <c r="M19" s="3">
        <v>0.35966149506346967</v>
      </c>
      <c r="N19" s="3">
        <v>0.64033850493653033</v>
      </c>
    </row>
    <row r="20" spans="1:14" x14ac:dyDescent="0.25">
      <c r="A20" s="2" t="s">
        <v>40</v>
      </c>
      <c r="B20" s="2">
        <v>26</v>
      </c>
      <c r="C20" s="2" t="s">
        <v>33</v>
      </c>
      <c r="D20" s="2">
        <v>2</v>
      </c>
      <c r="E20" s="2" t="s">
        <v>160</v>
      </c>
      <c r="F20" s="2" t="s">
        <v>41</v>
      </c>
      <c r="G20" s="2">
        <v>42515</v>
      </c>
      <c r="H20" s="2">
        <v>12417</v>
      </c>
      <c r="I20" s="2">
        <v>1176</v>
      </c>
      <c r="J20" s="2">
        <v>433</v>
      </c>
      <c r="K20" s="2">
        <v>743</v>
      </c>
      <c r="L20" s="3">
        <v>21.777777777777779</v>
      </c>
      <c r="M20" s="3">
        <v>0.36819727891156462</v>
      </c>
      <c r="N20" s="3">
        <v>0.63180272108843538</v>
      </c>
    </row>
    <row r="21" spans="1:14" x14ac:dyDescent="0.25">
      <c r="A21" s="2" t="s">
        <v>117</v>
      </c>
      <c r="B21" s="2">
        <v>3</v>
      </c>
      <c r="C21" s="2" t="s">
        <v>108</v>
      </c>
      <c r="D21" s="2">
        <v>7</v>
      </c>
      <c r="E21" s="2" t="s">
        <v>217</v>
      </c>
      <c r="F21" s="2" t="s">
        <v>39</v>
      </c>
      <c r="G21" s="2">
        <v>25171</v>
      </c>
      <c r="H21" s="2">
        <v>8026</v>
      </c>
      <c r="I21" s="2">
        <v>535</v>
      </c>
      <c r="J21" s="2">
        <v>204</v>
      </c>
      <c r="K21" s="2">
        <v>331</v>
      </c>
      <c r="L21" s="3">
        <v>10.490196078431373</v>
      </c>
      <c r="M21" s="3">
        <v>0.38130841121495329</v>
      </c>
      <c r="N21" s="3">
        <v>0.61869158878504671</v>
      </c>
    </row>
    <row r="22" spans="1:14" x14ac:dyDescent="0.25">
      <c r="A22" s="2" t="s">
        <v>23</v>
      </c>
      <c r="B22" s="2">
        <v>44</v>
      </c>
      <c r="C22" s="2" t="s">
        <v>4</v>
      </c>
      <c r="D22" s="2">
        <v>1</v>
      </c>
      <c r="E22" s="2" t="s">
        <v>152</v>
      </c>
      <c r="F22" s="2" t="s">
        <v>24</v>
      </c>
      <c r="G22" s="2">
        <v>38056</v>
      </c>
      <c r="H22" s="2">
        <v>14687</v>
      </c>
      <c r="I22" s="2">
        <v>997</v>
      </c>
      <c r="J22" s="2">
        <v>398</v>
      </c>
      <c r="K22" s="2">
        <v>599</v>
      </c>
      <c r="L22" s="3">
        <v>22.155555555555555</v>
      </c>
      <c r="M22" s="3">
        <v>0.399197592778335</v>
      </c>
      <c r="N22" s="3">
        <v>0.600802407221665</v>
      </c>
    </row>
    <row r="23" spans="1:14" x14ac:dyDescent="0.25">
      <c r="A23" s="2" t="s">
        <v>13</v>
      </c>
      <c r="B23" s="2">
        <v>46</v>
      </c>
      <c r="C23" s="2" t="s">
        <v>4</v>
      </c>
      <c r="D23" s="2">
        <v>1</v>
      </c>
      <c r="E23" s="2" t="s">
        <v>147</v>
      </c>
      <c r="F23" s="2" t="s">
        <v>14</v>
      </c>
      <c r="G23" s="2">
        <v>38056</v>
      </c>
      <c r="H23" s="2">
        <v>14687</v>
      </c>
      <c r="I23" s="2">
        <v>997</v>
      </c>
      <c r="J23" s="2">
        <v>398</v>
      </c>
      <c r="K23" s="2">
        <v>599</v>
      </c>
      <c r="L23" s="3">
        <v>22.155555555555555</v>
      </c>
      <c r="M23" s="3">
        <v>0.399197592778335</v>
      </c>
      <c r="N23" s="3">
        <v>0.600802407221665</v>
      </c>
    </row>
    <row r="24" spans="1:14" x14ac:dyDescent="0.25">
      <c r="A24" s="2" t="s">
        <v>29</v>
      </c>
      <c r="B24" s="2">
        <v>45</v>
      </c>
      <c r="C24" s="2" t="s">
        <v>4</v>
      </c>
      <c r="D24" s="2">
        <v>1</v>
      </c>
      <c r="E24" s="2" t="s">
        <v>155</v>
      </c>
      <c r="F24" s="2" t="s">
        <v>30</v>
      </c>
      <c r="G24" s="2">
        <v>37889</v>
      </c>
      <c r="H24" s="2">
        <v>14702</v>
      </c>
      <c r="I24" s="2">
        <v>989</v>
      </c>
      <c r="J24" s="2">
        <v>417</v>
      </c>
      <c r="K24" s="2">
        <v>572</v>
      </c>
      <c r="L24" s="3">
        <v>21.977777777777778</v>
      </c>
      <c r="M24" s="3">
        <v>0.42163801820020225</v>
      </c>
      <c r="N24" s="3">
        <v>0.57836198179979781</v>
      </c>
    </row>
    <row r="25" spans="1:14" x14ac:dyDescent="0.25">
      <c r="A25" s="2" t="s">
        <v>27</v>
      </c>
      <c r="B25" s="2">
        <v>10</v>
      </c>
      <c r="C25" s="2" t="s">
        <v>4</v>
      </c>
      <c r="D25" s="2">
        <v>1</v>
      </c>
      <c r="E25" s="2" t="s">
        <v>154</v>
      </c>
      <c r="F25" s="2" t="s">
        <v>28</v>
      </c>
      <c r="G25" s="2">
        <v>22295</v>
      </c>
      <c r="H25" s="2">
        <v>8240</v>
      </c>
      <c r="I25" s="2">
        <v>783</v>
      </c>
      <c r="J25" s="2">
        <v>332</v>
      </c>
      <c r="K25" s="2">
        <v>451</v>
      </c>
      <c r="L25" s="3">
        <v>17.399999999999999</v>
      </c>
      <c r="M25" s="3">
        <v>0.42401021711366538</v>
      </c>
      <c r="N25" s="3">
        <v>0.57598978288633462</v>
      </c>
    </row>
    <row r="26" spans="1:14" x14ac:dyDescent="0.25">
      <c r="A26" s="2" t="s">
        <v>45</v>
      </c>
      <c r="B26" s="2">
        <v>40</v>
      </c>
      <c r="C26" s="2" t="s">
        <v>33</v>
      </c>
      <c r="D26" s="2">
        <v>2</v>
      </c>
      <c r="E26" s="2" t="s">
        <v>164</v>
      </c>
      <c r="F26" s="2" t="s">
        <v>46</v>
      </c>
      <c r="G26" s="2">
        <v>50931</v>
      </c>
      <c r="H26" s="2">
        <v>20004</v>
      </c>
      <c r="I26" s="2">
        <v>1407</v>
      </c>
      <c r="J26" s="2">
        <v>610</v>
      </c>
      <c r="K26" s="2">
        <v>797</v>
      </c>
      <c r="L26" s="3">
        <v>26.055555555555557</v>
      </c>
      <c r="M26" s="3">
        <v>0.43354655294953803</v>
      </c>
      <c r="N26" s="3">
        <v>0.56645344705046197</v>
      </c>
    </row>
    <row r="27" spans="1:14" x14ac:dyDescent="0.25">
      <c r="A27" s="2" t="s">
        <v>17</v>
      </c>
      <c r="B27" s="2">
        <v>37</v>
      </c>
      <c r="C27" s="2" t="s">
        <v>4</v>
      </c>
      <c r="D27" s="2">
        <v>1</v>
      </c>
      <c r="E27" s="2" t="s">
        <v>149</v>
      </c>
      <c r="F27" s="2" t="s">
        <v>18</v>
      </c>
      <c r="G27" s="2">
        <v>37717</v>
      </c>
      <c r="H27" s="2">
        <v>14694</v>
      </c>
      <c r="I27" s="2">
        <v>989</v>
      </c>
      <c r="J27" s="2">
        <v>439</v>
      </c>
      <c r="K27" s="2">
        <v>550</v>
      </c>
      <c r="L27" s="3">
        <v>21.977777777777778</v>
      </c>
      <c r="M27" s="3">
        <v>0.44388270980788674</v>
      </c>
      <c r="N27" s="3">
        <v>0.5561172901921132</v>
      </c>
    </row>
    <row r="28" spans="1:14" x14ac:dyDescent="0.25">
      <c r="A28" s="2" t="s">
        <v>38</v>
      </c>
      <c r="B28" s="2">
        <v>3</v>
      </c>
      <c r="C28" s="2" t="s">
        <v>33</v>
      </c>
      <c r="D28" s="2">
        <v>2</v>
      </c>
      <c r="E28" s="2" t="s">
        <v>159</v>
      </c>
      <c r="F28" s="2" t="s">
        <v>39</v>
      </c>
      <c r="G28" s="2">
        <v>38060</v>
      </c>
      <c r="H28" s="2">
        <v>10977</v>
      </c>
      <c r="I28" s="2">
        <v>948</v>
      </c>
      <c r="J28" s="2">
        <v>431</v>
      </c>
      <c r="K28" s="2">
        <v>517</v>
      </c>
      <c r="L28" s="3">
        <v>17.555555555555557</v>
      </c>
      <c r="M28" s="3">
        <v>0.45464135021097046</v>
      </c>
      <c r="N28" s="3">
        <v>0.54535864978902948</v>
      </c>
    </row>
    <row r="29" spans="1:14" x14ac:dyDescent="0.25">
      <c r="A29" s="2" t="s">
        <v>34</v>
      </c>
      <c r="B29" s="2">
        <v>39</v>
      </c>
      <c r="C29" s="2" t="s">
        <v>33</v>
      </c>
      <c r="D29" s="2">
        <v>2</v>
      </c>
      <c r="E29" s="2" t="s">
        <v>157</v>
      </c>
      <c r="F29" s="2" t="s">
        <v>35</v>
      </c>
      <c r="G29" s="2">
        <v>50257</v>
      </c>
      <c r="H29" s="2">
        <v>19915</v>
      </c>
      <c r="I29" s="2">
        <v>1380</v>
      </c>
      <c r="J29" s="2">
        <v>629</v>
      </c>
      <c r="K29" s="2">
        <v>751</v>
      </c>
      <c r="L29" s="3">
        <v>25.555555555555557</v>
      </c>
      <c r="M29" s="3">
        <v>0.45579710144927538</v>
      </c>
      <c r="N29" s="3">
        <v>0.54420289855072468</v>
      </c>
    </row>
    <row r="30" spans="1:14" x14ac:dyDescent="0.25">
      <c r="A30" s="2" t="s">
        <v>7</v>
      </c>
      <c r="B30" s="2">
        <v>2</v>
      </c>
      <c r="C30" s="2" t="s">
        <v>4</v>
      </c>
      <c r="D30" s="2">
        <v>1</v>
      </c>
      <c r="E30" s="2" t="s">
        <v>144</v>
      </c>
      <c r="F30" s="2" t="s">
        <v>8</v>
      </c>
      <c r="G30" s="2">
        <v>30569</v>
      </c>
      <c r="H30" s="2">
        <v>8662</v>
      </c>
      <c r="I30" s="2">
        <v>741</v>
      </c>
      <c r="J30" s="2">
        <v>342</v>
      </c>
      <c r="K30" s="2">
        <v>399</v>
      </c>
      <c r="L30" s="3">
        <v>16.466666666666665</v>
      </c>
      <c r="M30" s="3">
        <v>0.46153846153846156</v>
      </c>
      <c r="N30" s="3">
        <v>0.53846153846153844</v>
      </c>
    </row>
    <row r="31" spans="1:14" x14ac:dyDescent="0.25">
      <c r="A31" s="2" t="s">
        <v>19</v>
      </c>
      <c r="B31" s="2">
        <v>4</v>
      </c>
      <c r="C31" s="2" t="s">
        <v>4</v>
      </c>
      <c r="D31" s="2">
        <v>1</v>
      </c>
      <c r="E31" s="2" t="s">
        <v>150</v>
      </c>
      <c r="F31" s="2" t="s">
        <v>20</v>
      </c>
      <c r="G31" s="2">
        <v>30569</v>
      </c>
      <c r="H31" s="2">
        <v>8662</v>
      </c>
      <c r="I31" s="2">
        <v>741</v>
      </c>
      <c r="J31" s="2">
        <v>342</v>
      </c>
      <c r="K31" s="2">
        <v>399</v>
      </c>
      <c r="L31" s="3">
        <v>16.466666666666665</v>
      </c>
      <c r="M31" s="3">
        <v>0.46153846153846156</v>
      </c>
      <c r="N31" s="3">
        <v>0.53846153846153844</v>
      </c>
    </row>
    <row r="32" spans="1:14" x14ac:dyDescent="0.25">
      <c r="A32" s="2" t="s">
        <v>36</v>
      </c>
      <c r="B32" s="2">
        <v>38</v>
      </c>
      <c r="C32" s="2" t="s">
        <v>33</v>
      </c>
      <c r="D32" s="2">
        <v>2</v>
      </c>
      <c r="E32" s="2" t="s">
        <v>158</v>
      </c>
      <c r="F32" s="2" t="s">
        <v>37</v>
      </c>
      <c r="G32" s="2">
        <v>50931</v>
      </c>
      <c r="H32" s="2">
        <v>20004</v>
      </c>
      <c r="I32" s="2">
        <v>1407</v>
      </c>
      <c r="J32" s="2">
        <v>651</v>
      </c>
      <c r="K32" s="2">
        <v>756</v>
      </c>
      <c r="L32" s="3">
        <v>26.055555555555557</v>
      </c>
      <c r="M32" s="3">
        <v>0.46268656716417911</v>
      </c>
      <c r="N32" s="3">
        <v>0.53731343283582089</v>
      </c>
    </row>
    <row r="33" spans="1:14" x14ac:dyDescent="0.25">
      <c r="A33" s="2" t="s">
        <v>44</v>
      </c>
      <c r="B33" s="2">
        <v>4</v>
      </c>
      <c r="C33" s="2" t="s">
        <v>33</v>
      </c>
      <c r="D33" s="2">
        <v>2</v>
      </c>
      <c r="E33" s="2" t="s">
        <v>163</v>
      </c>
      <c r="F33" s="2" t="s">
        <v>20</v>
      </c>
      <c r="G33" s="2">
        <v>38567</v>
      </c>
      <c r="H33" s="2">
        <v>11046</v>
      </c>
      <c r="I33" s="2">
        <v>975</v>
      </c>
      <c r="J33" s="2">
        <v>452</v>
      </c>
      <c r="K33" s="2">
        <v>523</v>
      </c>
      <c r="L33" s="3">
        <v>18.055555555555557</v>
      </c>
      <c r="M33" s="3">
        <v>0.46358974358974359</v>
      </c>
      <c r="N33" s="3">
        <v>0.53641025641025641</v>
      </c>
    </row>
    <row r="34" spans="1:14" x14ac:dyDescent="0.25">
      <c r="A34" s="2" t="s">
        <v>83</v>
      </c>
      <c r="B34" s="2">
        <v>19</v>
      </c>
      <c r="C34" s="2" t="s">
        <v>81</v>
      </c>
      <c r="D34" s="2">
        <v>5</v>
      </c>
      <c r="E34" s="2" t="s">
        <v>190</v>
      </c>
      <c r="F34" s="2" t="s">
        <v>84</v>
      </c>
      <c r="G34" s="2">
        <v>87929</v>
      </c>
      <c r="H34" s="2">
        <v>30478</v>
      </c>
      <c r="I34" s="2">
        <v>2134</v>
      </c>
      <c r="J34" s="2">
        <v>992</v>
      </c>
      <c r="K34" s="2">
        <v>1142</v>
      </c>
      <c r="L34" s="3">
        <v>25.404761904761905</v>
      </c>
      <c r="M34" s="3">
        <v>0.46485473289597001</v>
      </c>
      <c r="N34" s="3">
        <v>0.53514526710402999</v>
      </c>
    </row>
    <row r="35" spans="1:14" x14ac:dyDescent="0.25">
      <c r="A35" s="2" t="s">
        <v>43</v>
      </c>
      <c r="B35" s="2">
        <v>46</v>
      </c>
      <c r="C35" s="2" t="s">
        <v>33</v>
      </c>
      <c r="D35" s="2">
        <v>2</v>
      </c>
      <c r="E35" s="2" t="s">
        <v>162</v>
      </c>
      <c r="F35" s="2" t="s">
        <v>14</v>
      </c>
      <c r="G35" s="2">
        <v>51480</v>
      </c>
      <c r="H35" s="2">
        <v>20028</v>
      </c>
      <c r="I35" s="2">
        <v>1407</v>
      </c>
      <c r="J35" s="2">
        <v>656</v>
      </c>
      <c r="K35" s="2">
        <v>751</v>
      </c>
      <c r="L35" s="3">
        <v>26.055555555555557</v>
      </c>
      <c r="M35" s="3">
        <v>0.4662402274342573</v>
      </c>
      <c r="N35" s="3">
        <v>0.5337597725657427</v>
      </c>
    </row>
    <row r="36" spans="1:14" x14ac:dyDescent="0.25">
      <c r="A36" s="2" t="s">
        <v>112</v>
      </c>
      <c r="B36" s="2">
        <v>34</v>
      </c>
      <c r="C36" s="2" t="s">
        <v>108</v>
      </c>
      <c r="D36" s="2">
        <v>7</v>
      </c>
      <c r="E36" s="2" t="s">
        <v>213</v>
      </c>
      <c r="F36" s="2" t="s">
        <v>48</v>
      </c>
      <c r="G36" s="2">
        <v>29998</v>
      </c>
      <c r="H36" s="2">
        <v>11860</v>
      </c>
      <c r="I36" s="2">
        <v>706</v>
      </c>
      <c r="J36" s="2">
        <v>330</v>
      </c>
      <c r="K36" s="2">
        <v>376</v>
      </c>
      <c r="L36" s="3">
        <v>13.843137254901961</v>
      </c>
      <c r="M36" s="3">
        <v>0.46742209631728043</v>
      </c>
      <c r="N36" s="3">
        <v>0.53257790368271951</v>
      </c>
    </row>
    <row r="37" spans="1:14" x14ac:dyDescent="0.25">
      <c r="A37" s="2" t="s">
        <v>113</v>
      </c>
      <c r="B37" s="2">
        <v>10</v>
      </c>
      <c r="C37" s="2" t="s">
        <v>108</v>
      </c>
      <c r="D37" s="2">
        <v>7</v>
      </c>
      <c r="E37" s="2" t="s">
        <v>214</v>
      </c>
      <c r="F37" s="2" t="s">
        <v>28</v>
      </c>
      <c r="G37" s="2">
        <v>16629</v>
      </c>
      <c r="H37" s="2">
        <v>7411</v>
      </c>
      <c r="I37" s="2">
        <v>555</v>
      </c>
      <c r="J37" s="2">
        <v>263</v>
      </c>
      <c r="K37" s="2">
        <v>292</v>
      </c>
      <c r="L37" s="3">
        <v>10.882352941176471</v>
      </c>
      <c r="M37" s="3">
        <v>0.47387387387387386</v>
      </c>
      <c r="N37" s="3">
        <v>0.52612612612612608</v>
      </c>
    </row>
    <row r="38" spans="1:14" x14ac:dyDescent="0.25">
      <c r="A38" s="2" t="s">
        <v>47</v>
      </c>
      <c r="B38" s="5">
        <v>34</v>
      </c>
      <c r="C38" s="2" t="s">
        <v>33</v>
      </c>
      <c r="D38" s="2">
        <v>2</v>
      </c>
      <c r="E38" s="2" t="s">
        <v>165</v>
      </c>
      <c r="F38" s="2" t="s">
        <v>48</v>
      </c>
      <c r="G38" s="2">
        <v>48992</v>
      </c>
      <c r="H38" s="2">
        <v>19535</v>
      </c>
      <c r="I38" s="2">
        <v>1331</v>
      </c>
      <c r="J38" s="2">
        <v>670</v>
      </c>
      <c r="K38" s="2">
        <v>661</v>
      </c>
      <c r="L38" s="3">
        <v>24.648148148148149</v>
      </c>
      <c r="M38" s="3">
        <v>0.50338091660405715</v>
      </c>
      <c r="N38" s="3">
        <v>0.49661908339594291</v>
      </c>
    </row>
    <row r="39" spans="1:14" x14ac:dyDescent="0.25">
      <c r="A39" s="2" t="s">
        <v>21</v>
      </c>
      <c r="B39" s="2">
        <v>7</v>
      </c>
      <c r="C39" s="2" t="s">
        <v>4</v>
      </c>
      <c r="D39" s="2">
        <v>1</v>
      </c>
      <c r="E39" s="2" t="s">
        <v>151</v>
      </c>
      <c r="F39" s="2" t="s">
        <v>22</v>
      </c>
      <c r="G39" s="2">
        <v>22154</v>
      </c>
      <c r="H39" s="2">
        <v>8238</v>
      </c>
      <c r="I39" s="2">
        <v>775</v>
      </c>
      <c r="J39" s="2">
        <v>404</v>
      </c>
      <c r="K39" s="2">
        <v>371</v>
      </c>
      <c r="L39" s="3">
        <v>17.222222222222221</v>
      </c>
      <c r="M39" s="3">
        <v>0.52129032258064512</v>
      </c>
      <c r="N39" s="3">
        <v>0.47870967741935483</v>
      </c>
    </row>
    <row r="40" spans="1:14" x14ac:dyDescent="0.25">
      <c r="A40" s="2" t="s">
        <v>15</v>
      </c>
      <c r="B40" s="2">
        <v>9</v>
      </c>
      <c r="C40" s="2" t="s">
        <v>4</v>
      </c>
      <c r="D40" s="2">
        <v>1</v>
      </c>
      <c r="E40" s="2" t="s">
        <v>148</v>
      </c>
      <c r="F40" s="2" t="s">
        <v>16</v>
      </c>
      <c r="G40" s="2">
        <v>22154</v>
      </c>
      <c r="H40" s="2">
        <v>8238</v>
      </c>
      <c r="I40" s="2">
        <v>775</v>
      </c>
      <c r="J40" s="2">
        <v>404</v>
      </c>
      <c r="K40" s="2">
        <v>371</v>
      </c>
      <c r="L40" s="3">
        <v>17.222222222222221</v>
      </c>
      <c r="M40" s="3">
        <v>0.52129032258064512</v>
      </c>
      <c r="N40" s="3">
        <v>0.47870967741935483</v>
      </c>
    </row>
    <row r="41" spans="1:14" x14ac:dyDescent="0.25">
      <c r="A41" s="2" t="s">
        <v>51</v>
      </c>
      <c r="B41" s="2">
        <v>15</v>
      </c>
      <c r="C41" s="2" t="s">
        <v>49</v>
      </c>
      <c r="D41" s="2">
        <v>3</v>
      </c>
      <c r="E41" s="2" t="s">
        <v>167</v>
      </c>
      <c r="F41" s="2" t="s">
        <v>52</v>
      </c>
      <c r="G41" s="2">
        <v>42719</v>
      </c>
      <c r="H41" s="2">
        <v>20877</v>
      </c>
      <c r="I41" s="2">
        <v>1160</v>
      </c>
      <c r="J41" s="2">
        <v>626</v>
      </c>
      <c r="K41" s="2">
        <v>534</v>
      </c>
      <c r="L41" s="3">
        <v>33.142857142857146</v>
      </c>
      <c r="M41" s="3">
        <v>0.53965517241379313</v>
      </c>
      <c r="N41" s="3">
        <v>0.46034482758620687</v>
      </c>
    </row>
    <row r="42" spans="1:14" x14ac:dyDescent="0.25">
      <c r="A42" s="2" t="s">
        <v>50</v>
      </c>
      <c r="B42" s="2">
        <v>16</v>
      </c>
      <c r="C42" s="2" t="s">
        <v>49</v>
      </c>
      <c r="D42" s="2">
        <v>3</v>
      </c>
      <c r="E42" s="2" t="s">
        <v>166</v>
      </c>
      <c r="F42" s="2" t="s">
        <v>12</v>
      </c>
      <c r="G42" s="2">
        <v>43160</v>
      </c>
      <c r="H42" s="2">
        <v>20944</v>
      </c>
      <c r="I42" s="2">
        <v>1187</v>
      </c>
      <c r="J42" s="2">
        <v>641</v>
      </c>
      <c r="K42" s="2">
        <v>546</v>
      </c>
      <c r="L42" s="3">
        <v>33.914285714285711</v>
      </c>
      <c r="M42" s="3">
        <v>0.54001684919966297</v>
      </c>
      <c r="N42" s="3">
        <v>0.45998315080033697</v>
      </c>
    </row>
    <row r="43" spans="1:14" x14ac:dyDescent="0.25">
      <c r="A43" s="2" t="s">
        <v>31</v>
      </c>
      <c r="B43" s="2">
        <v>13</v>
      </c>
      <c r="C43" s="2" t="s">
        <v>4</v>
      </c>
      <c r="D43" s="2">
        <v>1</v>
      </c>
      <c r="E43" s="2" t="s">
        <v>156</v>
      </c>
      <c r="F43" s="2" t="s">
        <v>32</v>
      </c>
      <c r="G43" s="2">
        <v>39051</v>
      </c>
      <c r="H43" s="2">
        <v>13604</v>
      </c>
      <c r="I43" s="2">
        <v>948</v>
      </c>
      <c r="J43" s="2">
        <v>527</v>
      </c>
      <c r="K43" s="2">
        <v>421</v>
      </c>
      <c r="L43" s="3">
        <v>21.066666666666666</v>
      </c>
      <c r="M43" s="3">
        <v>0.55590717299578063</v>
      </c>
      <c r="N43" s="3">
        <v>0.44409282700421943</v>
      </c>
    </row>
    <row r="44" spans="1:14" x14ac:dyDescent="0.25">
      <c r="A44" s="2" t="s">
        <v>56</v>
      </c>
      <c r="B44" s="2">
        <v>43</v>
      </c>
      <c r="C44" s="2" t="s">
        <v>49</v>
      </c>
      <c r="D44" s="2">
        <v>3</v>
      </c>
      <c r="E44" s="2" t="s">
        <v>171</v>
      </c>
      <c r="F44" s="2" t="s">
        <v>57</v>
      </c>
      <c r="G44" s="2">
        <v>36403</v>
      </c>
      <c r="H44" s="2">
        <v>14771</v>
      </c>
      <c r="I44" s="2">
        <v>1143</v>
      </c>
      <c r="J44" s="2">
        <v>636</v>
      </c>
      <c r="K44" s="2">
        <v>507</v>
      </c>
      <c r="L44" s="3">
        <v>32.657142857142858</v>
      </c>
      <c r="M44" s="3">
        <v>0.55643044619422577</v>
      </c>
      <c r="N44" s="3">
        <v>0.44356955380577429</v>
      </c>
    </row>
    <row r="45" spans="1:14" x14ac:dyDescent="0.25">
      <c r="A45" s="2" t="s">
        <v>58</v>
      </c>
      <c r="B45" s="2">
        <v>44</v>
      </c>
      <c r="C45" s="2" t="s">
        <v>49</v>
      </c>
      <c r="D45" s="2">
        <v>3</v>
      </c>
      <c r="E45" s="2" t="s">
        <v>172</v>
      </c>
      <c r="F45" s="2" t="s">
        <v>24</v>
      </c>
      <c r="G45" s="2">
        <v>36863</v>
      </c>
      <c r="H45" s="2">
        <v>14840</v>
      </c>
      <c r="I45" s="2">
        <v>1170</v>
      </c>
      <c r="J45" s="2">
        <v>657</v>
      </c>
      <c r="K45" s="2">
        <v>513</v>
      </c>
      <c r="L45" s="3">
        <v>33.428571428571431</v>
      </c>
      <c r="M45" s="3">
        <v>0.56153846153846154</v>
      </c>
      <c r="N45" s="3">
        <v>0.43846153846153846</v>
      </c>
    </row>
    <row r="46" spans="1:14" x14ac:dyDescent="0.25">
      <c r="A46" s="2" t="s">
        <v>53</v>
      </c>
      <c r="B46" s="2">
        <v>2</v>
      </c>
      <c r="C46" s="2" t="s">
        <v>49</v>
      </c>
      <c r="D46" s="2">
        <v>3</v>
      </c>
      <c r="E46" s="2" t="s">
        <v>168</v>
      </c>
      <c r="F46" s="2" t="s">
        <v>8</v>
      </c>
      <c r="G46" s="2">
        <v>26843</v>
      </c>
      <c r="H46" s="2">
        <v>8071</v>
      </c>
      <c r="I46" s="2">
        <v>792</v>
      </c>
      <c r="J46" s="2">
        <v>449</v>
      </c>
      <c r="K46" s="2">
        <v>343</v>
      </c>
      <c r="L46" s="3">
        <v>22.62857142857143</v>
      </c>
      <c r="M46" s="3">
        <v>0.56691919191919193</v>
      </c>
      <c r="N46" s="3">
        <v>0.43308080808080807</v>
      </c>
    </row>
    <row r="47" spans="1:14" x14ac:dyDescent="0.25">
      <c r="A47" s="2" t="s">
        <v>54</v>
      </c>
      <c r="B47" s="2">
        <v>4</v>
      </c>
      <c r="C47" s="2" t="s">
        <v>49</v>
      </c>
      <c r="D47" s="2">
        <v>3</v>
      </c>
      <c r="E47" s="2" t="s">
        <v>169</v>
      </c>
      <c r="F47" s="2" t="s">
        <v>20</v>
      </c>
      <c r="G47" s="2">
        <v>26843</v>
      </c>
      <c r="H47" s="2">
        <v>8071</v>
      </c>
      <c r="I47" s="2">
        <v>792</v>
      </c>
      <c r="J47" s="2">
        <v>449</v>
      </c>
      <c r="K47" s="2">
        <v>343</v>
      </c>
      <c r="L47" s="3">
        <v>22.62857142857143</v>
      </c>
      <c r="M47" s="3">
        <v>0.56691919191919193</v>
      </c>
      <c r="N47" s="3">
        <v>0.43308080808080807</v>
      </c>
    </row>
    <row r="48" spans="1:14" x14ac:dyDescent="0.25">
      <c r="A48" s="2" t="s">
        <v>59</v>
      </c>
      <c r="B48" s="2">
        <v>38</v>
      </c>
      <c r="C48" s="2" t="s">
        <v>49</v>
      </c>
      <c r="D48" s="2">
        <v>3</v>
      </c>
      <c r="E48" s="2" t="s">
        <v>173</v>
      </c>
      <c r="F48" s="2" t="s">
        <v>37</v>
      </c>
      <c r="G48" s="2">
        <v>36369</v>
      </c>
      <c r="H48" s="2">
        <v>14816</v>
      </c>
      <c r="I48" s="2">
        <v>1170</v>
      </c>
      <c r="J48" s="2">
        <v>665</v>
      </c>
      <c r="K48" s="2">
        <v>505</v>
      </c>
      <c r="L48" s="3">
        <v>33.428571428571431</v>
      </c>
      <c r="M48" s="3">
        <v>0.56837606837606836</v>
      </c>
      <c r="N48" s="3">
        <v>0.43162393162393164</v>
      </c>
    </row>
    <row r="49" spans="1:14" x14ac:dyDescent="0.25">
      <c r="A49" s="2" t="s">
        <v>63</v>
      </c>
      <c r="B49" s="2">
        <v>40</v>
      </c>
      <c r="C49" s="2" t="s">
        <v>49</v>
      </c>
      <c r="D49" s="2">
        <v>3</v>
      </c>
      <c r="E49" s="2" t="s">
        <v>175</v>
      </c>
      <c r="F49" s="2" t="s">
        <v>46</v>
      </c>
      <c r="G49" s="2">
        <v>36369</v>
      </c>
      <c r="H49" s="2">
        <v>14816</v>
      </c>
      <c r="I49" s="2">
        <v>1170</v>
      </c>
      <c r="J49" s="2">
        <v>665</v>
      </c>
      <c r="K49" s="2">
        <v>505</v>
      </c>
      <c r="L49" s="3">
        <v>33.428571428571431</v>
      </c>
      <c r="M49" s="3">
        <v>0.56837606837606836</v>
      </c>
      <c r="N49" s="3">
        <v>0.43162393162393164</v>
      </c>
    </row>
    <row r="50" spans="1:14" x14ac:dyDescent="0.25">
      <c r="A50" s="2" t="s">
        <v>100</v>
      </c>
      <c r="B50" s="2">
        <v>43</v>
      </c>
      <c r="C50" s="2" t="s">
        <v>92</v>
      </c>
      <c r="D50" s="2">
        <v>6</v>
      </c>
      <c r="E50" s="2" t="s">
        <v>204</v>
      </c>
      <c r="F50" s="2" t="s">
        <v>57</v>
      </c>
      <c r="G50" s="2">
        <v>58313</v>
      </c>
      <c r="H50" s="2">
        <v>23168</v>
      </c>
      <c r="I50" s="2">
        <v>1516</v>
      </c>
      <c r="J50" s="2">
        <v>879</v>
      </c>
      <c r="K50" s="2">
        <v>637</v>
      </c>
      <c r="L50" s="3">
        <v>11.937007874015748</v>
      </c>
      <c r="M50" s="3">
        <v>0.57981530343007914</v>
      </c>
      <c r="N50" s="3">
        <v>0.42018469656992086</v>
      </c>
    </row>
    <row r="51" spans="1:14" x14ac:dyDescent="0.25">
      <c r="A51" s="2" t="s">
        <v>55</v>
      </c>
      <c r="B51" s="2">
        <v>31</v>
      </c>
      <c r="C51" s="2" t="s">
        <v>49</v>
      </c>
      <c r="D51" s="2">
        <v>3</v>
      </c>
      <c r="E51" s="2" t="s">
        <v>170</v>
      </c>
      <c r="F51" s="2" t="s">
        <v>26</v>
      </c>
      <c r="G51" s="2">
        <v>34322</v>
      </c>
      <c r="H51" s="2">
        <v>14198</v>
      </c>
      <c r="I51" s="2">
        <v>1063</v>
      </c>
      <c r="J51" s="2">
        <v>620</v>
      </c>
      <c r="K51" s="2">
        <v>443</v>
      </c>
      <c r="L51" s="3">
        <v>30.37142857142857</v>
      </c>
      <c r="M51" s="3">
        <v>0.58325493885230484</v>
      </c>
      <c r="N51" s="3">
        <v>0.41674506114769522</v>
      </c>
    </row>
    <row r="52" spans="1:14" x14ac:dyDescent="0.25">
      <c r="A52" s="2" t="s">
        <v>61</v>
      </c>
      <c r="B52" s="2">
        <v>33</v>
      </c>
      <c r="C52" s="2" t="s">
        <v>49</v>
      </c>
      <c r="D52" s="2">
        <v>3</v>
      </c>
      <c r="E52" s="2" t="s">
        <v>174</v>
      </c>
      <c r="F52" s="2" t="s">
        <v>62</v>
      </c>
      <c r="G52" s="2">
        <v>34322</v>
      </c>
      <c r="H52" s="2">
        <v>14198</v>
      </c>
      <c r="I52" s="2">
        <v>1063</v>
      </c>
      <c r="J52" s="2">
        <v>620</v>
      </c>
      <c r="K52" s="2">
        <v>443</v>
      </c>
      <c r="L52" s="3">
        <v>30.37142857142857</v>
      </c>
      <c r="M52" s="3">
        <v>0.58325493885230484</v>
      </c>
      <c r="N52" s="3">
        <v>0.41674506114769522</v>
      </c>
    </row>
    <row r="53" spans="1:14" x14ac:dyDescent="0.25">
      <c r="A53" s="2" t="s">
        <v>11</v>
      </c>
      <c r="B53" s="2">
        <v>16</v>
      </c>
      <c r="C53" s="2" t="s">
        <v>4</v>
      </c>
      <c r="D53" s="2">
        <v>1</v>
      </c>
      <c r="E53" s="2" t="s">
        <v>146</v>
      </c>
      <c r="F53" s="2" t="s">
        <v>12</v>
      </c>
      <c r="G53" s="2">
        <v>39218</v>
      </c>
      <c r="H53" s="2">
        <v>13608</v>
      </c>
      <c r="I53" s="2">
        <v>955</v>
      </c>
      <c r="J53" s="2">
        <v>563</v>
      </c>
      <c r="K53" s="2">
        <v>392</v>
      </c>
      <c r="L53" s="3">
        <v>21.222222222222221</v>
      </c>
      <c r="M53" s="3">
        <v>0.58952879581151829</v>
      </c>
      <c r="N53" s="3">
        <v>0.41047120418848165</v>
      </c>
    </row>
    <row r="54" spans="1:14" x14ac:dyDescent="0.25">
      <c r="A54" s="2" t="s">
        <v>95</v>
      </c>
      <c r="B54" s="2">
        <v>46</v>
      </c>
      <c r="C54" s="2" t="s">
        <v>92</v>
      </c>
      <c r="D54" s="2">
        <v>6</v>
      </c>
      <c r="E54" s="2" t="s">
        <v>200</v>
      </c>
      <c r="F54" s="2" t="s">
        <v>14</v>
      </c>
      <c r="G54" s="2">
        <v>58770</v>
      </c>
      <c r="H54" s="2">
        <v>23237</v>
      </c>
      <c r="I54" s="2">
        <v>1543</v>
      </c>
      <c r="J54" s="2">
        <v>916</v>
      </c>
      <c r="K54" s="2">
        <v>627</v>
      </c>
      <c r="L54" s="3">
        <v>12.149606299212598</v>
      </c>
      <c r="M54" s="3">
        <v>0.59364873622812697</v>
      </c>
      <c r="N54" s="3">
        <v>0.40635126377187297</v>
      </c>
    </row>
    <row r="55" spans="1:14" x14ac:dyDescent="0.25">
      <c r="A55" s="2" t="s">
        <v>99</v>
      </c>
      <c r="B55" s="2">
        <v>26</v>
      </c>
      <c r="C55" s="2" t="s">
        <v>92</v>
      </c>
      <c r="D55" s="2">
        <v>6</v>
      </c>
      <c r="E55" s="2" t="s">
        <v>203</v>
      </c>
      <c r="F55" s="2" t="s">
        <v>41</v>
      </c>
      <c r="G55" s="2">
        <v>50317</v>
      </c>
      <c r="H55" s="2">
        <v>16573</v>
      </c>
      <c r="I55" s="2">
        <v>1290</v>
      </c>
      <c r="J55" s="2">
        <v>770</v>
      </c>
      <c r="K55" s="2">
        <v>520</v>
      </c>
      <c r="L55" s="3">
        <v>10.15748031496063</v>
      </c>
      <c r="M55" s="3">
        <v>0.5968992248062015</v>
      </c>
      <c r="N55" s="3">
        <v>0.40310077519379844</v>
      </c>
    </row>
    <row r="56" spans="1:14" x14ac:dyDescent="0.25">
      <c r="A56" s="2" t="s">
        <v>107</v>
      </c>
      <c r="B56" s="2">
        <v>28</v>
      </c>
      <c r="C56" s="2" t="s">
        <v>92</v>
      </c>
      <c r="D56" s="2">
        <v>6</v>
      </c>
      <c r="E56" s="2" t="s">
        <v>209</v>
      </c>
      <c r="F56" s="2" t="s">
        <v>10</v>
      </c>
      <c r="G56" s="2">
        <v>50317</v>
      </c>
      <c r="H56" s="2">
        <v>16573</v>
      </c>
      <c r="I56" s="2">
        <v>1290</v>
      </c>
      <c r="J56" s="2">
        <v>770</v>
      </c>
      <c r="K56" s="2">
        <v>520</v>
      </c>
      <c r="L56" s="3">
        <v>10.15748031496063</v>
      </c>
      <c r="M56" s="3">
        <v>0.5968992248062015</v>
      </c>
      <c r="N56" s="3">
        <v>0.40310077519379844</v>
      </c>
    </row>
    <row r="57" spans="1:14" x14ac:dyDescent="0.25">
      <c r="A57" s="2" t="s">
        <v>93</v>
      </c>
      <c r="B57" s="2">
        <v>25</v>
      </c>
      <c r="C57" s="2" t="s">
        <v>92</v>
      </c>
      <c r="D57" s="2">
        <v>6</v>
      </c>
      <c r="E57" s="2" t="s">
        <v>198</v>
      </c>
      <c r="F57" s="2" t="s">
        <v>6</v>
      </c>
      <c r="G57" s="2">
        <v>49870</v>
      </c>
      <c r="H57" s="2">
        <v>16504</v>
      </c>
      <c r="I57" s="2">
        <v>1263</v>
      </c>
      <c r="J57" s="2">
        <v>755</v>
      </c>
      <c r="K57" s="2">
        <v>508</v>
      </c>
      <c r="L57" s="3">
        <v>9.9448818897637796</v>
      </c>
      <c r="M57" s="3">
        <v>0.59778305621536021</v>
      </c>
      <c r="N57" s="3">
        <v>0.40221694378463974</v>
      </c>
    </row>
    <row r="58" spans="1:14" x14ac:dyDescent="0.25">
      <c r="A58" s="2" t="s">
        <v>25</v>
      </c>
      <c r="B58" s="5">
        <v>31</v>
      </c>
      <c r="C58" s="2" t="s">
        <v>4</v>
      </c>
      <c r="D58" s="2">
        <v>1</v>
      </c>
      <c r="E58" s="2" t="s">
        <v>153</v>
      </c>
      <c r="F58" s="2" t="s">
        <v>26</v>
      </c>
      <c r="G58" s="2">
        <v>37157</v>
      </c>
      <c r="H58" s="2">
        <v>14522</v>
      </c>
      <c r="I58" s="2">
        <v>962</v>
      </c>
      <c r="J58" s="2">
        <v>594</v>
      </c>
      <c r="K58" s="2">
        <v>368</v>
      </c>
      <c r="L58" s="3">
        <v>21.377777777777776</v>
      </c>
      <c r="M58" s="3">
        <v>0.61746361746361744</v>
      </c>
      <c r="N58" s="3">
        <v>0.38253638253638256</v>
      </c>
    </row>
    <row r="59" spans="1:14" x14ac:dyDescent="0.25">
      <c r="A59" s="2" t="s">
        <v>85</v>
      </c>
      <c r="B59" s="2">
        <v>28</v>
      </c>
      <c r="C59" s="2" t="s">
        <v>81</v>
      </c>
      <c r="D59" s="2">
        <v>5</v>
      </c>
      <c r="E59" s="2" t="s">
        <v>191</v>
      </c>
      <c r="F59" s="2" t="s">
        <v>10</v>
      </c>
      <c r="G59" s="2">
        <v>50317</v>
      </c>
      <c r="H59" s="2">
        <v>16573</v>
      </c>
      <c r="I59" s="2">
        <v>1290</v>
      </c>
      <c r="J59" s="2">
        <v>797</v>
      </c>
      <c r="K59" s="2">
        <v>493</v>
      </c>
      <c r="L59" s="3">
        <v>15.357142857142858</v>
      </c>
      <c r="M59" s="3">
        <v>0.61782945736434114</v>
      </c>
      <c r="N59" s="3">
        <v>0.38217054263565892</v>
      </c>
    </row>
    <row r="60" spans="1:14" x14ac:dyDescent="0.25">
      <c r="A60" s="2" t="s">
        <v>98</v>
      </c>
      <c r="B60" s="2">
        <v>10</v>
      </c>
      <c r="C60" s="2" t="s">
        <v>92</v>
      </c>
      <c r="D60" s="2">
        <v>6</v>
      </c>
      <c r="E60" s="2" t="s">
        <v>202</v>
      </c>
      <c r="F60" s="2" t="s">
        <v>28</v>
      </c>
      <c r="G60" s="2">
        <v>32060</v>
      </c>
      <c r="H60" s="2">
        <v>13919</v>
      </c>
      <c r="I60" s="2">
        <v>1140</v>
      </c>
      <c r="J60" s="2">
        <v>707</v>
      </c>
      <c r="K60" s="2">
        <v>433</v>
      </c>
      <c r="L60" s="3">
        <v>8.9763779527559056</v>
      </c>
      <c r="M60" s="3">
        <v>0.62017543859649127</v>
      </c>
      <c r="N60" s="3">
        <v>0.37982456140350879</v>
      </c>
    </row>
    <row r="61" spans="1:14" x14ac:dyDescent="0.25">
      <c r="A61" s="2" t="s">
        <v>87</v>
      </c>
      <c r="B61" s="2">
        <v>4</v>
      </c>
      <c r="C61" s="2" t="s">
        <v>81</v>
      </c>
      <c r="D61" s="2">
        <v>5</v>
      </c>
      <c r="E61" s="2" t="s">
        <v>193</v>
      </c>
      <c r="F61" s="2" t="s">
        <v>20</v>
      </c>
      <c r="G61" s="2">
        <v>46957</v>
      </c>
      <c r="H61" s="2">
        <v>15325</v>
      </c>
      <c r="I61" s="2">
        <v>1107</v>
      </c>
      <c r="J61" s="2">
        <v>707</v>
      </c>
      <c r="K61" s="2">
        <v>400</v>
      </c>
      <c r="L61" s="3">
        <v>13.178571428571429</v>
      </c>
      <c r="M61" s="3">
        <v>0.63866305329719963</v>
      </c>
      <c r="N61" s="3">
        <v>0.36133694670280037</v>
      </c>
    </row>
    <row r="62" spans="1:14" x14ac:dyDescent="0.25">
      <c r="A62" s="2" t="s">
        <v>94</v>
      </c>
      <c r="B62" s="2">
        <v>37</v>
      </c>
      <c r="C62" s="2" t="s">
        <v>92</v>
      </c>
      <c r="D62" s="2">
        <v>6</v>
      </c>
      <c r="E62" s="2" t="s">
        <v>199</v>
      </c>
      <c r="F62" s="2" t="s">
        <v>18</v>
      </c>
      <c r="G62" s="2">
        <v>57819</v>
      </c>
      <c r="H62" s="2">
        <v>23144</v>
      </c>
      <c r="I62" s="2">
        <v>1516</v>
      </c>
      <c r="J62" s="2">
        <v>972</v>
      </c>
      <c r="K62" s="2">
        <v>544</v>
      </c>
      <c r="L62" s="3">
        <v>11.937007874015748</v>
      </c>
      <c r="M62" s="3">
        <v>0.64116094986807393</v>
      </c>
      <c r="N62" s="3">
        <v>0.35883905013192613</v>
      </c>
    </row>
    <row r="63" spans="1:14" x14ac:dyDescent="0.25">
      <c r="A63" s="2" t="s">
        <v>103</v>
      </c>
      <c r="B63" s="2">
        <v>40</v>
      </c>
      <c r="C63" s="2" t="s">
        <v>92</v>
      </c>
      <c r="D63" s="2">
        <v>6</v>
      </c>
      <c r="E63" s="2" t="s">
        <v>206</v>
      </c>
      <c r="F63" s="2" t="s">
        <v>46</v>
      </c>
      <c r="G63" s="2">
        <v>58276</v>
      </c>
      <c r="H63" s="2">
        <v>23213</v>
      </c>
      <c r="I63" s="2">
        <v>1543</v>
      </c>
      <c r="J63" s="2">
        <v>1000</v>
      </c>
      <c r="K63" s="2">
        <v>543</v>
      </c>
      <c r="L63" s="3">
        <v>12.149606299212598</v>
      </c>
      <c r="M63" s="3">
        <v>0.64808813998703829</v>
      </c>
      <c r="N63" s="3">
        <v>0.35191186001296176</v>
      </c>
    </row>
    <row r="64" spans="1:14" x14ac:dyDescent="0.25">
      <c r="A64" s="2" t="s">
        <v>102</v>
      </c>
      <c r="B64" s="2">
        <v>15</v>
      </c>
      <c r="C64" s="2" t="s">
        <v>92</v>
      </c>
      <c r="D64" s="2">
        <v>6</v>
      </c>
      <c r="E64" s="2" t="s">
        <v>205</v>
      </c>
      <c r="F64" s="2" t="s">
        <v>52</v>
      </c>
      <c r="G64" s="2">
        <v>64309</v>
      </c>
      <c r="H64" s="2">
        <v>28465</v>
      </c>
      <c r="I64" s="2">
        <v>1523</v>
      </c>
      <c r="J64" s="2">
        <v>989</v>
      </c>
      <c r="K64" s="2">
        <v>534</v>
      </c>
      <c r="L64" s="3">
        <v>11.992125984251969</v>
      </c>
      <c r="M64" s="3">
        <v>0.64937623112278398</v>
      </c>
      <c r="N64" s="3">
        <v>0.35062376887721602</v>
      </c>
    </row>
    <row r="65" spans="1:14" x14ac:dyDescent="0.25">
      <c r="A65" s="2" t="s">
        <v>105</v>
      </c>
      <c r="B65" s="2">
        <v>14</v>
      </c>
      <c r="C65" s="2" t="s">
        <v>92</v>
      </c>
      <c r="D65" s="2">
        <v>6</v>
      </c>
      <c r="E65" s="2" t="s">
        <v>208</v>
      </c>
      <c r="F65" s="2" t="s">
        <v>106</v>
      </c>
      <c r="G65" s="2">
        <v>64910</v>
      </c>
      <c r="H65" s="2">
        <v>28581</v>
      </c>
      <c r="I65" s="2">
        <v>1551</v>
      </c>
      <c r="J65" s="2">
        <v>1011</v>
      </c>
      <c r="K65" s="2">
        <v>540</v>
      </c>
      <c r="L65" s="3">
        <v>12.21259842519685</v>
      </c>
      <c r="M65" s="3">
        <v>0.65183752417794971</v>
      </c>
      <c r="N65" s="3">
        <v>0.34816247582205029</v>
      </c>
    </row>
    <row r="66" spans="1:14" x14ac:dyDescent="0.25">
      <c r="A66" s="2" t="s">
        <v>91</v>
      </c>
      <c r="B66" s="2">
        <v>39</v>
      </c>
      <c r="C66" s="2" t="s">
        <v>81</v>
      </c>
      <c r="D66" s="2">
        <v>5</v>
      </c>
      <c r="E66" s="2" t="s">
        <v>197</v>
      </c>
      <c r="F66" s="2" t="s">
        <v>35</v>
      </c>
      <c r="G66" s="2">
        <v>57819</v>
      </c>
      <c r="H66" s="2">
        <v>23144</v>
      </c>
      <c r="I66" s="2">
        <v>1516</v>
      </c>
      <c r="J66" s="2">
        <v>999</v>
      </c>
      <c r="K66" s="2">
        <v>517</v>
      </c>
      <c r="L66" s="3">
        <v>18.047619047619047</v>
      </c>
      <c r="M66" s="3">
        <v>0.65897097625329815</v>
      </c>
      <c r="N66" s="3">
        <v>0.34102902374670185</v>
      </c>
    </row>
    <row r="67" spans="1:14" x14ac:dyDescent="0.25">
      <c r="A67" s="2" t="s">
        <v>88</v>
      </c>
      <c r="B67" s="2">
        <v>13</v>
      </c>
      <c r="C67" s="2" t="s">
        <v>81</v>
      </c>
      <c r="D67" s="2">
        <v>5</v>
      </c>
      <c r="E67" s="2" t="s">
        <v>194</v>
      </c>
      <c r="F67" s="2" t="s">
        <v>32</v>
      </c>
      <c r="G67" s="2">
        <v>64309</v>
      </c>
      <c r="H67" s="2">
        <v>28465</v>
      </c>
      <c r="I67" s="2">
        <v>1523</v>
      </c>
      <c r="J67" s="2">
        <v>1013</v>
      </c>
      <c r="K67" s="2">
        <v>510</v>
      </c>
      <c r="L67" s="3">
        <v>18.13095238095238</v>
      </c>
      <c r="M67" s="3">
        <v>0.66513460275771508</v>
      </c>
      <c r="N67" s="3">
        <v>0.33486539724228498</v>
      </c>
    </row>
    <row r="68" spans="1:14" x14ac:dyDescent="0.25">
      <c r="A68" s="2" t="s">
        <v>86</v>
      </c>
      <c r="B68" s="2">
        <v>38</v>
      </c>
      <c r="C68" s="2" t="s">
        <v>81</v>
      </c>
      <c r="D68" s="2">
        <v>5</v>
      </c>
      <c r="E68" s="2" t="s">
        <v>192</v>
      </c>
      <c r="F68" s="2" t="s">
        <v>37</v>
      </c>
      <c r="G68" s="2">
        <v>58276</v>
      </c>
      <c r="H68" s="2">
        <v>23213</v>
      </c>
      <c r="I68" s="2">
        <v>1543</v>
      </c>
      <c r="J68" s="2">
        <v>1033</v>
      </c>
      <c r="K68" s="2">
        <v>510</v>
      </c>
      <c r="L68" s="3">
        <v>18.36904761904762</v>
      </c>
      <c r="M68" s="3">
        <v>0.66947504860661045</v>
      </c>
      <c r="N68" s="3">
        <v>0.3305249513933895</v>
      </c>
    </row>
    <row r="69" spans="1:14" x14ac:dyDescent="0.25">
      <c r="A69" s="2" t="s">
        <v>96</v>
      </c>
      <c r="B69" s="2">
        <v>8</v>
      </c>
      <c r="C69" s="2" t="s">
        <v>92</v>
      </c>
      <c r="D69" s="2">
        <v>6</v>
      </c>
      <c r="E69" s="2" t="s">
        <v>201</v>
      </c>
      <c r="F69" s="2" t="s">
        <v>97</v>
      </c>
      <c r="G69" s="2">
        <v>32060</v>
      </c>
      <c r="H69" s="2">
        <v>13919</v>
      </c>
      <c r="I69" s="2">
        <v>1140</v>
      </c>
      <c r="J69" s="2">
        <v>767</v>
      </c>
      <c r="K69" s="2">
        <v>373</v>
      </c>
      <c r="L69" s="3">
        <v>8.9763779527559056</v>
      </c>
      <c r="M69" s="3">
        <v>0.67280701754385963</v>
      </c>
      <c r="N69" s="3">
        <v>0.32719298245614037</v>
      </c>
    </row>
    <row r="70" spans="1:14" x14ac:dyDescent="0.25">
      <c r="A70" s="2" t="s">
        <v>82</v>
      </c>
      <c r="B70" s="2">
        <v>31</v>
      </c>
      <c r="C70" s="2" t="s">
        <v>81</v>
      </c>
      <c r="D70" s="2">
        <v>5</v>
      </c>
      <c r="E70" s="2" t="s">
        <v>189</v>
      </c>
      <c r="F70" s="2" t="s">
        <v>26</v>
      </c>
      <c r="G70" s="2">
        <v>56211</v>
      </c>
      <c r="H70" s="2">
        <v>22704</v>
      </c>
      <c r="I70" s="2">
        <v>1439</v>
      </c>
      <c r="J70" s="2">
        <v>971</v>
      </c>
      <c r="K70" s="2">
        <v>468</v>
      </c>
      <c r="L70" s="3">
        <v>17.13095238095238</v>
      </c>
      <c r="M70" s="3">
        <v>0.67477414871438501</v>
      </c>
      <c r="N70" s="3">
        <v>0.32522585128561499</v>
      </c>
    </row>
    <row r="71" spans="1:14" x14ac:dyDescent="0.25">
      <c r="A71" s="2" t="s">
        <v>90</v>
      </c>
      <c r="B71" s="2">
        <v>33</v>
      </c>
      <c r="C71" s="2" t="s">
        <v>81</v>
      </c>
      <c r="D71" s="2">
        <v>5</v>
      </c>
      <c r="E71" s="2" t="s">
        <v>196</v>
      </c>
      <c r="F71" s="2" t="s">
        <v>62</v>
      </c>
      <c r="G71" s="2">
        <v>56211</v>
      </c>
      <c r="H71" s="2">
        <v>22704</v>
      </c>
      <c r="I71" s="2">
        <v>1439</v>
      </c>
      <c r="J71" s="2">
        <v>971</v>
      </c>
      <c r="K71" s="2">
        <v>468</v>
      </c>
      <c r="L71" s="3">
        <v>17.13095238095238</v>
      </c>
      <c r="M71" s="3">
        <v>0.67477414871438501</v>
      </c>
      <c r="N71" s="3">
        <v>0.32522585128561499</v>
      </c>
    </row>
    <row r="72" spans="1:14" x14ac:dyDescent="0.25">
      <c r="A72" s="2" t="s">
        <v>89</v>
      </c>
      <c r="B72" s="2">
        <v>32</v>
      </c>
      <c r="C72" s="2" t="s">
        <v>81</v>
      </c>
      <c r="D72" s="2">
        <v>5</v>
      </c>
      <c r="E72" s="2" t="s">
        <v>195</v>
      </c>
      <c r="F72" s="2" t="s">
        <v>76</v>
      </c>
      <c r="G72" s="2">
        <v>56783</v>
      </c>
      <c r="H72" s="2">
        <v>22764</v>
      </c>
      <c r="I72" s="2">
        <v>1465</v>
      </c>
      <c r="J72" s="2">
        <v>991</v>
      </c>
      <c r="K72" s="2">
        <v>474</v>
      </c>
      <c r="L72" s="3">
        <v>17.44047619047619</v>
      </c>
      <c r="M72" s="3">
        <v>0.67645051194539252</v>
      </c>
      <c r="N72" s="3">
        <v>0.32354948805460748</v>
      </c>
    </row>
    <row r="73" spans="1:14" x14ac:dyDescent="0.25">
      <c r="A73" s="2" t="s">
        <v>104</v>
      </c>
      <c r="B73" s="2">
        <v>33</v>
      </c>
      <c r="C73" s="2" t="s">
        <v>92</v>
      </c>
      <c r="D73" s="2">
        <v>6</v>
      </c>
      <c r="E73" s="2" t="s">
        <v>207</v>
      </c>
      <c r="F73" s="2" t="s">
        <v>62</v>
      </c>
      <c r="G73" s="2">
        <v>56211</v>
      </c>
      <c r="H73" s="2">
        <v>22704</v>
      </c>
      <c r="I73" s="2">
        <v>1439</v>
      </c>
      <c r="J73" s="2">
        <v>989</v>
      </c>
      <c r="K73" s="2">
        <v>450</v>
      </c>
      <c r="L73" s="3">
        <v>11.330708661417322</v>
      </c>
      <c r="M73" s="3">
        <v>0.68728283530229328</v>
      </c>
      <c r="N73" s="3">
        <v>0.31271716469770672</v>
      </c>
    </row>
    <row r="74" spans="1:14" x14ac:dyDescent="0.25">
      <c r="A74" s="2" t="s">
        <v>67</v>
      </c>
      <c r="B74" s="2">
        <v>27</v>
      </c>
      <c r="C74" s="2" t="s">
        <v>64</v>
      </c>
      <c r="D74" s="2">
        <v>4</v>
      </c>
      <c r="E74" s="2" t="s">
        <v>178</v>
      </c>
      <c r="F74" s="2" t="s">
        <v>68</v>
      </c>
      <c r="G74" s="2">
        <v>62006</v>
      </c>
      <c r="H74" s="2">
        <v>16725</v>
      </c>
      <c r="I74" s="2">
        <v>1664</v>
      </c>
      <c r="J74" s="2">
        <v>1254</v>
      </c>
      <c r="K74" s="2">
        <v>410</v>
      </c>
      <c r="L74" s="3">
        <v>9.6184971098265901</v>
      </c>
      <c r="M74" s="3">
        <v>0.75360576923076927</v>
      </c>
      <c r="N74" s="3">
        <v>0.24639423076923078</v>
      </c>
    </row>
    <row r="75" spans="1:14" x14ac:dyDescent="0.25">
      <c r="A75" s="2" t="s">
        <v>77</v>
      </c>
      <c r="B75" s="2">
        <v>1</v>
      </c>
      <c r="C75" s="2" t="s">
        <v>64</v>
      </c>
      <c r="D75" s="2">
        <v>4</v>
      </c>
      <c r="E75" s="2" t="s">
        <v>186</v>
      </c>
      <c r="F75" s="2" t="s">
        <v>78</v>
      </c>
      <c r="G75" s="2">
        <v>56727</v>
      </c>
      <c r="H75" s="2">
        <v>14975</v>
      </c>
      <c r="I75" s="2">
        <v>1407</v>
      </c>
      <c r="J75" s="2">
        <v>1105</v>
      </c>
      <c r="K75" s="2">
        <v>302</v>
      </c>
      <c r="L75" s="3">
        <v>8.1329479768786133</v>
      </c>
      <c r="M75" s="3">
        <v>0.78535891968727789</v>
      </c>
      <c r="N75" s="3">
        <v>0.21464108031272211</v>
      </c>
    </row>
    <row r="76" spans="1:14" x14ac:dyDescent="0.25">
      <c r="A76" s="2" t="s">
        <v>70</v>
      </c>
      <c r="B76" s="2">
        <v>3</v>
      </c>
      <c r="C76" s="2" t="s">
        <v>64</v>
      </c>
      <c r="D76" s="2">
        <v>4</v>
      </c>
      <c r="E76" s="2" t="s">
        <v>180</v>
      </c>
      <c r="F76" s="2" t="s">
        <v>39</v>
      </c>
      <c r="G76" s="2">
        <v>56727</v>
      </c>
      <c r="H76" s="2">
        <v>14975</v>
      </c>
      <c r="I76" s="2">
        <v>1407</v>
      </c>
      <c r="J76" s="2">
        <v>1105</v>
      </c>
      <c r="K76" s="2">
        <v>302</v>
      </c>
      <c r="L76" s="3">
        <v>8.1329479768786133</v>
      </c>
      <c r="M76" s="3">
        <v>0.78535891968727789</v>
      </c>
      <c r="N76" s="3">
        <v>0.21464108031272211</v>
      </c>
    </row>
    <row r="77" spans="1:14" x14ac:dyDescent="0.25">
      <c r="A77" s="2" t="s">
        <v>69</v>
      </c>
      <c r="B77" s="2">
        <v>38</v>
      </c>
      <c r="C77" s="2" t="s">
        <v>64</v>
      </c>
      <c r="D77" s="2">
        <v>4</v>
      </c>
      <c r="E77" s="2" t="s">
        <v>179</v>
      </c>
      <c r="F77" s="2" t="s">
        <v>37</v>
      </c>
      <c r="G77" s="2">
        <v>72976</v>
      </c>
      <c r="H77" s="2">
        <v>26654</v>
      </c>
      <c r="I77" s="2">
        <v>1959</v>
      </c>
      <c r="J77" s="2">
        <v>1539</v>
      </c>
      <c r="K77" s="2">
        <v>420</v>
      </c>
      <c r="L77" s="3">
        <v>11.323699421965317</v>
      </c>
      <c r="M77" s="3">
        <v>0.78560490045941811</v>
      </c>
      <c r="N77" s="3">
        <v>0.21439509954058192</v>
      </c>
    </row>
    <row r="78" spans="1:14" x14ac:dyDescent="0.25">
      <c r="A78" s="2" t="s">
        <v>65</v>
      </c>
      <c r="B78" s="2">
        <v>40</v>
      </c>
      <c r="C78" s="2" t="s">
        <v>64</v>
      </c>
      <c r="D78" s="2">
        <v>4</v>
      </c>
      <c r="E78" s="2" t="s">
        <v>176</v>
      </c>
      <c r="F78" s="2" t="s">
        <v>46</v>
      </c>
      <c r="G78" s="2">
        <v>72976</v>
      </c>
      <c r="H78" s="2">
        <v>26654</v>
      </c>
      <c r="I78" s="2">
        <v>1959</v>
      </c>
      <c r="J78" s="2">
        <v>1539</v>
      </c>
      <c r="K78" s="2">
        <v>420</v>
      </c>
      <c r="L78" s="3">
        <v>11.323699421965317</v>
      </c>
      <c r="M78" s="3">
        <v>0.78560490045941811</v>
      </c>
      <c r="N78" s="3">
        <v>0.21439509954058192</v>
      </c>
    </row>
    <row r="79" spans="1:14" x14ac:dyDescent="0.25">
      <c r="A79" s="2" t="s">
        <v>72</v>
      </c>
      <c r="B79" s="2">
        <v>46</v>
      </c>
      <c r="C79" s="2" t="s">
        <v>64</v>
      </c>
      <c r="D79" s="2">
        <v>4</v>
      </c>
      <c r="E79" s="2" t="s">
        <v>182</v>
      </c>
      <c r="F79" s="2" t="s">
        <v>14</v>
      </c>
      <c r="G79" s="2">
        <v>73569</v>
      </c>
      <c r="H79" s="2">
        <v>26678</v>
      </c>
      <c r="I79" s="2">
        <v>1959</v>
      </c>
      <c r="J79" s="2">
        <v>1543</v>
      </c>
      <c r="K79" s="2">
        <v>416</v>
      </c>
      <c r="L79" s="3">
        <v>11.323699421965317</v>
      </c>
      <c r="M79" s="3">
        <v>0.78764675855028077</v>
      </c>
      <c r="N79" s="3">
        <v>0.21235324144971923</v>
      </c>
    </row>
    <row r="80" spans="1:14" x14ac:dyDescent="0.25">
      <c r="A80" s="2" t="s">
        <v>71</v>
      </c>
      <c r="B80" s="2">
        <v>39</v>
      </c>
      <c r="C80" s="2" t="s">
        <v>64</v>
      </c>
      <c r="D80" s="2">
        <v>4</v>
      </c>
      <c r="E80" s="2" t="s">
        <v>181</v>
      </c>
      <c r="F80" s="2" t="s">
        <v>35</v>
      </c>
      <c r="G80" s="2">
        <v>72427</v>
      </c>
      <c r="H80" s="2">
        <v>26581</v>
      </c>
      <c r="I80" s="2">
        <v>1932</v>
      </c>
      <c r="J80" s="2">
        <v>1524</v>
      </c>
      <c r="K80" s="2">
        <v>408</v>
      </c>
      <c r="L80" s="3">
        <v>11.167630057803468</v>
      </c>
      <c r="M80" s="3">
        <v>0.78881987577639756</v>
      </c>
      <c r="N80" s="3">
        <v>0.21118012422360249</v>
      </c>
    </row>
    <row r="81" spans="1:14" x14ac:dyDescent="0.25">
      <c r="A81" s="2" t="s">
        <v>71</v>
      </c>
      <c r="B81" s="2">
        <v>39</v>
      </c>
      <c r="C81" s="2" t="s">
        <v>64</v>
      </c>
      <c r="D81" s="2">
        <v>4</v>
      </c>
      <c r="E81" s="2" t="s">
        <v>181</v>
      </c>
      <c r="F81" s="2" t="s">
        <v>35</v>
      </c>
      <c r="G81" s="2">
        <v>72427</v>
      </c>
      <c r="H81" s="2">
        <v>26581</v>
      </c>
      <c r="I81" s="2">
        <v>1932</v>
      </c>
      <c r="J81" s="2">
        <v>1524</v>
      </c>
      <c r="K81" s="2">
        <v>408</v>
      </c>
      <c r="L81" s="3">
        <v>11.167630057803468</v>
      </c>
      <c r="M81" s="3">
        <v>0.78881987577639756</v>
      </c>
      <c r="N81" s="3">
        <v>0.21118012422360249</v>
      </c>
    </row>
    <row r="82" spans="1:14" x14ac:dyDescent="0.25">
      <c r="A82" s="2" t="s">
        <v>114</v>
      </c>
      <c r="B82" s="2">
        <v>22</v>
      </c>
      <c r="C82" s="2" t="s">
        <v>108</v>
      </c>
      <c r="D82" s="2">
        <v>7</v>
      </c>
      <c r="E82" s="2" t="s">
        <v>215</v>
      </c>
      <c r="F82" s="2" t="s">
        <v>101</v>
      </c>
      <c r="G82" s="2">
        <v>57057</v>
      </c>
      <c r="H82" s="2">
        <v>18179</v>
      </c>
      <c r="I82" s="2">
        <v>1318</v>
      </c>
      <c r="J82" s="2">
        <v>1049</v>
      </c>
      <c r="K82" s="2">
        <v>269</v>
      </c>
      <c r="L82" s="3">
        <v>25.843137254901961</v>
      </c>
      <c r="M82" s="3">
        <v>0.79590288315629742</v>
      </c>
      <c r="N82" s="3">
        <v>0.20409711684370258</v>
      </c>
    </row>
    <row r="83" spans="1:14" x14ac:dyDescent="0.25">
      <c r="A83" s="2" t="s">
        <v>74</v>
      </c>
      <c r="B83" s="2">
        <v>31</v>
      </c>
      <c r="C83" s="2" t="s">
        <v>64</v>
      </c>
      <c r="D83" s="2">
        <v>4</v>
      </c>
      <c r="E83" s="2" t="s">
        <v>184</v>
      </c>
      <c r="F83" s="2" t="s">
        <v>26</v>
      </c>
      <c r="G83" s="2">
        <v>70518</v>
      </c>
      <c r="H83" s="2">
        <v>26122</v>
      </c>
      <c r="I83" s="2">
        <v>1854</v>
      </c>
      <c r="J83" s="2">
        <v>1483</v>
      </c>
      <c r="K83" s="2">
        <v>371</v>
      </c>
      <c r="L83" s="3">
        <v>10.716763005780347</v>
      </c>
      <c r="M83" s="3">
        <v>0.79989212513484353</v>
      </c>
      <c r="N83" s="3">
        <v>0.20010787486515641</v>
      </c>
    </row>
    <row r="84" spans="1:14" x14ac:dyDescent="0.25">
      <c r="A84" s="2" t="s">
        <v>79</v>
      </c>
      <c r="B84" s="2">
        <v>33</v>
      </c>
      <c r="C84" s="2" t="s">
        <v>64</v>
      </c>
      <c r="D84" s="2">
        <v>4</v>
      </c>
      <c r="E84" s="2" t="s">
        <v>187</v>
      </c>
      <c r="F84" s="2" t="s">
        <v>62</v>
      </c>
      <c r="G84" s="2">
        <v>70518</v>
      </c>
      <c r="H84" s="2">
        <v>26122</v>
      </c>
      <c r="I84" s="2">
        <v>1854</v>
      </c>
      <c r="J84" s="2">
        <v>1483</v>
      </c>
      <c r="K84" s="2">
        <v>371</v>
      </c>
      <c r="L84" s="3">
        <v>10.716763005780347</v>
      </c>
      <c r="M84" s="3">
        <v>0.79989212513484353</v>
      </c>
      <c r="N84" s="3">
        <v>0.20010787486515641</v>
      </c>
    </row>
    <row r="85" spans="1:14" x14ac:dyDescent="0.25">
      <c r="A85" s="2" t="s">
        <v>73</v>
      </c>
      <c r="B85" s="2">
        <v>34</v>
      </c>
      <c r="C85" s="2" t="s">
        <v>64</v>
      </c>
      <c r="D85" s="2">
        <v>4</v>
      </c>
      <c r="E85" s="2" t="s">
        <v>183</v>
      </c>
      <c r="F85" s="2" t="s">
        <v>48</v>
      </c>
      <c r="G85" s="2">
        <v>71067</v>
      </c>
      <c r="H85" s="2">
        <v>26189</v>
      </c>
      <c r="I85" s="2">
        <v>1881</v>
      </c>
      <c r="J85" s="2">
        <v>1515</v>
      </c>
      <c r="K85" s="2">
        <v>366</v>
      </c>
      <c r="L85" s="3">
        <v>10.872832369942197</v>
      </c>
      <c r="M85" s="3">
        <v>0.80542264752791071</v>
      </c>
      <c r="N85" s="3">
        <v>0.19457735247208932</v>
      </c>
    </row>
    <row r="86" spans="1:14" x14ac:dyDescent="0.25">
      <c r="A86" s="2" t="s">
        <v>75</v>
      </c>
      <c r="B86" s="2">
        <v>32</v>
      </c>
      <c r="C86" s="2" t="s">
        <v>64</v>
      </c>
      <c r="D86" s="2">
        <v>4</v>
      </c>
      <c r="E86" s="2" t="s">
        <v>185</v>
      </c>
      <c r="F86" s="2" t="s">
        <v>76</v>
      </c>
      <c r="G86" s="2">
        <v>71067</v>
      </c>
      <c r="H86" s="2">
        <v>26189</v>
      </c>
      <c r="I86" s="2">
        <v>1881</v>
      </c>
      <c r="J86" s="2">
        <v>1522</v>
      </c>
      <c r="K86" s="2">
        <v>359</v>
      </c>
      <c r="L86" s="3">
        <v>10.872832369942197</v>
      </c>
      <c r="M86" s="3">
        <v>0.80914407230196705</v>
      </c>
      <c r="N86" s="3">
        <v>0.19085592769803297</v>
      </c>
    </row>
    <row r="87" spans="1:14" x14ac:dyDescent="0.25">
      <c r="A87" s="2" t="s">
        <v>73</v>
      </c>
      <c r="B87" s="2">
        <v>34</v>
      </c>
      <c r="C87" s="2" t="s">
        <v>64</v>
      </c>
      <c r="D87" s="2">
        <v>4</v>
      </c>
      <c r="E87" s="2" t="s">
        <v>183</v>
      </c>
      <c r="F87" s="2" t="s">
        <v>48</v>
      </c>
      <c r="G87" s="2">
        <v>71067</v>
      </c>
      <c r="H87" s="2">
        <v>26189</v>
      </c>
      <c r="I87" s="2">
        <v>1881</v>
      </c>
      <c r="J87" s="2">
        <v>1522</v>
      </c>
      <c r="K87" s="2">
        <v>359</v>
      </c>
      <c r="L87" s="3">
        <v>10.872832369942197</v>
      </c>
      <c r="M87" s="3">
        <v>0.80914407230196705</v>
      </c>
      <c r="N87" s="3">
        <v>0.19085592769803297</v>
      </c>
    </row>
    <row r="88" spans="1:14" x14ac:dyDescent="0.25">
      <c r="A88" s="2" t="s">
        <v>80</v>
      </c>
      <c r="B88" s="2">
        <v>13</v>
      </c>
      <c r="C88" s="2" t="s">
        <v>64</v>
      </c>
      <c r="D88" s="2">
        <v>4</v>
      </c>
      <c r="E88" s="2" t="s">
        <v>188</v>
      </c>
      <c r="F88" s="2" t="s">
        <v>32</v>
      </c>
      <c r="G88" s="2">
        <v>79403</v>
      </c>
      <c r="H88" s="2">
        <v>33046</v>
      </c>
      <c r="I88" s="2">
        <v>1980</v>
      </c>
      <c r="J88" s="2">
        <v>1604</v>
      </c>
      <c r="K88" s="2">
        <v>376</v>
      </c>
      <c r="L88" s="3">
        <v>11.445086705202312</v>
      </c>
      <c r="M88" s="3">
        <v>0.8101010101010101</v>
      </c>
      <c r="N88" s="3">
        <v>0.1898989898989899</v>
      </c>
    </row>
    <row r="89" spans="1:14" x14ac:dyDescent="0.25">
      <c r="A89" s="2" t="s">
        <v>66</v>
      </c>
      <c r="B89" s="2">
        <v>16</v>
      </c>
      <c r="C89" s="2" t="s">
        <v>64</v>
      </c>
      <c r="D89" s="2">
        <v>4</v>
      </c>
      <c r="E89" s="2" t="s">
        <v>177</v>
      </c>
      <c r="F89" s="2" t="s">
        <v>12</v>
      </c>
      <c r="G89" s="2">
        <v>79951</v>
      </c>
      <c r="H89" s="2">
        <v>33144</v>
      </c>
      <c r="I89" s="2">
        <v>2008</v>
      </c>
      <c r="J89" s="2">
        <v>1636</v>
      </c>
      <c r="K89" s="2">
        <v>372</v>
      </c>
      <c r="L89" s="3">
        <v>11.606936416184972</v>
      </c>
      <c r="M89" s="3">
        <v>0.81474103585657376</v>
      </c>
      <c r="N89" s="3">
        <v>0.1852589641434263</v>
      </c>
    </row>
    <row r="90" spans="1:14" x14ac:dyDescent="0.25">
      <c r="A90" s="2" t="s">
        <v>124</v>
      </c>
      <c r="B90" s="2">
        <v>20</v>
      </c>
      <c r="C90" s="2" t="s">
        <v>119</v>
      </c>
      <c r="D90" s="2">
        <v>8</v>
      </c>
      <c r="E90" s="2" t="s">
        <v>223</v>
      </c>
      <c r="F90" s="2" t="s">
        <v>60</v>
      </c>
      <c r="G90" s="2">
        <v>104818</v>
      </c>
      <c r="H90" s="2">
        <v>39680</v>
      </c>
      <c r="I90" s="2">
        <v>2078</v>
      </c>
      <c r="J90" s="2">
        <v>1994</v>
      </c>
      <c r="K90" s="2">
        <v>84</v>
      </c>
      <c r="L90" s="3">
        <v>51.95</v>
      </c>
      <c r="M90" s="3">
        <v>0.95957651588065451</v>
      </c>
      <c r="N90" s="3">
        <v>4.0423484119345522E-2</v>
      </c>
    </row>
    <row r="91" spans="1:14" x14ac:dyDescent="0.25">
      <c r="A91" s="2" t="s">
        <v>127</v>
      </c>
      <c r="B91" s="2">
        <v>22</v>
      </c>
      <c r="C91" s="2" t="s">
        <v>119</v>
      </c>
      <c r="D91" s="2">
        <v>8</v>
      </c>
      <c r="E91" s="2" t="s">
        <v>226</v>
      </c>
      <c r="F91" s="2" t="s">
        <v>101</v>
      </c>
      <c r="G91" s="2">
        <v>104818</v>
      </c>
      <c r="H91" s="2">
        <v>39680</v>
      </c>
      <c r="I91" s="2">
        <v>2078</v>
      </c>
      <c r="J91" s="2">
        <v>1994</v>
      </c>
      <c r="K91" s="2">
        <v>84</v>
      </c>
      <c r="L91" s="3">
        <v>51.95</v>
      </c>
      <c r="M91" s="3">
        <v>0.95957651588065451</v>
      </c>
      <c r="N91" s="3">
        <v>4.0423484119345522E-2</v>
      </c>
    </row>
  </sheetData>
  <autoFilter ref="A1:P91"/>
  <sortState ref="A2:P91">
    <sortCondition descending="1" ref="N2:N91"/>
    <sortCondition ref="D2:D91"/>
    <sortCondition ref="B2:B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B1" zoomScale="90" zoomScaleNormal="90" workbookViewId="0">
      <selection activeCell="D5" sqref="D5"/>
    </sheetView>
  </sheetViews>
  <sheetFormatPr defaultColWidth="11.42578125" defaultRowHeight="15" x14ac:dyDescent="0.25"/>
  <cols>
    <col min="1" max="1" width="0" style="2" hidden="1" customWidth="1"/>
    <col min="2" max="2" width="11.42578125" style="2"/>
    <col min="3" max="3" width="18.5703125" style="2" bestFit="1" customWidth="1"/>
    <col min="4" max="4" width="18.5703125" style="2" customWidth="1"/>
    <col min="5" max="5" width="24" style="2" bestFit="1" customWidth="1"/>
    <col min="6" max="6" width="29.140625" style="2" bestFit="1" customWidth="1"/>
    <col min="7" max="7" width="36.140625" style="2" hidden="1" customWidth="1"/>
    <col min="8" max="8" width="37" style="2" hidden="1" customWidth="1"/>
    <col min="9" max="9" width="35.85546875" style="2" bestFit="1" customWidth="1"/>
    <col min="10" max="10" width="51.85546875" style="2" bestFit="1" customWidth="1"/>
    <col min="11" max="11" width="35" style="2" bestFit="1" customWidth="1"/>
    <col min="12" max="12" width="42.140625" style="3" bestFit="1" customWidth="1"/>
    <col min="13" max="13" width="40" style="3" bestFit="1" customWidth="1"/>
    <col min="14" max="14" width="28.42578125" style="3" bestFit="1" customWidth="1"/>
    <col min="15" max="16384" width="11.42578125" style="2"/>
  </cols>
  <sheetData>
    <row r="1" spans="1:14" x14ac:dyDescent="0.25">
      <c r="A1" s="2" t="s">
        <v>0</v>
      </c>
      <c r="B1" s="2" t="s">
        <v>231</v>
      </c>
      <c r="C1" s="2" t="s">
        <v>232</v>
      </c>
      <c r="D1" s="2" t="s">
        <v>234</v>
      </c>
      <c r="E1" s="2" t="s">
        <v>233</v>
      </c>
      <c r="F1" s="2" t="s">
        <v>1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141</v>
      </c>
      <c r="L1" s="3" t="s">
        <v>140</v>
      </c>
      <c r="M1" s="3" t="s">
        <v>236</v>
      </c>
      <c r="N1" s="3" t="s">
        <v>142</v>
      </c>
    </row>
    <row r="2" spans="1:14" x14ac:dyDescent="0.25">
      <c r="A2" s="2" t="s">
        <v>131</v>
      </c>
      <c r="B2" s="2">
        <v>27</v>
      </c>
      <c r="C2" s="2" t="s">
        <v>119</v>
      </c>
      <c r="D2" s="2">
        <v>8</v>
      </c>
      <c r="E2" s="2" t="s">
        <v>230</v>
      </c>
      <c r="F2" s="2" t="s">
        <v>68</v>
      </c>
      <c r="G2" s="2">
        <v>47791</v>
      </c>
      <c r="H2" s="2">
        <v>12950</v>
      </c>
      <c r="I2" s="2">
        <v>950</v>
      </c>
      <c r="J2" s="2">
        <v>130</v>
      </c>
      <c r="K2" s="2">
        <v>820</v>
      </c>
      <c r="L2" s="3">
        <v>23.75</v>
      </c>
      <c r="M2" s="3">
        <v>0.1368421052631579</v>
      </c>
      <c r="N2" s="3">
        <v>0.86315789473684212</v>
      </c>
    </row>
    <row r="3" spans="1:14" x14ac:dyDescent="0.25">
      <c r="A3" s="2" t="s">
        <v>125</v>
      </c>
      <c r="B3" s="2">
        <v>16</v>
      </c>
      <c r="C3" s="2" t="s">
        <v>119</v>
      </c>
      <c r="D3" s="2">
        <v>8</v>
      </c>
      <c r="E3" s="2" t="s">
        <v>224</v>
      </c>
      <c r="F3" s="2" t="s">
        <v>12</v>
      </c>
      <c r="G3" s="2">
        <v>62065</v>
      </c>
      <c r="H3" s="2">
        <v>31512</v>
      </c>
      <c r="I3" s="2">
        <v>1290</v>
      </c>
      <c r="J3" s="2">
        <v>298</v>
      </c>
      <c r="K3" s="2">
        <v>992</v>
      </c>
      <c r="L3" s="3">
        <v>32.25</v>
      </c>
      <c r="M3" s="3">
        <v>0.23100775193798451</v>
      </c>
      <c r="N3" s="3">
        <v>0.76899224806201549</v>
      </c>
    </row>
    <row r="4" spans="1:14" x14ac:dyDescent="0.25">
      <c r="A4" s="2" t="s">
        <v>120</v>
      </c>
      <c r="B4" s="2">
        <v>4</v>
      </c>
      <c r="C4" s="2" t="s">
        <v>119</v>
      </c>
      <c r="D4" s="2">
        <v>8</v>
      </c>
      <c r="E4" s="2" t="s">
        <v>219</v>
      </c>
      <c r="F4" s="2" t="s">
        <v>20</v>
      </c>
      <c r="G4" s="2">
        <v>44539</v>
      </c>
      <c r="H4" s="2">
        <v>11985</v>
      </c>
      <c r="I4" s="2">
        <v>820</v>
      </c>
      <c r="J4" s="2">
        <v>199</v>
      </c>
      <c r="K4" s="2">
        <v>621</v>
      </c>
      <c r="L4" s="3">
        <v>20.5</v>
      </c>
      <c r="M4" s="3">
        <v>0.24268292682926829</v>
      </c>
      <c r="N4" s="3">
        <v>0.75731707317073171</v>
      </c>
    </row>
    <row r="5" spans="1:14" x14ac:dyDescent="0.25">
      <c r="A5" s="2" t="s">
        <v>128</v>
      </c>
      <c r="B5" s="2">
        <v>21</v>
      </c>
      <c r="C5" s="2" t="s">
        <v>119</v>
      </c>
      <c r="D5" s="2">
        <v>8</v>
      </c>
      <c r="E5" s="2" t="s">
        <v>227</v>
      </c>
      <c r="F5" s="2" t="s">
        <v>116</v>
      </c>
      <c r="G5" s="2">
        <v>83874</v>
      </c>
      <c r="H5" s="2">
        <v>36857</v>
      </c>
      <c r="I5" s="2">
        <v>1695</v>
      </c>
      <c r="J5" s="2">
        <v>419</v>
      </c>
      <c r="K5" s="2">
        <v>1276</v>
      </c>
      <c r="L5" s="3">
        <v>42.375</v>
      </c>
      <c r="M5" s="3">
        <v>0.24719764011799411</v>
      </c>
      <c r="N5" s="3">
        <v>0.75280235988200594</v>
      </c>
    </row>
    <row r="6" spans="1:14" x14ac:dyDescent="0.25">
      <c r="A6" s="2" t="s">
        <v>122</v>
      </c>
      <c r="B6" s="2">
        <v>8</v>
      </c>
      <c r="C6" s="2" t="s">
        <v>119</v>
      </c>
      <c r="D6" s="2">
        <v>8</v>
      </c>
      <c r="E6" s="2" t="s">
        <v>221</v>
      </c>
      <c r="F6" s="2" t="s">
        <v>97</v>
      </c>
      <c r="G6" s="2">
        <v>29518</v>
      </c>
      <c r="H6" s="2">
        <v>11925</v>
      </c>
      <c r="I6" s="2">
        <v>834</v>
      </c>
      <c r="J6" s="2">
        <v>212</v>
      </c>
      <c r="K6" s="2">
        <v>622</v>
      </c>
      <c r="L6" s="3">
        <v>20.85</v>
      </c>
      <c r="M6" s="3">
        <v>0.25419664268585129</v>
      </c>
      <c r="N6" s="3">
        <v>0.74580335731414871</v>
      </c>
    </row>
    <row r="7" spans="1:14" x14ac:dyDescent="0.25">
      <c r="A7" s="2" t="s">
        <v>129</v>
      </c>
      <c r="B7" s="2">
        <v>33</v>
      </c>
      <c r="C7" s="2" t="s">
        <v>119</v>
      </c>
      <c r="D7" s="2">
        <v>8</v>
      </c>
      <c r="E7" s="2" t="s">
        <v>229</v>
      </c>
      <c r="F7" s="2" t="s">
        <v>62</v>
      </c>
      <c r="G7" s="2">
        <v>53698</v>
      </c>
      <c r="H7" s="2">
        <v>19191</v>
      </c>
      <c r="I7" s="2">
        <v>1061</v>
      </c>
      <c r="J7" s="2">
        <v>276</v>
      </c>
      <c r="K7" s="2">
        <v>785</v>
      </c>
      <c r="L7" s="3">
        <v>26.524999999999999</v>
      </c>
      <c r="M7" s="3">
        <v>0.26013195098963243</v>
      </c>
      <c r="N7" s="3">
        <v>0.73986804901036762</v>
      </c>
    </row>
    <row r="8" spans="1:14" x14ac:dyDescent="0.25">
      <c r="A8" s="2" t="s">
        <v>130</v>
      </c>
      <c r="B8" s="2">
        <v>31</v>
      </c>
      <c r="C8" s="2" t="s">
        <v>119</v>
      </c>
      <c r="D8" s="2">
        <v>8</v>
      </c>
      <c r="E8" s="2" t="s">
        <v>228</v>
      </c>
      <c r="F8" s="2" t="s">
        <v>26</v>
      </c>
      <c r="G8" s="2">
        <v>53698</v>
      </c>
      <c r="H8" s="2">
        <v>19191</v>
      </c>
      <c r="I8" s="2">
        <v>1061</v>
      </c>
      <c r="J8" s="2">
        <v>278</v>
      </c>
      <c r="K8" s="2">
        <v>783</v>
      </c>
      <c r="L8" s="3">
        <v>26.524999999999999</v>
      </c>
      <c r="M8" s="3">
        <v>0.26201696512723843</v>
      </c>
      <c r="N8" s="3">
        <v>0.73798303487276151</v>
      </c>
    </row>
    <row r="9" spans="1:14" x14ac:dyDescent="0.25">
      <c r="A9" s="2" t="s">
        <v>126</v>
      </c>
      <c r="B9" s="2">
        <v>43</v>
      </c>
      <c r="C9" s="2" t="s">
        <v>119</v>
      </c>
      <c r="D9" s="2">
        <v>8</v>
      </c>
      <c r="E9" s="2" t="s">
        <v>225</v>
      </c>
      <c r="F9" s="2" t="s">
        <v>57</v>
      </c>
      <c r="G9" s="2">
        <v>55724</v>
      </c>
      <c r="H9" s="2">
        <v>19494</v>
      </c>
      <c r="I9" s="2">
        <v>1112</v>
      </c>
      <c r="J9" s="2">
        <v>299</v>
      </c>
      <c r="K9" s="2">
        <v>813</v>
      </c>
      <c r="L9" s="3">
        <v>27.8</v>
      </c>
      <c r="M9" s="3">
        <v>0.26888489208633093</v>
      </c>
      <c r="N9" s="3">
        <v>0.73111510791366907</v>
      </c>
    </row>
    <row r="10" spans="1:14" x14ac:dyDescent="0.25">
      <c r="A10" s="2" t="s">
        <v>121</v>
      </c>
      <c r="B10" s="2">
        <v>34</v>
      </c>
      <c r="C10" s="2" t="s">
        <v>119</v>
      </c>
      <c r="D10" s="2">
        <v>8</v>
      </c>
      <c r="E10" s="2" t="s">
        <v>220</v>
      </c>
      <c r="F10" s="2" t="s">
        <v>48</v>
      </c>
      <c r="G10" s="2">
        <v>54189</v>
      </c>
      <c r="H10" s="2">
        <v>19237</v>
      </c>
      <c r="I10" s="2">
        <v>1079</v>
      </c>
      <c r="J10" s="2">
        <v>315</v>
      </c>
      <c r="K10" s="2">
        <v>764</v>
      </c>
      <c r="L10" s="3">
        <v>26.975000000000001</v>
      </c>
      <c r="M10" s="3">
        <v>0.29193697868396662</v>
      </c>
      <c r="N10" s="3">
        <v>0.70806302131603338</v>
      </c>
    </row>
    <row r="11" spans="1:14" x14ac:dyDescent="0.25">
      <c r="A11" s="2" t="s">
        <v>110</v>
      </c>
      <c r="B11" s="2">
        <v>19</v>
      </c>
      <c r="C11" s="2" t="s">
        <v>108</v>
      </c>
      <c r="D11" s="2">
        <v>7</v>
      </c>
      <c r="E11" s="2" t="s">
        <v>211</v>
      </c>
      <c r="F11" s="2" t="s">
        <v>84</v>
      </c>
      <c r="G11" s="2">
        <v>46981</v>
      </c>
      <c r="H11" s="2">
        <v>17402</v>
      </c>
      <c r="I11" s="2">
        <v>1099</v>
      </c>
      <c r="J11" s="2">
        <v>325</v>
      </c>
      <c r="K11" s="2">
        <v>774</v>
      </c>
      <c r="L11" s="3">
        <v>21.549019607843139</v>
      </c>
      <c r="M11" s="3">
        <v>0.29572338489535943</v>
      </c>
      <c r="N11" s="3">
        <v>0.70427661510464057</v>
      </c>
    </row>
    <row r="12" spans="1:14" x14ac:dyDescent="0.25">
      <c r="A12" s="2" t="s">
        <v>115</v>
      </c>
      <c r="B12" s="2">
        <v>21</v>
      </c>
      <c r="C12" s="2" t="s">
        <v>108</v>
      </c>
      <c r="D12" s="2">
        <v>7</v>
      </c>
      <c r="E12" s="2" t="s">
        <v>216</v>
      </c>
      <c r="F12" s="2" t="s">
        <v>116</v>
      </c>
      <c r="G12" s="2">
        <v>46981</v>
      </c>
      <c r="H12" s="2">
        <v>17402</v>
      </c>
      <c r="I12" s="2">
        <v>1099</v>
      </c>
      <c r="J12" s="2">
        <v>325</v>
      </c>
      <c r="K12" s="2">
        <v>774</v>
      </c>
      <c r="L12" s="3">
        <v>21.549019607843139</v>
      </c>
      <c r="M12" s="3">
        <v>0.29572338489535943</v>
      </c>
      <c r="N12" s="3">
        <v>0.70427661510464057</v>
      </c>
    </row>
    <row r="13" spans="1:14" x14ac:dyDescent="0.25">
      <c r="A13" s="2" t="s">
        <v>5</v>
      </c>
      <c r="B13" s="4">
        <v>25</v>
      </c>
      <c r="C13" s="2" t="s">
        <v>4</v>
      </c>
      <c r="D13" s="2">
        <v>1</v>
      </c>
      <c r="E13" s="2" t="s">
        <v>143</v>
      </c>
      <c r="F13" s="2" t="s">
        <v>6</v>
      </c>
      <c r="G13" s="2">
        <v>33097</v>
      </c>
      <c r="H13" s="2">
        <v>9641</v>
      </c>
      <c r="I13" s="2">
        <v>878</v>
      </c>
      <c r="J13" s="2">
        <v>287</v>
      </c>
      <c r="K13" s="2">
        <v>591</v>
      </c>
      <c r="L13" s="3">
        <v>19.511111111111113</v>
      </c>
      <c r="M13" s="3">
        <v>0.32687927107061504</v>
      </c>
      <c r="N13" s="3">
        <v>0.67312072892938501</v>
      </c>
    </row>
    <row r="14" spans="1:14" x14ac:dyDescent="0.25">
      <c r="A14" s="2" t="s">
        <v>9</v>
      </c>
      <c r="B14" s="2">
        <v>28</v>
      </c>
      <c r="C14" s="2" t="s">
        <v>4</v>
      </c>
      <c r="D14" s="2">
        <v>1</v>
      </c>
      <c r="E14" s="2" t="s">
        <v>145</v>
      </c>
      <c r="F14" s="2" t="s">
        <v>10</v>
      </c>
      <c r="G14" s="2">
        <v>33267</v>
      </c>
      <c r="H14" s="2">
        <v>9664</v>
      </c>
      <c r="I14" s="2">
        <v>887</v>
      </c>
      <c r="J14" s="2">
        <v>290</v>
      </c>
      <c r="K14" s="2">
        <v>597</v>
      </c>
      <c r="L14" s="3">
        <v>19.711111111111112</v>
      </c>
      <c r="M14" s="3">
        <v>0.32694475760992109</v>
      </c>
      <c r="N14" s="3">
        <v>0.67305524239007897</v>
      </c>
    </row>
    <row r="15" spans="1:14" x14ac:dyDescent="0.25">
      <c r="A15" s="2" t="s">
        <v>42</v>
      </c>
      <c r="B15" s="4">
        <v>44</v>
      </c>
      <c r="C15" s="2" t="s">
        <v>33</v>
      </c>
      <c r="D15" s="2">
        <v>2</v>
      </c>
      <c r="E15" s="2" t="s">
        <v>161</v>
      </c>
      <c r="F15" s="2" t="s">
        <v>24</v>
      </c>
      <c r="G15" s="2">
        <v>51480</v>
      </c>
      <c r="H15" s="2">
        <v>20028</v>
      </c>
      <c r="I15" s="2">
        <v>1407</v>
      </c>
      <c r="J15" s="2">
        <v>481</v>
      </c>
      <c r="K15" s="2">
        <v>926</v>
      </c>
      <c r="L15" s="3">
        <v>26.055555555555557</v>
      </c>
      <c r="M15" s="3">
        <v>0.34186211798152094</v>
      </c>
      <c r="N15" s="3">
        <v>0.658137882018479</v>
      </c>
    </row>
    <row r="16" spans="1:14" x14ac:dyDescent="0.25">
      <c r="A16" s="2" t="s">
        <v>123</v>
      </c>
      <c r="B16" s="2">
        <v>9</v>
      </c>
      <c r="C16" s="2" t="s">
        <v>119</v>
      </c>
      <c r="D16" s="2">
        <v>8</v>
      </c>
      <c r="E16" s="2" t="s">
        <v>222</v>
      </c>
      <c r="F16" s="2" t="s">
        <v>16</v>
      </c>
      <c r="G16" s="2">
        <v>29084</v>
      </c>
      <c r="H16" s="2">
        <v>11881</v>
      </c>
      <c r="I16" s="2">
        <v>816</v>
      </c>
      <c r="J16" s="2">
        <v>284</v>
      </c>
      <c r="K16" s="2">
        <v>532</v>
      </c>
      <c r="L16" s="3">
        <v>20.399999999999999</v>
      </c>
      <c r="M16" s="3">
        <v>0.34803921568627449</v>
      </c>
      <c r="N16" s="3">
        <v>0.65196078431372551</v>
      </c>
    </row>
    <row r="17" spans="1:14" x14ac:dyDescent="0.25">
      <c r="A17" s="2" t="s">
        <v>118</v>
      </c>
      <c r="B17" s="2">
        <v>46</v>
      </c>
      <c r="C17" s="2" t="s">
        <v>108</v>
      </c>
      <c r="D17" s="2">
        <v>7</v>
      </c>
      <c r="E17" s="2" t="s">
        <v>218</v>
      </c>
      <c r="F17" s="2" t="s">
        <v>14</v>
      </c>
      <c r="G17" s="2">
        <v>30673</v>
      </c>
      <c r="H17" s="2">
        <v>12021</v>
      </c>
      <c r="I17" s="2">
        <v>732</v>
      </c>
      <c r="J17" s="2">
        <v>259</v>
      </c>
      <c r="K17" s="2">
        <v>473</v>
      </c>
      <c r="L17" s="3">
        <v>14.352941176470589</v>
      </c>
      <c r="M17" s="3">
        <v>0.35382513661202186</v>
      </c>
      <c r="N17" s="3">
        <v>0.64617486338797814</v>
      </c>
    </row>
    <row r="18" spans="1:14" x14ac:dyDescent="0.25">
      <c r="A18" s="2" t="s">
        <v>111</v>
      </c>
      <c r="B18" s="2">
        <v>25</v>
      </c>
      <c r="C18" s="2" t="s">
        <v>108</v>
      </c>
      <c r="D18" s="2">
        <v>7</v>
      </c>
      <c r="E18" s="2" t="s">
        <v>212</v>
      </c>
      <c r="F18" s="2" t="s">
        <v>6</v>
      </c>
      <c r="G18" s="2">
        <v>26886</v>
      </c>
      <c r="H18" s="2">
        <v>8647</v>
      </c>
      <c r="I18" s="2">
        <v>626</v>
      </c>
      <c r="J18" s="2">
        <v>222</v>
      </c>
      <c r="K18" s="2">
        <v>404</v>
      </c>
      <c r="L18" s="3">
        <v>12.274509803921569</v>
      </c>
      <c r="M18" s="3">
        <v>0.35463258785942492</v>
      </c>
      <c r="N18" s="3">
        <v>0.64536741214057503</v>
      </c>
    </row>
    <row r="19" spans="1:14" x14ac:dyDescent="0.25">
      <c r="A19" s="2" t="s">
        <v>109</v>
      </c>
      <c r="B19" s="2">
        <v>13</v>
      </c>
      <c r="C19" s="2" t="s">
        <v>108</v>
      </c>
      <c r="D19" s="2">
        <v>7</v>
      </c>
      <c r="E19" s="2" t="s">
        <v>210</v>
      </c>
      <c r="F19" s="2" t="s">
        <v>32</v>
      </c>
      <c r="G19" s="2">
        <v>32272</v>
      </c>
      <c r="H19" s="2">
        <v>12680</v>
      </c>
      <c r="I19" s="2">
        <v>709</v>
      </c>
      <c r="J19" s="2">
        <v>255</v>
      </c>
      <c r="K19" s="2">
        <v>454</v>
      </c>
      <c r="L19" s="3">
        <v>13.901960784313726</v>
      </c>
      <c r="M19" s="3">
        <v>0.35966149506346967</v>
      </c>
      <c r="N19" s="3">
        <v>0.64033850493653033</v>
      </c>
    </row>
    <row r="20" spans="1:14" x14ac:dyDescent="0.25">
      <c r="A20" s="2" t="s">
        <v>40</v>
      </c>
      <c r="B20" s="2">
        <v>26</v>
      </c>
      <c r="C20" s="2" t="s">
        <v>33</v>
      </c>
      <c r="D20" s="2">
        <v>2</v>
      </c>
      <c r="E20" s="2" t="s">
        <v>160</v>
      </c>
      <c r="F20" s="2" t="s">
        <v>41</v>
      </c>
      <c r="G20" s="2">
        <v>42515</v>
      </c>
      <c r="H20" s="2">
        <v>12417</v>
      </c>
      <c r="I20" s="2">
        <v>1176</v>
      </c>
      <c r="J20" s="2">
        <v>433</v>
      </c>
      <c r="K20" s="2">
        <v>743</v>
      </c>
      <c r="L20" s="3">
        <v>21.777777777777779</v>
      </c>
      <c r="M20" s="3">
        <v>0.36819727891156462</v>
      </c>
      <c r="N20" s="3">
        <v>0.63180272108843538</v>
      </c>
    </row>
    <row r="21" spans="1:14" x14ac:dyDescent="0.25">
      <c r="A21" s="2" t="s">
        <v>117</v>
      </c>
      <c r="B21" s="2">
        <v>3</v>
      </c>
      <c r="C21" s="2" t="s">
        <v>108</v>
      </c>
      <c r="D21" s="2">
        <v>7</v>
      </c>
      <c r="E21" s="2" t="s">
        <v>217</v>
      </c>
      <c r="F21" s="2" t="s">
        <v>39</v>
      </c>
      <c r="G21" s="2">
        <v>25171</v>
      </c>
      <c r="H21" s="2">
        <v>8026</v>
      </c>
      <c r="I21" s="2">
        <v>535</v>
      </c>
      <c r="J21" s="2">
        <v>204</v>
      </c>
      <c r="K21" s="2">
        <v>331</v>
      </c>
      <c r="L21" s="3">
        <v>10.490196078431373</v>
      </c>
      <c r="M21" s="3">
        <v>0.38130841121495329</v>
      </c>
      <c r="N21" s="3">
        <v>0.61869158878504671</v>
      </c>
    </row>
    <row r="22" spans="1:14" x14ac:dyDescent="0.25">
      <c r="A22" s="2" t="s">
        <v>23</v>
      </c>
      <c r="B22" s="2">
        <v>44</v>
      </c>
      <c r="C22" s="2" t="s">
        <v>4</v>
      </c>
      <c r="D22" s="2">
        <v>1</v>
      </c>
      <c r="E22" s="2" t="s">
        <v>152</v>
      </c>
      <c r="F22" s="2" t="s">
        <v>24</v>
      </c>
      <c r="G22" s="2">
        <v>38056</v>
      </c>
      <c r="H22" s="2">
        <v>14687</v>
      </c>
      <c r="I22" s="2">
        <v>997</v>
      </c>
      <c r="J22" s="2">
        <v>398</v>
      </c>
      <c r="K22" s="2">
        <v>599</v>
      </c>
      <c r="L22" s="3">
        <v>22.155555555555555</v>
      </c>
      <c r="M22" s="3">
        <v>0.399197592778335</v>
      </c>
      <c r="N22" s="3">
        <v>0.600802407221665</v>
      </c>
    </row>
    <row r="23" spans="1:14" x14ac:dyDescent="0.25">
      <c r="A23" s="2" t="s">
        <v>13</v>
      </c>
      <c r="B23" s="2">
        <v>46</v>
      </c>
      <c r="C23" s="2" t="s">
        <v>4</v>
      </c>
      <c r="D23" s="2">
        <v>1</v>
      </c>
      <c r="E23" s="2" t="s">
        <v>147</v>
      </c>
      <c r="F23" s="2" t="s">
        <v>14</v>
      </c>
      <c r="G23" s="2">
        <v>38056</v>
      </c>
      <c r="H23" s="2">
        <v>14687</v>
      </c>
      <c r="I23" s="2">
        <v>997</v>
      </c>
      <c r="J23" s="2">
        <v>398</v>
      </c>
      <c r="K23" s="2">
        <v>599</v>
      </c>
      <c r="L23" s="3">
        <v>22.155555555555555</v>
      </c>
      <c r="M23" s="3">
        <v>0.399197592778335</v>
      </c>
      <c r="N23" s="3">
        <v>0.600802407221665</v>
      </c>
    </row>
    <row r="24" spans="1:14" x14ac:dyDescent="0.25">
      <c r="A24" s="2" t="s">
        <v>29</v>
      </c>
      <c r="B24" s="2">
        <v>45</v>
      </c>
      <c r="C24" s="2" t="s">
        <v>4</v>
      </c>
      <c r="D24" s="2">
        <v>1</v>
      </c>
      <c r="E24" s="2" t="s">
        <v>155</v>
      </c>
      <c r="F24" s="2" t="s">
        <v>30</v>
      </c>
      <c r="G24" s="2">
        <v>37889</v>
      </c>
      <c r="H24" s="2">
        <v>14702</v>
      </c>
      <c r="I24" s="2">
        <v>989</v>
      </c>
      <c r="J24" s="2">
        <v>417</v>
      </c>
      <c r="K24" s="2">
        <v>572</v>
      </c>
      <c r="L24" s="3">
        <v>21.977777777777778</v>
      </c>
      <c r="M24" s="3">
        <v>0.42163801820020225</v>
      </c>
      <c r="N24" s="3">
        <v>0.57836198179979781</v>
      </c>
    </row>
    <row r="25" spans="1:14" x14ac:dyDescent="0.25">
      <c r="A25" s="2" t="s">
        <v>27</v>
      </c>
      <c r="B25" s="2">
        <v>10</v>
      </c>
      <c r="C25" s="2" t="s">
        <v>4</v>
      </c>
      <c r="D25" s="2">
        <v>1</v>
      </c>
      <c r="E25" s="2" t="s">
        <v>154</v>
      </c>
      <c r="F25" s="2" t="s">
        <v>28</v>
      </c>
      <c r="G25" s="2">
        <v>22295</v>
      </c>
      <c r="H25" s="2">
        <v>8240</v>
      </c>
      <c r="I25" s="2">
        <v>783</v>
      </c>
      <c r="J25" s="2">
        <v>332</v>
      </c>
      <c r="K25" s="2">
        <v>451</v>
      </c>
      <c r="L25" s="3">
        <v>17.399999999999999</v>
      </c>
      <c r="M25" s="3">
        <v>0.42401021711366538</v>
      </c>
      <c r="N25" s="3">
        <v>0.57598978288633462</v>
      </c>
    </row>
    <row r="26" spans="1:14" x14ac:dyDescent="0.25">
      <c r="A26" s="2" t="s">
        <v>45</v>
      </c>
      <c r="B26" s="2">
        <v>40</v>
      </c>
      <c r="C26" s="2" t="s">
        <v>33</v>
      </c>
      <c r="D26" s="2">
        <v>2</v>
      </c>
      <c r="E26" s="2" t="s">
        <v>164</v>
      </c>
      <c r="F26" s="2" t="s">
        <v>46</v>
      </c>
      <c r="G26" s="2">
        <v>50931</v>
      </c>
      <c r="H26" s="2">
        <v>20004</v>
      </c>
      <c r="I26" s="2">
        <v>1407</v>
      </c>
      <c r="J26" s="2">
        <v>610</v>
      </c>
      <c r="K26" s="2">
        <v>797</v>
      </c>
      <c r="L26" s="3">
        <v>26.055555555555557</v>
      </c>
      <c r="M26" s="3">
        <v>0.43354655294953803</v>
      </c>
      <c r="N26" s="3">
        <v>0.56645344705046197</v>
      </c>
    </row>
    <row r="27" spans="1:14" x14ac:dyDescent="0.25">
      <c r="A27" s="2" t="s">
        <v>17</v>
      </c>
      <c r="B27" s="2">
        <v>37</v>
      </c>
      <c r="C27" s="2" t="s">
        <v>4</v>
      </c>
      <c r="D27" s="2">
        <v>1</v>
      </c>
      <c r="E27" s="2" t="s">
        <v>149</v>
      </c>
      <c r="F27" s="2" t="s">
        <v>18</v>
      </c>
      <c r="G27" s="2">
        <v>37717</v>
      </c>
      <c r="H27" s="2">
        <v>14694</v>
      </c>
      <c r="I27" s="2">
        <v>989</v>
      </c>
      <c r="J27" s="2">
        <v>439</v>
      </c>
      <c r="K27" s="2">
        <v>550</v>
      </c>
      <c r="L27" s="3">
        <v>21.977777777777778</v>
      </c>
      <c r="M27" s="3">
        <v>0.44388270980788674</v>
      </c>
      <c r="N27" s="3">
        <v>0.5561172901921132</v>
      </c>
    </row>
    <row r="28" spans="1:14" x14ac:dyDescent="0.25">
      <c r="A28" s="2" t="s">
        <v>38</v>
      </c>
      <c r="B28" s="2">
        <v>3</v>
      </c>
      <c r="C28" s="2" t="s">
        <v>33</v>
      </c>
      <c r="D28" s="2">
        <v>2</v>
      </c>
      <c r="E28" s="2" t="s">
        <v>159</v>
      </c>
      <c r="F28" s="2" t="s">
        <v>39</v>
      </c>
      <c r="G28" s="2">
        <v>38060</v>
      </c>
      <c r="H28" s="2">
        <v>10977</v>
      </c>
      <c r="I28" s="2">
        <v>948</v>
      </c>
      <c r="J28" s="2">
        <v>431</v>
      </c>
      <c r="K28" s="2">
        <v>517</v>
      </c>
      <c r="L28" s="3">
        <v>17.555555555555557</v>
      </c>
      <c r="M28" s="3">
        <v>0.45464135021097046</v>
      </c>
      <c r="N28" s="3">
        <v>0.54535864978902948</v>
      </c>
    </row>
    <row r="29" spans="1:14" x14ac:dyDescent="0.25">
      <c r="A29" s="2" t="s">
        <v>34</v>
      </c>
      <c r="B29" s="2">
        <v>39</v>
      </c>
      <c r="C29" s="2" t="s">
        <v>33</v>
      </c>
      <c r="D29" s="2">
        <v>2</v>
      </c>
      <c r="E29" s="2" t="s">
        <v>157</v>
      </c>
      <c r="F29" s="2" t="s">
        <v>35</v>
      </c>
      <c r="G29" s="2">
        <v>50257</v>
      </c>
      <c r="H29" s="2">
        <v>19915</v>
      </c>
      <c r="I29" s="2">
        <v>1380</v>
      </c>
      <c r="J29" s="2">
        <v>629</v>
      </c>
      <c r="K29" s="2">
        <v>751</v>
      </c>
      <c r="L29" s="3">
        <v>25.555555555555557</v>
      </c>
      <c r="M29" s="3">
        <v>0.45579710144927538</v>
      </c>
      <c r="N29" s="3">
        <v>0.54420289855072468</v>
      </c>
    </row>
    <row r="30" spans="1:14" x14ac:dyDescent="0.25">
      <c r="A30" s="2" t="s">
        <v>7</v>
      </c>
      <c r="B30" s="2">
        <v>2</v>
      </c>
      <c r="C30" s="2" t="s">
        <v>4</v>
      </c>
      <c r="D30" s="2">
        <v>1</v>
      </c>
      <c r="E30" s="2" t="s">
        <v>144</v>
      </c>
      <c r="F30" s="2" t="s">
        <v>8</v>
      </c>
      <c r="G30" s="2">
        <v>30569</v>
      </c>
      <c r="H30" s="2">
        <v>8662</v>
      </c>
      <c r="I30" s="2">
        <v>741</v>
      </c>
      <c r="J30" s="2">
        <v>342</v>
      </c>
      <c r="K30" s="2">
        <v>399</v>
      </c>
      <c r="L30" s="3">
        <v>16.466666666666665</v>
      </c>
      <c r="M30" s="3">
        <v>0.46153846153846156</v>
      </c>
      <c r="N30" s="3">
        <v>0.53846153846153844</v>
      </c>
    </row>
    <row r="31" spans="1:14" x14ac:dyDescent="0.25">
      <c r="A31" s="2" t="s">
        <v>19</v>
      </c>
      <c r="B31" s="2">
        <v>4</v>
      </c>
      <c r="C31" s="2" t="s">
        <v>4</v>
      </c>
      <c r="D31" s="2">
        <v>1</v>
      </c>
      <c r="E31" s="2" t="s">
        <v>150</v>
      </c>
      <c r="F31" s="2" t="s">
        <v>20</v>
      </c>
      <c r="G31" s="2">
        <v>30569</v>
      </c>
      <c r="H31" s="2">
        <v>8662</v>
      </c>
      <c r="I31" s="2">
        <v>741</v>
      </c>
      <c r="J31" s="2">
        <v>342</v>
      </c>
      <c r="K31" s="2">
        <v>399</v>
      </c>
      <c r="L31" s="3">
        <v>16.466666666666665</v>
      </c>
      <c r="M31" s="3">
        <v>0.46153846153846156</v>
      </c>
      <c r="N31" s="3">
        <v>0.53846153846153844</v>
      </c>
    </row>
    <row r="32" spans="1:14" x14ac:dyDescent="0.25">
      <c r="A32" s="2" t="s">
        <v>36</v>
      </c>
      <c r="B32" s="2">
        <v>38</v>
      </c>
      <c r="C32" s="2" t="s">
        <v>33</v>
      </c>
      <c r="D32" s="2">
        <v>2</v>
      </c>
      <c r="E32" s="2" t="s">
        <v>158</v>
      </c>
      <c r="F32" s="2" t="s">
        <v>37</v>
      </c>
      <c r="G32" s="2">
        <v>50931</v>
      </c>
      <c r="H32" s="2">
        <v>20004</v>
      </c>
      <c r="I32" s="2">
        <v>1407</v>
      </c>
      <c r="J32" s="2">
        <v>651</v>
      </c>
      <c r="K32" s="2">
        <v>756</v>
      </c>
      <c r="L32" s="3">
        <v>26.055555555555557</v>
      </c>
      <c r="M32" s="3">
        <v>0.46268656716417911</v>
      </c>
      <c r="N32" s="3">
        <v>0.53731343283582089</v>
      </c>
    </row>
    <row r="33" spans="1:14" x14ac:dyDescent="0.25">
      <c r="A33" s="2" t="s">
        <v>44</v>
      </c>
      <c r="B33" s="2">
        <v>4</v>
      </c>
      <c r="C33" s="2" t="s">
        <v>33</v>
      </c>
      <c r="D33" s="2">
        <v>2</v>
      </c>
      <c r="E33" s="2" t="s">
        <v>163</v>
      </c>
      <c r="F33" s="2" t="s">
        <v>20</v>
      </c>
      <c r="G33" s="2">
        <v>38567</v>
      </c>
      <c r="H33" s="2">
        <v>11046</v>
      </c>
      <c r="I33" s="2">
        <v>975</v>
      </c>
      <c r="J33" s="2">
        <v>452</v>
      </c>
      <c r="K33" s="2">
        <v>523</v>
      </c>
      <c r="L33" s="3">
        <v>18.055555555555557</v>
      </c>
      <c r="M33" s="3">
        <v>0.46358974358974359</v>
      </c>
      <c r="N33" s="3">
        <v>0.53641025641025641</v>
      </c>
    </row>
    <row r="34" spans="1:14" x14ac:dyDescent="0.25">
      <c r="A34" s="2" t="s">
        <v>83</v>
      </c>
      <c r="B34" s="2">
        <v>19</v>
      </c>
      <c r="C34" s="2" t="s">
        <v>81</v>
      </c>
      <c r="D34" s="2">
        <v>5</v>
      </c>
      <c r="E34" s="2" t="s">
        <v>190</v>
      </c>
      <c r="F34" s="2" t="s">
        <v>84</v>
      </c>
      <c r="G34" s="2">
        <v>87929</v>
      </c>
      <c r="H34" s="2">
        <v>30478</v>
      </c>
      <c r="I34" s="2">
        <v>2134</v>
      </c>
      <c r="J34" s="2">
        <v>992</v>
      </c>
      <c r="K34" s="2">
        <v>1142</v>
      </c>
      <c r="L34" s="3">
        <v>25.404761904761905</v>
      </c>
      <c r="M34" s="3">
        <v>0.46485473289597001</v>
      </c>
      <c r="N34" s="3">
        <v>0.53514526710402999</v>
      </c>
    </row>
    <row r="35" spans="1:14" x14ac:dyDescent="0.25">
      <c r="A35" s="2" t="s">
        <v>43</v>
      </c>
      <c r="B35" s="2">
        <v>46</v>
      </c>
      <c r="C35" s="2" t="s">
        <v>33</v>
      </c>
      <c r="D35" s="2">
        <v>2</v>
      </c>
      <c r="E35" s="2" t="s">
        <v>162</v>
      </c>
      <c r="F35" s="2" t="s">
        <v>14</v>
      </c>
      <c r="G35" s="2">
        <v>51480</v>
      </c>
      <c r="H35" s="2">
        <v>20028</v>
      </c>
      <c r="I35" s="2">
        <v>1407</v>
      </c>
      <c r="J35" s="2">
        <v>656</v>
      </c>
      <c r="K35" s="2">
        <v>751</v>
      </c>
      <c r="L35" s="3">
        <v>26.055555555555557</v>
      </c>
      <c r="M35" s="3">
        <v>0.4662402274342573</v>
      </c>
      <c r="N35" s="3">
        <v>0.5337597725657427</v>
      </c>
    </row>
    <row r="36" spans="1:14" x14ac:dyDescent="0.25">
      <c r="A36" s="2" t="s">
        <v>112</v>
      </c>
      <c r="B36" s="2">
        <v>34</v>
      </c>
      <c r="C36" s="2" t="s">
        <v>108</v>
      </c>
      <c r="D36" s="2">
        <v>7</v>
      </c>
      <c r="E36" s="2" t="s">
        <v>213</v>
      </c>
      <c r="F36" s="2" t="s">
        <v>48</v>
      </c>
      <c r="G36" s="2">
        <v>29998</v>
      </c>
      <c r="H36" s="2">
        <v>11860</v>
      </c>
      <c r="I36" s="2">
        <v>706</v>
      </c>
      <c r="J36" s="2">
        <v>330</v>
      </c>
      <c r="K36" s="2">
        <v>376</v>
      </c>
      <c r="L36" s="3">
        <v>13.843137254901961</v>
      </c>
      <c r="M36" s="3">
        <v>0.46742209631728043</v>
      </c>
      <c r="N36" s="3">
        <v>0.53257790368271951</v>
      </c>
    </row>
    <row r="37" spans="1:14" x14ac:dyDescent="0.25">
      <c r="A37" s="2" t="s">
        <v>113</v>
      </c>
      <c r="B37" s="2">
        <v>10</v>
      </c>
      <c r="C37" s="2" t="s">
        <v>108</v>
      </c>
      <c r="D37" s="2">
        <v>7</v>
      </c>
      <c r="E37" s="2" t="s">
        <v>214</v>
      </c>
      <c r="F37" s="2" t="s">
        <v>28</v>
      </c>
      <c r="G37" s="2">
        <v>16629</v>
      </c>
      <c r="H37" s="2">
        <v>7411</v>
      </c>
      <c r="I37" s="2">
        <v>555</v>
      </c>
      <c r="J37" s="2">
        <v>263</v>
      </c>
      <c r="K37" s="2">
        <v>292</v>
      </c>
      <c r="L37" s="3">
        <v>10.882352941176471</v>
      </c>
      <c r="M37" s="3">
        <v>0.47387387387387386</v>
      </c>
      <c r="N37" s="3">
        <v>0.52612612612612608</v>
      </c>
    </row>
    <row r="38" spans="1:14" x14ac:dyDescent="0.25">
      <c r="A38" s="2" t="s">
        <v>47</v>
      </c>
      <c r="B38" s="5">
        <v>34</v>
      </c>
      <c r="C38" s="2" t="s">
        <v>33</v>
      </c>
      <c r="D38" s="2">
        <v>2</v>
      </c>
      <c r="E38" s="2" t="s">
        <v>165</v>
      </c>
      <c r="F38" s="2" t="s">
        <v>48</v>
      </c>
      <c r="G38" s="2">
        <v>48992</v>
      </c>
      <c r="H38" s="2">
        <v>19535</v>
      </c>
      <c r="I38" s="2">
        <v>1331</v>
      </c>
      <c r="J38" s="2">
        <v>670</v>
      </c>
      <c r="K38" s="2">
        <v>661</v>
      </c>
      <c r="L38" s="3">
        <v>24.648148148148149</v>
      </c>
      <c r="M38" s="3">
        <v>0.50338091660405715</v>
      </c>
      <c r="N38" s="3">
        <v>0.49661908339594291</v>
      </c>
    </row>
    <row r="39" spans="1:14" x14ac:dyDescent="0.25">
      <c r="A39" s="2" t="s">
        <v>21</v>
      </c>
      <c r="B39" s="2">
        <v>7</v>
      </c>
      <c r="C39" s="2" t="s">
        <v>4</v>
      </c>
      <c r="D39" s="2">
        <v>1</v>
      </c>
      <c r="E39" s="2" t="s">
        <v>151</v>
      </c>
      <c r="F39" s="2" t="s">
        <v>22</v>
      </c>
      <c r="G39" s="2">
        <v>22154</v>
      </c>
      <c r="H39" s="2">
        <v>8238</v>
      </c>
      <c r="I39" s="2">
        <v>775</v>
      </c>
      <c r="J39" s="2">
        <v>404</v>
      </c>
      <c r="K39" s="2">
        <v>371</v>
      </c>
      <c r="L39" s="3">
        <v>17.222222222222221</v>
      </c>
      <c r="M39" s="3">
        <v>0.52129032258064512</v>
      </c>
      <c r="N39" s="3">
        <v>0.47870967741935483</v>
      </c>
    </row>
    <row r="40" spans="1:14" x14ac:dyDescent="0.25">
      <c r="A40" s="2" t="s">
        <v>15</v>
      </c>
      <c r="B40" s="2">
        <v>9</v>
      </c>
      <c r="C40" s="2" t="s">
        <v>4</v>
      </c>
      <c r="D40" s="2">
        <v>1</v>
      </c>
      <c r="E40" s="2" t="s">
        <v>148</v>
      </c>
      <c r="F40" s="2" t="s">
        <v>16</v>
      </c>
      <c r="G40" s="2">
        <v>22154</v>
      </c>
      <c r="H40" s="2">
        <v>8238</v>
      </c>
      <c r="I40" s="2">
        <v>775</v>
      </c>
      <c r="J40" s="2">
        <v>404</v>
      </c>
      <c r="K40" s="2">
        <v>371</v>
      </c>
      <c r="L40" s="3">
        <v>17.222222222222221</v>
      </c>
      <c r="M40" s="3">
        <v>0.52129032258064512</v>
      </c>
      <c r="N40" s="3">
        <v>0.47870967741935483</v>
      </c>
    </row>
    <row r="41" spans="1:14" x14ac:dyDescent="0.25">
      <c r="A41" s="2" t="s">
        <v>51</v>
      </c>
      <c r="B41" s="2">
        <v>15</v>
      </c>
      <c r="C41" s="2" t="s">
        <v>49</v>
      </c>
      <c r="D41" s="2">
        <v>3</v>
      </c>
      <c r="E41" s="2" t="s">
        <v>167</v>
      </c>
      <c r="F41" s="2" t="s">
        <v>52</v>
      </c>
      <c r="G41" s="2">
        <v>42719</v>
      </c>
      <c r="H41" s="2">
        <v>20877</v>
      </c>
      <c r="I41" s="2">
        <v>1160</v>
      </c>
      <c r="J41" s="2">
        <v>626</v>
      </c>
      <c r="K41" s="2">
        <v>534</v>
      </c>
      <c r="L41" s="3">
        <v>33.142857142857146</v>
      </c>
      <c r="M41" s="3">
        <v>0.53965517241379313</v>
      </c>
      <c r="N41" s="3">
        <v>0.46034482758620687</v>
      </c>
    </row>
    <row r="42" spans="1:14" x14ac:dyDescent="0.25">
      <c r="A42" s="2" t="s">
        <v>50</v>
      </c>
      <c r="B42" s="2">
        <v>16</v>
      </c>
      <c r="C42" s="2" t="s">
        <v>49</v>
      </c>
      <c r="D42" s="2">
        <v>3</v>
      </c>
      <c r="E42" s="2" t="s">
        <v>166</v>
      </c>
      <c r="F42" s="2" t="s">
        <v>12</v>
      </c>
      <c r="G42" s="2">
        <v>43160</v>
      </c>
      <c r="H42" s="2">
        <v>20944</v>
      </c>
      <c r="I42" s="2">
        <v>1187</v>
      </c>
      <c r="J42" s="2">
        <v>641</v>
      </c>
      <c r="K42" s="2">
        <v>546</v>
      </c>
      <c r="L42" s="3">
        <v>33.914285714285711</v>
      </c>
      <c r="M42" s="3">
        <v>0.54001684919966297</v>
      </c>
      <c r="N42" s="3">
        <v>0.45998315080033697</v>
      </c>
    </row>
    <row r="43" spans="1:14" x14ac:dyDescent="0.25">
      <c r="A43" s="2" t="s">
        <v>31</v>
      </c>
      <c r="B43" s="2">
        <v>13</v>
      </c>
      <c r="C43" s="2" t="s">
        <v>4</v>
      </c>
      <c r="D43" s="2">
        <v>1</v>
      </c>
      <c r="E43" s="2" t="s">
        <v>156</v>
      </c>
      <c r="F43" s="2" t="s">
        <v>32</v>
      </c>
      <c r="G43" s="2">
        <v>39051</v>
      </c>
      <c r="H43" s="2">
        <v>13604</v>
      </c>
      <c r="I43" s="2">
        <v>948</v>
      </c>
      <c r="J43" s="2">
        <v>527</v>
      </c>
      <c r="K43" s="2">
        <v>421</v>
      </c>
      <c r="L43" s="3">
        <v>21.066666666666666</v>
      </c>
      <c r="M43" s="3">
        <v>0.55590717299578063</v>
      </c>
      <c r="N43" s="3">
        <v>0.44409282700421943</v>
      </c>
    </row>
    <row r="44" spans="1:14" x14ac:dyDescent="0.25">
      <c r="A44" s="2" t="s">
        <v>56</v>
      </c>
      <c r="B44" s="2">
        <v>43</v>
      </c>
      <c r="C44" s="2" t="s">
        <v>49</v>
      </c>
      <c r="D44" s="2">
        <v>3</v>
      </c>
      <c r="E44" s="2" t="s">
        <v>171</v>
      </c>
      <c r="F44" s="2" t="s">
        <v>57</v>
      </c>
      <c r="G44" s="2">
        <v>36403</v>
      </c>
      <c r="H44" s="2">
        <v>14771</v>
      </c>
      <c r="I44" s="2">
        <v>1143</v>
      </c>
      <c r="J44" s="2">
        <v>636</v>
      </c>
      <c r="K44" s="2">
        <v>507</v>
      </c>
      <c r="L44" s="3">
        <v>32.657142857142858</v>
      </c>
      <c r="M44" s="3">
        <v>0.55643044619422577</v>
      </c>
      <c r="N44" s="3">
        <v>0.44356955380577429</v>
      </c>
    </row>
    <row r="45" spans="1:14" x14ac:dyDescent="0.25">
      <c r="A45" s="2" t="s">
        <v>58</v>
      </c>
      <c r="B45" s="2">
        <v>44</v>
      </c>
      <c r="C45" s="2" t="s">
        <v>49</v>
      </c>
      <c r="D45" s="2">
        <v>3</v>
      </c>
      <c r="E45" s="2" t="s">
        <v>172</v>
      </c>
      <c r="F45" s="2" t="s">
        <v>24</v>
      </c>
      <c r="G45" s="2">
        <v>36863</v>
      </c>
      <c r="H45" s="2">
        <v>14840</v>
      </c>
      <c r="I45" s="2">
        <v>1170</v>
      </c>
      <c r="J45" s="2">
        <v>657</v>
      </c>
      <c r="K45" s="2">
        <v>513</v>
      </c>
      <c r="L45" s="3">
        <v>33.428571428571431</v>
      </c>
      <c r="M45" s="3">
        <v>0.56153846153846154</v>
      </c>
      <c r="N45" s="3">
        <v>0.43846153846153846</v>
      </c>
    </row>
    <row r="46" spans="1:14" x14ac:dyDescent="0.25">
      <c r="A46" s="2" t="s">
        <v>53</v>
      </c>
      <c r="B46" s="2">
        <v>2</v>
      </c>
      <c r="C46" s="2" t="s">
        <v>49</v>
      </c>
      <c r="D46" s="2">
        <v>3</v>
      </c>
      <c r="E46" s="2" t="s">
        <v>168</v>
      </c>
      <c r="F46" s="2" t="s">
        <v>8</v>
      </c>
      <c r="G46" s="2">
        <v>26843</v>
      </c>
      <c r="H46" s="2">
        <v>8071</v>
      </c>
      <c r="I46" s="2">
        <v>792</v>
      </c>
      <c r="J46" s="2">
        <v>449</v>
      </c>
      <c r="K46" s="2">
        <v>343</v>
      </c>
      <c r="L46" s="3">
        <v>22.62857142857143</v>
      </c>
      <c r="M46" s="3">
        <v>0.56691919191919193</v>
      </c>
      <c r="N46" s="3">
        <v>0.43308080808080807</v>
      </c>
    </row>
    <row r="47" spans="1:14" x14ac:dyDescent="0.25">
      <c r="A47" s="2" t="s">
        <v>54</v>
      </c>
      <c r="B47" s="2">
        <v>4</v>
      </c>
      <c r="C47" s="2" t="s">
        <v>49</v>
      </c>
      <c r="D47" s="2">
        <v>3</v>
      </c>
      <c r="E47" s="2" t="s">
        <v>169</v>
      </c>
      <c r="F47" s="2" t="s">
        <v>20</v>
      </c>
      <c r="G47" s="2">
        <v>26843</v>
      </c>
      <c r="H47" s="2">
        <v>8071</v>
      </c>
      <c r="I47" s="2">
        <v>792</v>
      </c>
      <c r="J47" s="2">
        <v>449</v>
      </c>
      <c r="K47" s="2">
        <v>343</v>
      </c>
      <c r="L47" s="3">
        <v>22.62857142857143</v>
      </c>
      <c r="M47" s="3">
        <v>0.56691919191919193</v>
      </c>
      <c r="N47" s="3">
        <v>0.43308080808080807</v>
      </c>
    </row>
    <row r="48" spans="1:14" x14ac:dyDescent="0.25">
      <c r="A48" s="2" t="s">
        <v>59</v>
      </c>
      <c r="B48" s="2">
        <v>38</v>
      </c>
      <c r="C48" s="2" t="s">
        <v>49</v>
      </c>
      <c r="D48" s="2">
        <v>3</v>
      </c>
      <c r="E48" s="2" t="s">
        <v>173</v>
      </c>
      <c r="F48" s="2" t="s">
        <v>37</v>
      </c>
      <c r="G48" s="2">
        <v>36369</v>
      </c>
      <c r="H48" s="2">
        <v>14816</v>
      </c>
      <c r="I48" s="2">
        <v>1170</v>
      </c>
      <c r="J48" s="2">
        <v>665</v>
      </c>
      <c r="K48" s="2">
        <v>505</v>
      </c>
      <c r="L48" s="3">
        <v>33.428571428571431</v>
      </c>
      <c r="M48" s="3">
        <v>0.56837606837606836</v>
      </c>
      <c r="N48" s="3">
        <v>0.43162393162393164</v>
      </c>
    </row>
    <row r="49" spans="1:14" x14ac:dyDescent="0.25">
      <c r="A49" s="2" t="s">
        <v>63</v>
      </c>
      <c r="B49" s="2">
        <v>40</v>
      </c>
      <c r="C49" s="2" t="s">
        <v>49</v>
      </c>
      <c r="D49" s="2">
        <v>3</v>
      </c>
      <c r="E49" s="2" t="s">
        <v>175</v>
      </c>
      <c r="F49" s="2" t="s">
        <v>46</v>
      </c>
      <c r="G49" s="2">
        <v>36369</v>
      </c>
      <c r="H49" s="2">
        <v>14816</v>
      </c>
      <c r="I49" s="2">
        <v>1170</v>
      </c>
      <c r="J49" s="2">
        <v>665</v>
      </c>
      <c r="K49" s="2">
        <v>505</v>
      </c>
      <c r="L49" s="3">
        <v>33.428571428571431</v>
      </c>
      <c r="M49" s="3">
        <v>0.56837606837606836</v>
      </c>
      <c r="N49" s="3">
        <v>0.43162393162393164</v>
      </c>
    </row>
    <row r="50" spans="1:14" x14ac:dyDescent="0.25">
      <c r="A50" s="2" t="s">
        <v>100</v>
      </c>
      <c r="B50" s="2">
        <v>43</v>
      </c>
      <c r="C50" s="2" t="s">
        <v>92</v>
      </c>
      <c r="D50" s="2">
        <v>6</v>
      </c>
      <c r="E50" s="2" t="s">
        <v>204</v>
      </c>
      <c r="F50" s="2" t="s">
        <v>57</v>
      </c>
      <c r="G50" s="2">
        <v>58313</v>
      </c>
      <c r="H50" s="2">
        <v>23168</v>
      </c>
      <c r="I50" s="2">
        <v>1516</v>
      </c>
      <c r="J50" s="2">
        <v>879</v>
      </c>
      <c r="K50" s="2">
        <v>637</v>
      </c>
      <c r="L50" s="3">
        <v>11.937007874015748</v>
      </c>
      <c r="M50" s="3">
        <v>0.57981530343007914</v>
      </c>
      <c r="N50" s="3">
        <v>0.42018469656992086</v>
      </c>
    </row>
    <row r="51" spans="1:14" x14ac:dyDescent="0.25">
      <c r="A51" s="2" t="s">
        <v>55</v>
      </c>
      <c r="B51" s="2">
        <v>31</v>
      </c>
      <c r="C51" s="2" t="s">
        <v>49</v>
      </c>
      <c r="D51" s="2">
        <v>3</v>
      </c>
      <c r="E51" s="2" t="s">
        <v>170</v>
      </c>
      <c r="F51" s="2" t="s">
        <v>26</v>
      </c>
      <c r="G51" s="2">
        <v>34322</v>
      </c>
      <c r="H51" s="2">
        <v>14198</v>
      </c>
      <c r="I51" s="2">
        <v>1063</v>
      </c>
      <c r="J51" s="2">
        <v>620</v>
      </c>
      <c r="K51" s="2">
        <v>443</v>
      </c>
      <c r="L51" s="3">
        <v>30.37142857142857</v>
      </c>
      <c r="M51" s="3">
        <v>0.58325493885230484</v>
      </c>
      <c r="N51" s="3">
        <v>0.41674506114769522</v>
      </c>
    </row>
    <row r="52" spans="1:14" x14ac:dyDescent="0.25">
      <c r="A52" s="2" t="s">
        <v>61</v>
      </c>
      <c r="B52" s="2">
        <v>33</v>
      </c>
      <c r="C52" s="2" t="s">
        <v>49</v>
      </c>
      <c r="D52" s="2">
        <v>3</v>
      </c>
      <c r="E52" s="2" t="s">
        <v>174</v>
      </c>
      <c r="F52" s="2" t="s">
        <v>62</v>
      </c>
      <c r="G52" s="2">
        <v>34322</v>
      </c>
      <c r="H52" s="2">
        <v>14198</v>
      </c>
      <c r="I52" s="2">
        <v>1063</v>
      </c>
      <c r="J52" s="2">
        <v>620</v>
      </c>
      <c r="K52" s="2">
        <v>443</v>
      </c>
      <c r="L52" s="3">
        <v>30.37142857142857</v>
      </c>
      <c r="M52" s="3">
        <v>0.58325493885230484</v>
      </c>
      <c r="N52" s="3">
        <v>0.41674506114769522</v>
      </c>
    </row>
    <row r="53" spans="1:14" x14ac:dyDescent="0.25">
      <c r="A53" s="2" t="s">
        <v>11</v>
      </c>
      <c r="B53" s="2">
        <v>16</v>
      </c>
      <c r="C53" s="2" t="s">
        <v>4</v>
      </c>
      <c r="D53" s="2">
        <v>1</v>
      </c>
      <c r="E53" s="2" t="s">
        <v>146</v>
      </c>
      <c r="F53" s="2" t="s">
        <v>12</v>
      </c>
      <c r="G53" s="2">
        <v>39218</v>
      </c>
      <c r="H53" s="2">
        <v>13608</v>
      </c>
      <c r="I53" s="2">
        <v>955</v>
      </c>
      <c r="J53" s="2">
        <v>563</v>
      </c>
      <c r="K53" s="2">
        <v>392</v>
      </c>
      <c r="L53" s="3">
        <v>21.222222222222221</v>
      </c>
      <c r="M53" s="3">
        <v>0.58952879581151829</v>
      </c>
      <c r="N53" s="3">
        <v>0.41047120418848165</v>
      </c>
    </row>
    <row r="54" spans="1:14" x14ac:dyDescent="0.25">
      <c r="A54" s="2" t="s">
        <v>95</v>
      </c>
      <c r="B54" s="2">
        <v>46</v>
      </c>
      <c r="C54" s="2" t="s">
        <v>92</v>
      </c>
      <c r="D54" s="2">
        <v>6</v>
      </c>
      <c r="E54" s="2" t="s">
        <v>200</v>
      </c>
      <c r="F54" s="2" t="s">
        <v>14</v>
      </c>
      <c r="G54" s="2">
        <v>58770</v>
      </c>
      <c r="H54" s="2">
        <v>23237</v>
      </c>
      <c r="I54" s="2">
        <v>1543</v>
      </c>
      <c r="J54" s="2">
        <v>916</v>
      </c>
      <c r="K54" s="2">
        <v>627</v>
      </c>
      <c r="L54" s="3">
        <v>12.149606299212598</v>
      </c>
      <c r="M54" s="3">
        <v>0.59364873622812697</v>
      </c>
      <c r="N54" s="3">
        <v>0.40635126377187297</v>
      </c>
    </row>
    <row r="55" spans="1:14" x14ac:dyDescent="0.25">
      <c r="A55" s="2" t="s">
        <v>99</v>
      </c>
      <c r="B55" s="2">
        <v>26</v>
      </c>
      <c r="C55" s="2" t="s">
        <v>92</v>
      </c>
      <c r="D55" s="2">
        <v>6</v>
      </c>
      <c r="E55" s="2" t="s">
        <v>203</v>
      </c>
      <c r="F55" s="2" t="s">
        <v>41</v>
      </c>
      <c r="G55" s="2">
        <v>50317</v>
      </c>
      <c r="H55" s="2">
        <v>16573</v>
      </c>
      <c r="I55" s="2">
        <v>1290</v>
      </c>
      <c r="J55" s="2">
        <v>770</v>
      </c>
      <c r="K55" s="2">
        <v>520</v>
      </c>
      <c r="L55" s="3">
        <v>10.15748031496063</v>
      </c>
      <c r="M55" s="3">
        <v>0.5968992248062015</v>
      </c>
      <c r="N55" s="3">
        <v>0.40310077519379844</v>
      </c>
    </row>
    <row r="56" spans="1:14" x14ac:dyDescent="0.25">
      <c r="A56" s="2" t="s">
        <v>107</v>
      </c>
      <c r="B56" s="2">
        <v>28</v>
      </c>
      <c r="C56" s="2" t="s">
        <v>92</v>
      </c>
      <c r="D56" s="2">
        <v>6</v>
      </c>
      <c r="E56" s="2" t="s">
        <v>209</v>
      </c>
      <c r="F56" s="2" t="s">
        <v>10</v>
      </c>
      <c r="G56" s="2">
        <v>50317</v>
      </c>
      <c r="H56" s="2">
        <v>16573</v>
      </c>
      <c r="I56" s="2">
        <v>1290</v>
      </c>
      <c r="J56" s="2">
        <v>770</v>
      </c>
      <c r="K56" s="2">
        <v>520</v>
      </c>
      <c r="L56" s="3">
        <v>10.15748031496063</v>
      </c>
      <c r="M56" s="3">
        <v>0.5968992248062015</v>
      </c>
      <c r="N56" s="3">
        <v>0.40310077519379844</v>
      </c>
    </row>
    <row r="57" spans="1:14" x14ac:dyDescent="0.25">
      <c r="A57" s="2" t="s">
        <v>93</v>
      </c>
      <c r="B57" s="2">
        <v>25</v>
      </c>
      <c r="C57" s="2" t="s">
        <v>92</v>
      </c>
      <c r="D57" s="2">
        <v>6</v>
      </c>
      <c r="E57" s="2" t="s">
        <v>198</v>
      </c>
      <c r="F57" s="2" t="s">
        <v>6</v>
      </c>
      <c r="G57" s="2">
        <v>49870</v>
      </c>
      <c r="H57" s="2">
        <v>16504</v>
      </c>
      <c r="I57" s="2">
        <v>1263</v>
      </c>
      <c r="J57" s="2">
        <v>755</v>
      </c>
      <c r="K57" s="2">
        <v>508</v>
      </c>
      <c r="L57" s="3">
        <v>9.9448818897637796</v>
      </c>
      <c r="M57" s="3">
        <v>0.59778305621536021</v>
      </c>
      <c r="N57" s="3">
        <v>0.40221694378463974</v>
      </c>
    </row>
    <row r="58" spans="1:14" x14ac:dyDescent="0.25">
      <c r="A58" s="2" t="s">
        <v>25</v>
      </c>
      <c r="B58" s="5">
        <v>31</v>
      </c>
      <c r="C58" s="2" t="s">
        <v>4</v>
      </c>
      <c r="D58" s="2">
        <v>1</v>
      </c>
      <c r="E58" s="2" t="s">
        <v>153</v>
      </c>
      <c r="F58" s="2" t="s">
        <v>26</v>
      </c>
      <c r="G58" s="2">
        <v>37157</v>
      </c>
      <c r="H58" s="2">
        <v>14522</v>
      </c>
      <c r="I58" s="2">
        <v>962</v>
      </c>
      <c r="J58" s="2">
        <v>594</v>
      </c>
      <c r="K58" s="2">
        <v>368</v>
      </c>
      <c r="L58" s="3">
        <v>21.377777777777776</v>
      </c>
      <c r="M58" s="3">
        <v>0.61746361746361744</v>
      </c>
      <c r="N58" s="3">
        <v>0.38253638253638256</v>
      </c>
    </row>
    <row r="59" spans="1:14" x14ac:dyDescent="0.25">
      <c r="A59" s="2" t="s">
        <v>85</v>
      </c>
      <c r="B59" s="2">
        <v>28</v>
      </c>
      <c r="C59" s="2" t="s">
        <v>81</v>
      </c>
      <c r="D59" s="2">
        <v>5</v>
      </c>
      <c r="E59" s="2" t="s">
        <v>191</v>
      </c>
      <c r="F59" s="2" t="s">
        <v>10</v>
      </c>
      <c r="G59" s="2">
        <v>50317</v>
      </c>
      <c r="H59" s="2">
        <v>16573</v>
      </c>
      <c r="I59" s="2">
        <v>1290</v>
      </c>
      <c r="J59" s="2">
        <v>797</v>
      </c>
      <c r="K59" s="2">
        <v>493</v>
      </c>
      <c r="L59" s="3">
        <v>15.357142857142858</v>
      </c>
      <c r="M59" s="3">
        <v>0.61782945736434114</v>
      </c>
      <c r="N59" s="3">
        <v>0.38217054263565892</v>
      </c>
    </row>
    <row r="60" spans="1:14" x14ac:dyDescent="0.25">
      <c r="A60" s="2" t="s">
        <v>98</v>
      </c>
      <c r="B60" s="2">
        <v>10</v>
      </c>
      <c r="C60" s="2" t="s">
        <v>92</v>
      </c>
      <c r="D60" s="2">
        <v>6</v>
      </c>
      <c r="E60" s="2" t="s">
        <v>202</v>
      </c>
      <c r="F60" s="2" t="s">
        <v>28</v>
      </c>
      <c r="G60" s="2">
        <v>32060</v>
      </c>
      <c r="H60" s="2">
        <v>13919</v>
      </c>
      <c r="I60" s="2">
        <v>1140</v>
      </c>
      <c r="J60" s="2">
        <v>707</v>
      </c>
      <c r="K60" s="2">
        <v>433</v>
      </c>
      <c r="L60" s="3">
        <v>8.9763779527559056</v>
      </c>
      <c r="M60" s="3">
        <v>0.62017543859649127</v>
      </c>
      <c r="N60" s="3">
        <v>0.37982456140350879</v>
      </c>
    </row>
    <row r="61" spans="1:14" x14ac:dyDescent="0.25">
      <c r="A61" s="2" t="s">
        <v>87</v>
      </c>
      <c r="B61" s="2">
        <v>4</v>
      </c>
      <c r="C61" s="2" t="s">
        <v>81</v>
      </c>
      <c r="D61" s="2">
        <v>5</v>
      </c>
      <c r="E61" s="2" t="s">
        <v>193</v>
      </c>
      <c r="F61" s="2" t="s">
        <v>20</v>
      </c>
      <c r="G61" s="2">
        <v>46957</v>
      </c>
      <c r="H61" s="2">
        <v>15325</v>
      </c>
      <c r="I61" s="2">
        <v>1107</v>
      </c>
      <c r="J61" s="2">
        <v>707</v>
      </c>
      <c r="K61" s="2">
        <v>400</v>
      </c>
      <c r="L61" s="3">
        <v>13.178571428571429</v>
      </c>
      <c r="M61" s="3">
        <v>0.63866305329719963</v>
      </c>
      <c r="N61" s="3">
        <v>0.36133694670280037</v>
      </c>
    </row>
    <row r="62" spans="1:14" x14ac:dyDescent="0.25">
      <c r="A62" s="2" t="s">
        <v>94</v>
      </c>
      <c r="B62" s="2">
        <v>37</v>
      </c>
      <c r="C62" s="2" t="s">
        <v>92</v>
      </c>
      <c r="D62" s="2">
        <v>6</v>
      </c>
      <c r="E62" s="2" t="s">
        <v>199</v>
      </c>
      <c r="F62" s="2" t="s">
        <v>18</v>
      </c>
      <c r="G62" s="2">
        <v>57819</v>
      </c>
      <c r="H62" s="2">
        <v>23144</v>
      </c>
      <c r="I62" s="2">
        <v>1516</v>
      </c>
      <c r="J62" s="2">
        <v>972</v>
      </c>
      <c r="K62" s="2">
        <v>544</v>
      </c>
      <c r="L62" s="3">
        <v>11.937007874015748</v>
      </c>
      <c r="M62" s="3">
        <v>0.64116094986807393</v>
      </c>
      <c r="N62" s="3">
        <v>0.35883905013192613</v>
      </c>
    </row>
    <row r="63" spans="1:14" x14ac:dyDescent="0.25">
      <c r="A63" s="2" t="s">
        <v>103</v>
      </c>
      <c r="B63" s="2">
        <v>40</v>
      </c>
      <c r="C63" s="2" t="s">
        <v>92</v>
      </c>
      <c r="D63" s="2">
        <v>6</v>
      </c>
      <c r="E63" s="2" t="s">
        <v>206</v>
      </c>
      <c r="F63" s="2" t="s">
        <v>46</v>
      </c>
      <c r="G63" s="2">
        <v>58276</v>
      </c>
      <c r="H63" s="2">
        <v>23213</v>
      </c>
      <c r="I63" s="2">
        <v>1543</v>
      </c>
      <c r="J63" s="2">
        <v>1000</v>
      </c>
      <c r="K63" s="2">
        <v>543</v>
      </c>
      <c r="L63" s="3">
        <v>12.149606299212598</v>
      </c>
      <c r="M63" s="3">
        <v>0.64808813998703829</v>
      </c>
      <c r="N63" s="3">
        <v>0.35191186001296176</v>
      </c>
    </row>
    <row r="64" spans="1:14" x14ac:dyDescent="0.25">
      <c r="A64" s="2" t="s">
        <v>102</v>
      </c>
      <c r="B64" s="2">
        <v>15</v>
      </c>
      <c r="C64" s="2" t="s">
        <v>92</v>
      </c>
      <c r="D64" s="2">
        <v>6</v>
      </c>
      <c r="E64" s="2" t="s">
        <v>205</v>
      </c>
      <c r="F64" s="2" t="s">
        <v>52</v>
      </c>
      <c r="G64" s="2">
        <v>64309</v>
      </c>
      <c r="H64" s="2">
        <v>28465</v>
      </c>
      <c r="I64" s="2">
        <v>1523</v>
      </c>
      <c r="J64" s="2">
        <v>989</v>
      </c>
      <c r="K64" s="2">
        <v>534</v>
      </c>
      <c r="L64" s="3">
        <v>11.992125984251969</v>
      </c>
      <c r="M64" s="3">
        <v>0.64937623112278398</v>
      </c>
      <c r="N64" s="3">
        <v>0.35062376887721602</v>
      </c>
    </row>
    <row r="65" spans="1:14" x14ac:dyDescent="0.25">
      <c r="A65" s="2" t="s">
        <v>105</v>
      </c>
      <c r="B65" s="2">
        <v>14</v>
      </c>
      <c r="C65" s="2" t="s">
        <v>92</v>
      </c>
      <c r="D65" s="2">
        <v>6</v>
      </c>
      <c r="E65" s="2" t="s">
        <v>208</v>
      </c>
      <c r="F65" s="2" t="s">
        <v>106</v>
      </c>
      <c r="G65" s="2">
        <v>64910</v>
      </c>
      <c r="H65" s="2">
        <v>28581</v>
      </c>
      <c r="I65" s="2">
        <v>1551</v>
      </c>
      <c r="J65" s="2">
        <v>1011</v>
      </c>
      <c r="K65" s="2">
        <v>540</v>
      </c>
      <c r="L65" s="3">
        <v>12.21259842519685</v>
      </c>
      <c r="M65" s="3">
        <v>0.65183752417794971</v>
      </c>
      <c r="N65" s="3">
        <v>0.34816247582205029</v>
      </c>
    </row>
    <row r="66" spans="1:14" x14ac:dyDescent="0.25">
      <c r="A66" s="2" t="s">
        <v>91</v>
      </c>
      <c r="B66" s="2">
        <v>39</v>
      </c>
      <c r="C66" s="2" t="s">
        <v>81</v>
      </c>
      <c r="D66" s="2">
        <v>5</v>
      </c>
      <c r="E66" s="2" t="s">
        <v>197</v>
      </c>
      <c r="F66" s="2" t="s">
        <v>35</v>
      </c>
      <c r="G66" s="2">
        <v>57819</v>
      </c>
      <c r="H66" s="2">
        <v>23144</v>
      </c>
      <c r="I66" s="2">
        <v>1516</v>
      </c>
      <c r="J66" s="2">
        <v>999</v>
      </c>
      <c r="K66" s="2">
        <v>517</v>
      </c>
      <c r="L66" s="3">
        <v>18.047619047619047</v>
      </c>
      <c r="M66" s="3">
        <v>0.65897097625329815</v>
      </c>
      <c r="N66" s="3">
        <v>0.34102902374670185</v>
      </c>
    </row>
    <row r="67" spans="1:14" x14ac:dyDescent="0.25">
      <c r="A67" s="2" t="s">
        <v>88</v>
      </c>
      <c r="B67" s="2">
        <v>13</v>
      </c>
      <c r="C67" s="2" t="s">
        <v>81</v>
      </c>
      <c r="D67" s="2">
        <v>5</v>
      </c>
      <c r="E67" s="2" t="s">
        <v>194</v>
      </c>
      <c r="F67" s="2" t="s">
        <v>32</v>
      </c>
      <c r="G67" s="2">
        <v>64309</v>
      </c>
      <c r="H67" s="2">
        <v>28465</v>
      </c>
      <c r="I67" s="2">
        <v>1523</v>
      </c>
      <c r="J67" s="2">
        <v>1013</v>
      </c>
      <c r="K67" s="2">
        <v>510</v>
      </c>
      <c r="L67" s="3">
        <v>18.13095238095238</v>
      </c>
      <c r="M67" s="3">
        <v>0.66513460275771508</v>
      </c>
      <c r="N67" s="3">
        <v>0.33486539724228498</v>
      </c>
    </row>
    <row r="68" spans="1:14" x14ac:dyDescent="0.25">
      <c r="A68" s="2" t="s">
        <v>86</v>
      </c>
      <c r="B68" s="2">
        <v>38</v>
      </c>
      <c r="C68" s="2" t="s">
        <v>81</v>
      </c>
      <c r="D68" s="2">
        <v>5</v>
      </c>
      <c r="E68" s="2" t="s">
        <v>192</v>
      </c>
      <c r="F68" s="2" t="s">
        <v>37</v>
      </c>
      <c r="G68" s="2">
        <v>58276</v>
      </c>
      <c r="H68" s="2">
        <v>23213</v>
      </c>
      <c r="I68" s="2">
        <v>1543</v>
      </c>
      <c r="J68" s="2">
        <v>1033</v>
      </c>
      <c r="K68" s="2">
        <v>510</v>
      </c>
      <c r="L68" s="3">
        <v>18.36904761904762</v>
      </c>
      <c r="M68" s="3">
        <v>0.66947504860661045</v>
      </c>
      <c r="N68" s="3">
        <v>0.3305249513933895</v>
      </c>
    </row>
    <row r="69" spans="1:14" x14ac:dyDescent="0.25">
      <c r="A69" s="2" t="s">
        <v>96</v>
      </c>
      <c r="B69" s="2">
        <v>8</v>
      </c>
      <c r="C69" s="2" t="s">
        <v>92</v>
      </c>
      <c r="D69" s="2">
        <v>6</v>
      </c>
      <c r="E69" s="2" t="s">
        <v>201</v>
      </c>
      <c r="F69" s="2" t="s">
        <v>97</v>
      </c>
      <c r="G69" s="2">
        <v>32060</v>
      </c>
      <c r="H69" s="2">
        <v>13919</v>
      </c>
      <c r="I69" s="2">
        <v>1140</v>
      </c>
      <c r="J69" s="2">
        <v>767</v>
      </c>
      <c r="K69" s="2">
        <v>373</v>
      </c>
      <c r="L69" s="3">
        <v>8.9763779527559056</v>
      </c>
      <c r="M69" s="3">
        <v>0.67280701754385963</v>
      </c>
      <c r="N69" s="3">
        <v>0.32719298245614037</v>
      </c>
    </row>
    <row r="70" spans="1:14" x14ac:dyDescent="0.25">
      <c r="A70" s="2" t="s">
        <v>82</v>
      </c>
      <c r="B70" s="2">
        <v>31</v>
      </c>
      <c r="C70" s="2" t="s">
        <v>81</v>
      </c>
      <c r="D70" s="2">
        <v>5</v>
      </c>
      <c r="E70" s="2" t="s">
        <v>189</v>
      </c>
      <c r="F70" s="2" t="s">
        <v>26</v>
      </c>
      <c r="G70" s="2">
        <v>56211</v>
      </c>
      <c r="H70" s="2">
        <v>22704</v>
      </c>
      <c r="I70" s="2">
        <v>1439</v>
      </c>
      <c r="J70" s="2">
        <v>971</v>
      </c>
      <c r="K70" s="2">
        <v>468</v>
      </c>
      <c r="L70" s="3">
        <v>17.13095238095238</v>
      </c>
      <c r="M70" s="3">
        <v>0.67477414871438501</v>
      </c>
      <c r="N70" s="3">
        <v>0.32522585128561499</v>
      </c>
    </row>
    <row r="71" spans="1:14" x14ac:dyDescent="0.25">
      <c r="A71" s="2" t="s">
        <v>90</v>
      </c>
      <c r="B71" s="2">
        <v>33</v>
      </c>
      <c r="C71" s="2" t="s">
        <v>81</v>
      </c>
      <c r="D71" s="2">
        <v>5</v>
      </c>
      <c r="E71" s="2" t="s">
        <v>196</v>
      </c>
      <c r="F71" s="2" t="s">
        <v>62</v>
      </c>
      <c r="G71" s="2">
        <v>56211</v>
      </c>
      <c r="H71" s="2">
        <v>22704</v>
      </c>
      <c r="I71" s="2">
        <v>1439</v>
      </c>
      <c r="J71" s="2">
        <v>971</v>
      </c>
      <c r="K71" s="2">
        <v>468</v>
      </c>
      <c r="L71" s="3">
        <v>17.13095238095238</v>
      </c>
      <c r="M71" s="3">
        <v>0.67477414871438501</v>
      </c>
      <c r="N71" s="3">
        <v>0.32522585128561499</v>
      </c>
    </row>
    <row r="72" spans="1:14" x14ac:dyDescent="0.25">
      <c r="A72" s="2" t="s">
        <v>89</v>
      </c>
      <c r="B72" s="2">
        <v>32</v>
      </c>
      <c r="C72" s="2" t="s">
        <v>81</v>
      </c>
      <c r="D72" s="2">
        <v>5</v>
      </c>
      <c r="E72" s="2" t="s">
        <v>195</v>
      </c>
      <c r="F72" s="2" t="s">
        <v>76</v>
      </c>
      <c r="G72" s="2">
        <v>56783</v>
      </c>
      <c r="H72" s="2">
        <v>22764</v>
      </c>
      <c r="I72" s="2">
        <v>1465</v>
      </c>
      <c r="J72" s="2">
        <v>991</v>
      </c>
      <c r="K72" s="2">
        <v>474</v>
      </c>
      <c r="L72" s="3">
        <v>17.44047619047619</v>
      </c>
      <c r="M72" s="3">
        <v>0.67645051194539252</v>
      </c>
      <c r="N72" s="3">
        <v>0.32354948805460748</v>
      </c>
    </row>
    <row r="73" spans="1:14" x14ac:dyDescent="0.25">
      <c r="A73" s="2" t="s">
        <v>104</v>
      </c>
      <c r="B73" s="2">
        <v>33</v>
      </c>
      <c r="C73" s="2" t="s">
        <v>92</v>
      </c>
      <c r="D73" s="2">
        <v>6</v>
      </c>
      <c r="E73" s="2" t="s">
        <v>207</v>
      </c>
      <c r="F73" s="2" t="s">
        <v>62</v>
      </c>
      <c r="G73" s="2">
        <v>56211</v>
      </c>
      <c r="H73" s="2">
        <v>22704</v>
      </c>
      <c r="I73" s="2">
        <v>1439</v>
      </c>
      <c r="J73" s="2">
        <v>989</v>
      </c>
      <c r="K73" s="2">
        <v>450</v>
      </c>
      <c r="L73" s="3">
        <v>11.330708661417322</v>
      </c>
      <c r="M73" s="3">
        <v>0.68728283530229328</v>
      </c>
      <c r="N73" s="3">
        <v>0.31271716469770672</v>
      </c>
    </row>
    <row r="74" spans="1:14" x14ac:dyDescent="0.25">
      <c r="A74" s="2" t="s">
        <v>67</v>
      </c>
      <c r="B74" s="2">
        <v>27</v>
      </c>
      <c r="C74" s="2" t="s">
        <v>64</v>
      </c>
      <c r="D74" s="2">
        <v>4</v>
      </c>
      <c r="E74" s="2" t="s">
        <v>178</v>
      </c>
      <c r="F74" s="2" t="s">
        <v>68</v>
      </c>
      <c r="G74" s="2">
        <v>62006</v>
      </c>
      <c r="H74" s="2">
        <v>16725</v>
      </c>
      <c r="I74" s="2">
        <v>1664</v>
      </c>
      <c r="J74" s="2">
        <v>1254</v>
      </c>
      <c r="K74" s="2">
        <v>410</v>
      </c>
      <c r="L74" s="3">
        <v>9.6184971098265901</v>
      </c>
      <c r="M74" s="3">
        <v>0.75360576923076927</v>
      </c>
      <c r="N74" s="3">
        <v>0.24639423076923078</v>
      </c>
    </row>
    <row r="75" spans="1:14" x14ac:dyDescent="0.25">
      <c r="A75" s="2" t="s">
        <v>77</v>
      </c>
      <c r="B75" s="2">
        <v>1</v>
      </c>
      <c r="C75" s="2" t="s">
        <v>64</v>
      </c>
      <c r="D75" s="2">
        <v>4</v>
      </c>
      <c r="E75" s="2" t="s">
        <v>186</v>
      </c>
      <c r="F75" s="2" t="s">
        <v>78</v>
      </c>
      <c r="G75" s="2">
        <v>56727</v>
      </c>
      <c r="H75" s="2">
        <v>14975</v>
      </c>
      <c r="I75" s="2">
        <v>1407</v>
      </c>
      <c r="J75" s="2">
        <v>1105</v>
      </c>
      <c r="K75" s="2">
        <v>302</v>
      </c>
      <c r="L75" s="3">
        <v>8.1329479768786133</v>
      </c>
      <c r="M75" s="3">
        <v>0.78535891968727789</v>
      </c>
      <c r="N75" s="3">
        <v>0.21464108031272211</v>
      </c>
    </row>
    <row r="76" spans="1:14" x14ac:dyDescent="0.25">
      <c r="A76" s="2" t="s">
        <v>70</v>
      </c>
      <c r="B76" s="2">
        <v>3</v>
      </c>
      <c r="C76" s="2" t="s">
        <v>64</v>
      </c>
      <c r="D76" s="2">
        <v>4</v>
      </c>
      <c r="E76" s="2" t="s">
        <v>180</v>
      </c>
      <c r="F76" s="2" t="s">
        <v>39</v>
      </c>
      <c r="G76" s="2">
        <v>56727</v>
      </c>
      <c r="H76" s="2">
        <v>14975</v>
      </c>
      <c r="I76" s="2">
        <v>1407</v>
      </c>
      <c r="J76" s="2">
        <v>1105</v>
      </c>
      <c r="K76" s="2">
        <v>302</v>
      </c>
      <c r="L76" s="3">
        <v>8.1329479768786133</v>
      </c>
      <c r="M76" s="3">
        <v>0.78535891968727789</v>
      </c>
      <c r="N76" s="3">
        <v>0.21464108031272211</v>
      </c>
    </row>
    <row r="77" spans="1:14" x14ac:dyDescent="0.25">
      <c r="A77" s="2" t="s">
        <v>69</v>
      </c>
      <c r="B77" s="2">
        <v>38</v>
      </c>
      <c r="C77" s="2" t="s">
        <v>64</v>
      </c>
      <c r="D77" s="2">
        <v>4</v>
      </c>
      <c r="E77" s="2" t="s">
        <v>179</v>
      </c>
      <c r="F77" s="2" t="s">
        <v>37</v>
      </c>
      <c r="G77" s="2">
        <v>72976</v>
      </c>
      <c r="H77" s="2">
        <v>26654</v>
      </c>
      <c r="I77" s="2">
        <v>1959</v>
      </c>
      <c r="J77" s="2">
        <v>1539</v>
      </c>
      <c r="K77" s="2">
        <v>420</v>
      </c>
      <c r="L77" s="3">
        <v>11.323699421965317</v>
      </c>
      <c r="M77" s="3">
        <v>0.78560490045941811</v>
      </c>
      <c r="N77" s="3">
        <v>0.21439509954058192</v>
      </c>
    </row>
    <row r="78" spans="1:14" x14ac:dyDescent="0.25">
      <c r="A78" s="2" t="s">
        <v>65</v>
      </c>
      <c r="B78" s="2">
        <v>40</v>
      </c>
      <c r="C78" s="2" t="s">
        <v>64</v>
      </c>
      <c r="D78" s="2">
        <v>4</v>
      </c>
      <c r="E78" s="2" t="s">
        <v>176</v>
      </c>
      <c r="F78" s="2" t="s">
        <v>46</v>
      </c>
      <c r="G78" s="2">
        <v>72976</v>
      </c>
      <c r="H78" s="2">
        <v>26654</v>
      </c>
      <c r="I78" s="2">
        <v>1959</v>
      </c>
      <c r="J78" s="2">
        <v>1539</v>
      </c>
      <c r="K78" s="2">
        <v>420</v>
      </c>
      <c r="L78" s="3">
        <v>11.323699421965317</v>
      </c>
      <c r="M78" s="3">
        <v>0.78560490045941811</v>
      </c>
      <c r="N78" s="3">
        <v>0.21439509954058192</v>
      </c>
    </row>
    <row r="79" spans="1:14" x14ac:dyDescent="0.25">
      <c r="A79" s="2" t="s">
        <v>72</v>
      </c>
      <c r="B79" s="2">
        <v>46</v>
      </c>
      <c r="C79" s="2" t="s">
        <v>64</v>
      </c>
      <c r="D79" s="2">
        <v>4</v>
      </c>
      <c r="E79" s="2" t="s">
        <v>182</v>
      </c>
      <c r="F79" s="2" t="s">
        <v>14</v>
      </c>
      <c r="G79" s="2">
        <v>73569</v>
      </c>
      <c r="H79" s="2">
        <v>26678</v>
      </c>
      <c r="I79" s="2">
        <v>1959</v>
      </c>
      <c r="J79" s="2">
        <v>1543</v>
      </c>
      <c r="K79" s="2">
        <v>416</v>
      </c>
      <c r="L79" s="3">
        <v>11.323699421965317</v>
      </c>
      <c r="M79" s="3">
        <v>0.78764675855028077</v>
      </c>
      <c r="N79" s="3">
        <v>0.21235324144971923</v>
      </c>
    </row>
    <row r="80" spans="1:14" x14ac:dyDescent="0.25">
      <c r="A80" s="2" t="s">
        <v>71</v>
      </c>
      <c r="B80" s="2">
        <v>39</v>
      </c>
      <c r="C80" s="2" t="s">
        <v>64</v>
      </c>
      <c r="D80" s="2">
        <v>4</v>
      </c>
      <c r="E80" s="2" t="s">
        <v>181</v>
      </c>
      <c r="F80" s="2" t="s">
        <v>35</v>
      </c>
      <c r="G80" s="2">
        <v>72427</v>
      </c>
      <c r="H80" s="2">
        <v>26581</v>
      </c>
      <c r="I80" s="2">
        <v>1932</v>
      </c>
      <c r="J80" s="2">
        <v>1524</v>
      </c>
      <c r="K80" s="2">
        <v>408</v>
      </c>
      <c r="L80" s="3">
        <v>11.167630057803468</v>
      </c>
      <c r="M80" s="3">
        <v>0.78881987577639756</v>
      </c>
      <c r="N80" s="3">
        <v>0.21118012422360249</v>
      </c>
    </row>
    <row r="81" spans="1:14" x14ac:dyDescent="0.25">
      <c r="A81" s="2" t="s">
        <v>71</v>
      </c>
      <c r="B81" s="2">
        <v>39</v>
      </c>
      <c r="C81" s="2" t="s">
        <v>64</v>
      </c>
      <c r="D81" s="2">
        <v>4</v>
      </c>
      <c r="E81" s="2" t="s">
        <v>181</v>
      </c>
      <c r="F81" s="2" t="s">
        <v>35</v>
      </c>
      <c r="G81" s="2">
        <v>72427</v>
      </c>
      <c r="H81" s="2">
        <v>26581</v>
      </c>
      <c r="I81" s="2">
        <v>1932</v>
      </c>
      <c r="J81" s="2">
        <v>1524</v>
      </c>
      <c r="K81" s="2">
        <v>408</v>
      </c>
      <c r="L81" s="3">
        <v>11.167630057803468</v>
      </c>
      <c r="M81" s="3">
        <v>0.78881987577639756</v>
      </c>
      <c r="N81" s="3">
        <v>0.21118012422360249</v>
      </c>
    </row>
    <row r="82" spans="1:14" x14ac:dyDescent="0.25">
      <c r="A82" s="2" t="s">
        <v>114</v>
      </c>
      <c r="B82" s="2">
        <v>22</v>
      </c>
      <c r="C82" s="2" t="s">
        <v>108</v>
      </c>
      <c r="D82" s="2">
        <v>7</v>
      </c>
      <c r="E82" s="2" t="s">
        <v>215</v>
      </c>
      <c r="F82" s="2" t="s">
        <v>101</v>
      </c>
      <c r="G82" s="2">
        <v>57057</v>
      </c>
      <c r="H82" s="2">
        <v>18179</v>
      </c>
      <c r="I82" s="2">
        <v>1318</v>
      </c>
      <c r="J82" s="2">
        <v>1049</v>
      </c>
      <c r="K82" s="2">
        <v>269</v>
      </c>
      <c r="L82" s="3">
        <v>25.843137254901961</v>
      </c>
      <c r="M82" s="3">
        <v>0.79590288315629742</v>
      </c>
      <c r="N82" s="3">
        <v>0.20409711684370258</v>
      </c>
    </row>
    <row r="83" spans="1:14" x14ac:dyDescent="0.25">
      <c r="A83" s="2" t="s">
        <v>74</v>
      </c>
      <c r="B83" s="2">
        <v>31</v>
      </c>
      <c r="C83" s="2" t="s">
        <v>64</v>
      </c>
      <c r="D83" s="2">
        <v>4</v>
      </c>
      <c r="E83" s="2" t="s">
        <v>184</v>
      </c>
      <c r="F83" s="2" t="s">
        <v>26</v>
      </c>
      <c r="G83" s="2">
        <v>70518</v>
      </c>
      <c r="H83" s="2">
        <v>26122</v>
      </c>
      <c r="I83" s="2">
        <v>1854</v>
      </c>
      <c r="J83" s="2">
        <v>1483</v>
      </c>
      <c r="K83" s="2">
        <v>371</v>
      </c>
      <c r="L83" s="3">
        <v>10.716763005780347</v>
      </c>
      <c r="M83" s="3">
        <v>0.79989212513484353</v>
      </c>
      <c r="N83" s="3">
        <v>0.20010787486515641</v>
      </c>
    </row>
    <row r="84" spans="1:14" x14ac:dyDescent="0.25">
      <c r="A84" s="2" t="s">
        <v>79</v>
      </c>
      <c r="B84" s="2">
        <v>33</v>
      </c>
      <c r="C84" s="2" t="s">
        <v>64</v>
      </c>
      <c r="D84" s="2">
        <v>4</v>
      </c>
      <c r="E84" s="2" t="s">
        <v>187</v>
      </c>
      <c r="F84" s="2" t="s">
        <v>62</v>
      </c>
      <c r="G84" s="2">
        <v>70518</v>
      </c>
      <c r="H84" s="2">
        <v>26122</v>
      </c>
      <c r="I84" s="2">
        <v>1854</v>
      </c>
      <c r="J84" s="2">
        <v>1483</v>
      </c>
      <c r="K84" s="2">
        <v>371</v>
      </c>
      <c r="L84" s="3">
        <v>10.716763005780347</v>
      </c>
      <c r="M84" s="3">
        <v>0.79989212513484353</v>
      </c>
      <c r="N84" s="3">
        <v>0.20010787486515641</v>
      </c>
    </row>
    <row r="85" spans="1:14" x14ac:dyDescent="0.25">
      <c r="A85" s="2" t="s">
        <v>73</v>
      </c>
      <c r="B85" s="2">
        <v>34</v>
      </c>
      <c r="C85" s="2" t="s">
        <v>64</v>
      </c>
      <c r="D85" s="2">
        <v>4</v>
      </c>
      <c r="E85" s="2" t="s">
        <v>183</v>
      </c>
      <c r="F85" s="2" t="s">
        <v>48</v>
      </c>
      <c r="G85" s="2">
        <v>71067</v>
      </c>
      <c r="H85" s="2">
        <v>26189</v>
      </c>
      <c r="I85" s="2">
        <v>1881</v>
      </c>
      <c r="J85" s="2">
        <v>1515</v>
      </c>
      <c r="K85" s="2">
        <v>366</v>
      </c>
      <c r="L85" s="3">
        <v>10.872832369942197</v>
      </c>
      <c r="M85" s="3">
        <v>0.80542264752791071</v>
      </c>
      <c r="N85" s="3">
        <v>0.19457735247208932</v>
      </c>
    </row>
    <row r="86" spans="1:14" x14ac:dyDescent="0.25">
      <c r="A86" s="2" t="s">
        <v>75</v>
      </c>
      <c r="B86" s="2">
        <v>32</v>
      </c>
      <c r="C86" s="2" t="s">
        <v>64</v>
      </c>
      <c r="D86" s="2">
        <v>4</v>
      </c>
      <c r="E86" s="2" t="s">
        <v>185</v>
      </c>
      <c r="F86" s="2" t="s">
        <v>76</v>
      </c>
      <c r="G86" s="2">
        <v>71067</v>
      </c>
      <c r="H86" s="2">
        <v>26189</v>
      </c>
      <c r="I86" s="2">
        <v>1881</v>
      </c>
      <c r="J86" s="2">
        <v>1522</v>
      </c>
      <c r="K86" s="2">
        <v>359</v>
      </c>
      <c r="L86" s="3">
        <v>10.872832369942197</v>
      </c>
      <c r="M86" s="3">
        <v>0.80914407230196705</v>
      </c>
      <c r="N86" s="3">
        <v>0.19085592769803297</v>
      </c>
    </row>
    <row r="87" spans="1:14" x14ac:dyDescent="0.25">
      <c r="A87" s="2" t="s">
        <v>73</v>
      </c>
      <c r="B87" s="2">
        <v>34</v>
      </c>
      <c r="C87" s="2" t="s">
        <v>64</v>
      </c>
      <c r="D87" s="2">
        <v>4</v>
      </c>
      <c r="E87" s="2" t="s">
        <v>183</v>
      </c>
      <c r="F87" s="2" t="s">
        <v>48</v>
      </c>
      <c r="G87" s="2">
        <v>71067</v>
      </c>
      <c r="H87" s="2">
        <v>26189</v>
      </c>
      <c r="I87" s="2">
        <v>1881</v>
      </c>
      <c r="J87" s="2">
        <v>1522</v>
      </c>
      <c r="K87" s="2">
        <v>359</v>
      </c>
      <c r="L87" s="3">
        <v>10.872832369942197</v>
      </c>
      <c r="M87" s="3">
        <v>0.80914407230196705</v>
      </c>
      <c r="N87" s="3">
        <v>0.19085592769803297</v>
      </c>
    </row>
    <row r="88" spans="1:14" x14ac:dyDescent="0.25">
      <c r="A88" s="2" t="s">
        <v>80</v>
      </c>
      <c r="B88" s="2">
        <v>13</v>
      </c>
      <c r="C88" s="2" t="s">
        <v>64</v>
      </c>
      <c r="D88" s="2">
        <v>4</v>
      </c>
      <c r="E88" s="2" t="s">
        <v>188</v>
      </c>
      <c r="F88" s="2" t="s">
        <v>32</v>
      </c>
      <c r="G88" s="2">
        <v>79403</v>
      </c>
      <c r="H88" s="2">
        <v>33046</v>
      </c>
      <c r="I88" s="2">
        <v>1980</v>
      </c>
      <c r="J88" s="2">
        <v>1604</v>
      </c>
      <c r="K88" s="2">
        <v>376</v>
      </c>
      <c r="L88" s="3">
        <v>11.445086705202312</v>
      </c>
      <c r="M88" s="3">
        <v>0.8101010101010101</v>
      </c>
      <c r="N88" s="3">
        <v>0.1898989898989899</v>
      </c>
    </row>
    <row r="89" spans="1:14" x14ac:dyDescent="0.25">
      <c r="A89" s="2" t="s">
        <v>66</v>
      </c>
      <c r="B89" s="2">
        <v>16</v>
      </c>
      <c r="C89" s="2" t="s">
        <v>64</v>
      </c>
      <c r="D89" s="2">
        <v>4</v>
      </c>
      <c r="E89" s="2" t="s">
        <v>177</v>
      </c>
      <c r="F89" s="2" t="s">
        <v>12</v>
      </c>
      <c r="G89" s="2">
        <v>79951</v>
      </c>
      <c r="H89" s="2">
        <v>33144</v>
      </c>
      <c r="I89" s="2">
        <v>2008</v>
      </c>
      <c r="J89" s="2">
        <v>1636</v>
      </c>
      <c r="K89" s="2">
        <v>372</v>
      </c>
      <c r="L89" s="3">
        <v>11.606936416184972</v>
      </c>
      <c r="M89" s="3">
        <v>0.81474103585657376</v>
      </c>
      <c r="N89" s="3">
        <v>0.1852589641434263</v>
      </c>
    </row>
    <row r="90" spans="1:14" x14ac:dyDescent="0.25">
      <c r="A90" s="2" t="s">
        <v>124</v>
      </c>
      <c r="B90" s="2">
        <v>20</v>
      </c>
      <c r="C90" s="2" t="s">
        <v>119</v>
      </c>
      <c r="D90" s="2">
        <v>8</v>
      </c>
      <c r="E90" s="2" t="s">
        <v>223</v>
      </c>
      <c r="F90" s="2" t="s">
        <v>60</v>
      </c>
      <c r="G90" s="2">
        <v>104818</v>
      </c>
      <c r="H90" s="2">
        <v>39680</v>
      </c>
      <c r="I90" s="2">
        <v>2078</v>
      </c>
      <c r="J90" s="2">
        <v>1994</v>
      </c>
      <c r="K90" s="2">
        <v>84</v>
      </c>
      <c r="L90" s="3">
        <v>51.95</v>
      </c>
      <c r="M90" s="3">
        <v>0.95957651588065451</v>
      </c>
      <c r="N90" s="3">
        <v>4.0423484119345522E-2</v>
      </c>
    </row>
    <row r="91" spans="1:14" x14ac:dyDescent="0.25">
      <c r="A91" s="2" t="s">
        <v>127</v>
      </c>
      <c r="B91" s="2">
        <v>22</v>
      </c>
      <c r="C91" s="2" t="s">
        <v>119</v>
      </c>
      <c r="D91" s="2">
        <v>8</v>
      </c>
      <c r="E91" s="2" t="s">
        <v>226</v>
      </c>
      <c r="F91" s="2" t="s">
        <v>101</v>
      </c>
      <c r="G91" s="2">
        <v>104818</v>
      </c>
      <c r="H91" s="2">
        <v>39680</v>
      </c>
      <c r="I91" s="2">
        <v>2078</v>
      </c>
      <c r="J91" s="2">
        <v>1994</v>
      </c>
      <c r="K91" s="2">
        <v>84</v>
      </c>
      <c r="L91" s="3">
        <v>51.95</v>
      </c>
      <c r="M91" s="3">
        <v>0.95957651588065451</v>
      </c>
      <c r="N91" s="3">
        <v>4.0423484119345522E-2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5.140625" bestFit="1" customWidth="1"/>
    <col min="2" max="2" width="14" bestFit="1" customWidth="1"/>
    <col min="3" max="3" width="16" bestFit="1" customWidth="1"/>
    <col min="4" max="4" width="20.28515625" bestFit="1" customWidth="1"/>
    <col min="5" max="5" width="25.7109375" bestFit="1" customWidth="1"/>
    <col min="6" max="6" width="31.28515625" bestFit="1" customWidth="1"/>
    <col min="7" max="7" width="47.28515625" bestFit="1" customWidth="1"/>
    <col min="8" max="8" width="30.42578125" bestFit="1" customWidth="1"/>
    <col min="9" max="9" width="37.5703125" bestFit="1" customWidth="1"/>
    <col min="10" max="10" width="35.42578125" bestFit="1" customWidth="1"/>
    <col min="11" max="11" width="31" bestFit="1" customWidth="1"/>
  </cols>
  <sheetData>
    <row r="1" spans="1:11" x14ac:dyDescent="0.25">
      <c r="A1" s="2" t="s">
        <v>231</v>
      </c>
      <c r="B1" s="2" t="s">
        <v>232</v>
      </c>
      <c r="C1" s="2" t="s">
        <v>234</v>
      </c>
      <c r="D1" s="2" t="s">
        <v>233</v>
      </c>
      <c r="E1" s="2" t="s">
        <v>1</v>
      </c>
      <c r="F1" s="2" t="s">
        <v>137</v>
      </c>
      <c r="G1" s="2" t="s">
        <v>138</v>
      </c>
      <c r="H1" s="2" t="s">
        <v>141</v>
      </c>
      <c r="I1" s="3" t="s">
        <v>140</v>
      </c>
      <c r="J1" s="3" t="s">
        <v>139</v>
      </c>
      <c r="K1" s="3" t="s">
        <v>142</v>
      </c>
    </row>
    <row r="2" spans="1:11" x14ac:dyDescent="0.25">
      <c r="A2" s="7">
        <v>25</v>
      </c>
      <c r="B2" s="7" t="s">
        <v>4</v>
      </c>
      <c r="C2" s="7">
        <v>1</v>
      </c>
      <c r="D2" s="7" t="s">
        <v>143</v>
      </c>
      <c r="E2" s="7" t="s">
        <v>6</v>
      </c>
      <c r="F2" s="7">
        <v>878</v>
      </c>
      <c r="G2" s="7">
        <v>287</v>
      </c>
      <c r="H2" s="7">
        <v>591</v>
      </c>
      <c r="I2" s="8">
        <v>19.511111111111113</v>
      </c>
      <c r="J2" s="8">
        <v>0.32687927107061504</v>
      </c>
      <c r="K2" s="8">
        <v>0.67312072892938501</v>
      </c>
    </row>
    <row r="3" spans="1:11" x14ac:dyDescent="0.25">
      <c r="A3" s="7">
        <v>44</v>
      </c>
      <c r="B3" s="7" t="s">
        <v>33</v>
      </c>
      <c r="C3" s="7">
        <v>2</v>
      </c>
      <c r="D3" s="7" t="s">
        <v>161</v>
      </c>
      <c r="E3" s="7" t="s">
        <v>24</v>
      </c>
      <c r="F3" s="7">
        <v>1407</v>
      </c>
      <c r="G3" s="7">
        <v>481</v>
      </c>
      <c r="H3" s="7">
        <v>926</v>
      </c>
      <c r="I3" s="8">
        <v>26.055555555555557</v>
      </c>
      <c r="J3" s="8">
        <v>0.34186211798152094</v>
      </c>
      <c r="K3" s="8">
        <v>0.658137882018479</v>
      </c>
    </row>
    <row r="4" spans="1:11" x14ac:dyDescent="0.25">
      <c r="A4" s="7">
        <v>15</v>
      </c>
      <c r="B4" s="7" t="s">
        <v>49</v>
      </c>
      <c r="C4" s="7">
        <v>3</v>
      </c>
      <c r="D4" s="7" t="s">
        <v>167</v>
      </c>
      <c r="E4" s="7" t="s">
        <v>52</v>
      </c>
      <c r="F4" s="7">
        <v>1160</v>
      </c>
      <c r="G4" s="7">
        <v>626</v>
      </c>
      <c r="H4" s="7">
        <v>534</v>
      </c>
      <c r="I4" s="8">
        <v>33.142857142857146</v>
      </c>
      <c r="J4" s="8">
        <v>0.53965517241379313</v>
      </c>
      <c r="K4" s="8">
        <v>0.46034482758620687</v>
      </c>
    </row>
    <row r="5" spans="1:11" x14ac:dyDescent="0.25">
      <c r="A5" s="7">
        <v>27</v>
      </c>
      <c r="B5" s="7" t="s">
        <v>64</v>
      </c>
      <c r="C5" s="7">
        <v>4</v>
      </c>
      <c r="D5" s="7" t="s">
        <v>178</v>
      </c>
      <c r="E5" s="7" t="s">
        <v>68</v>
      </c>
      <c r="F5" s="7">
        <v>1664</v>
      </c>
      <c r="G5" s="7">
        <v>1254</v>
      </c>
      <c r="H5" s="7">
        <v>410</v>
      </c>
      <c r="I5" s="8">
        <v>9.6184971098265901</v>
      </c>
      <c r="J5" s="8">
        <v>0.75360576923076927</v>
      </c>
      <c r="K5" s="8">
        <v>0.24639423076923078</v>
      </c>
    </row>
    <row r="6" spans="1:11" x14ac:dyDescent="0.25">
      <c r="A6" s="7">
        <v>19</v>
      </c>
      <c r="B6" s="7" t="s">
        <v>81</v>
      </c>
      <c r="C6" s="7">
        <v>5</v>
      </c>
      <c r="D6" s="7" t="s">
        <v>190</v>
      </c>
      <c r="E6" s="7" t="s">
        <v>84</v>
      </c>
      <c r="F6" s="7">
        <v>2134</v>
      </c>
      <c r="G6" s="7">
        <v>992</v>
      </c>
      <c r="H6" s="7">
        <v>1142</v>
      </c>
      <c r="I6" s="8">
        <v>25.404761904761905</v>
      </c>
      <c r="J6" s="8">
        <v>0.46485473289597001</v>
      </c>
      <c r="K6" s="8">
        <v>0.53514526710402999</v>
      </c>
    </row>
    <row r="7" spans="1:11" x14ac:dyDescent="0.25">
      <c r="A7" s="7">
        <v>43</v>
      </c>
      <c r="B7" s="7" t="s">
        <v>92</v>
      </c>
      <c r="C7" s="7">
        <v>6</v>
      </c>
      <c r="D7" s="7" t="s">
        <v>204</v>
      </c>
      <c r="E7" s="7" t="s">
        <v>57</v>
      </c>
      <c r="F7" s="7">
        <v>1516</v>
      </c>
      <c r="G7" s="7">
        <v>879</v>
      </c>
      <c r="H7" s="7">
        <v>637</v>
      </c>
      <c r="I7" s="8">
        <v>11.937007874015748</v>
      </c>
      <c r="J7" s="8">
        <v>0.57981530343007914</v>
      </c>
      <c r="K7" s="8">
        <v>0.42018469656992086</v>
      </c>
    </row>
    <row r="8" spans="1:11" x14ac:dyDescent="0.25">
      <c r="A8" s="7">
        <v>19</v>
      </c>
      <c r="B8" s="7" t="s">
        <v>108</v>
      </c>
      <c r="C8" s="7">
        <v>7</v>
      </c>
      <c r="D8" s="7" t="s">
        <v>211</v>
      </c>
      <c r="E8" s="7" t="s">
        <v>84</v>
      </c>
      <c r="F8" s="7">
        <v>1099</v>
      </c>
      <c r="G8" s="7">
        <v>325</v>
      </c>
      <c r="H8" s="7">
        <v>774</v>
      </c>
      <c r="I8" s="8">
        <v>21.549019607843139</v>
      </c>
      <c r="J8" s="8">
        <v>0.29572338489535943</v>
      </c>
      <c r="K8" s="8">
        <v>0.70427661510464057</v>
      </c>
    </row>
    <row r="9" spans="1:11" x14ac:dyDescent="0.25">
      <c r="A9" s="7">
        <v>27</v>
      </c>
      <c r="B9" s="7" t="s">
        <v>119</v>
      </c>
      <c r="C9" s="7">
        <v>8</v>
      </c>
      <c r="D9" s="7" t="s">
        <v>230</v>
      </c>
      <c r="E9" s="7" t="s">
        <v>68</v>
      </c>
      <c r="F9" s="7">
        <v>950</v>
      </c>
      <c r="G9" s="7">
        <v>130</v>
      </c>
      <c r="H9" s="7">
        <v>820</v>
      </c>
      <c r="I9" s="8">
        <v>23.75</v>
      </c>
      <c r="J9" s="8">
        <v>0.1368421052631579</v>
      </c>
      <c r="K9" s="8">
        <v>0.86315789473684212</v>
      </c>
    </row>
    <row r="10" spans="1:11" x14ac:dyDescent="0.25">
      <c r="A10" s="6">
        <v>31</v>
      </c>
      <c r="B10" s="2" t="s">
        <v>4</v>
      </c>
      <c r="C10" s="2">
        <v>1</v>
      </c>
      <c r="D10" s="2" t="s">
        <v>153</v>
      </c>
      <c r="E10" s="2" t="s">
        <v>26</v>
      </c>
      <c r="F10" s="2">
        <v>962</v>
      </c>
      <c r="G10" s="2">
        <v>594</v>
      </c>
      <c r="H10" s="2">
        <v>368</v>
      </c>
      <c r="I10" s="3">
        <v>21.377777777777776</v>
      </c>
      <c r="J10" s="3">
        <v>0.61746361746361744</v>
      </c>
      <c r="K10" s="3">
        <v>0.38253638253638256</v>
      </c>
    </row>
    <row r="11" spans="1:11" x14ac:dyDescent="0.25">
      <c r="A11" s="9">
        <v>34</v>
      </c>
      <c r="B11" s="2" t="s">
        <v>33</v>
      </c>
      <c r="C11" s="2">
        <v>2</v>
      </c>
      <c r="D11" s="2" t="s">
        <v>165</v>
      </c>
      <c r="E11" s="2" t="s">
        <v>48</v>
      </c>
      <c r="F11" s="2">
        <v>1331</v>
      </c>
      <c r="G11" s="2">
        <v>670</v>
      </c>
      <c r="H11" s="2">
        <v>661</v>
      </c>
      <c r="I11" s="3">
        <v>24.648148148148149</v>
      </c>
      <c r="J11" s="3">
        <v>0.50338091660405715</v>
      </c>
      <c r="K11" s="3">
        <v>0.49661908339594291</v>
      </c>
    </row>
    <row r="12" spans="1:11" x14ac:dyDescent="0.25">
      <c r="A12" s="2">
        <v>33</v>
      </c>
      <c r="B12" s="2" t="s">
        <v>49</v>
      </c>
      <c r="C12" s="2">
        <v>3</v>
      </c>
      <c r="D12" s="2" t="s">
        <v>174</v>
      </c>
      <c r="E12" s="2" t="s">
        <v>62</v>
      </c>
      <c r="F12" s="2">
        <v>1063</v>
      </c>
      <c r="G12" s="2">
        <v>620</v>
      </c>
      <c r="H12" s="2">
        <v>443</v>
      </c>
      <c r="I12" s="3">
        <v>30.37142857142857</v>
      </c>
      <c r="J12" s="3">
        <v>0.58325493885230484</v>
      </c>
      <c r="K12" s="3">
        <v>0.41674506114769522</v>
      </c>
    </row>
    <row r="13" spans="1:11" x14ac:dyDescent="0.25">
      <c r="A13" s="2">
        <v>16</v>
      </c>
      <c r="B13" s="2" t="s">
        <v>64</v>
      </c>
      <c r="C13" s="2">
        <v>4</v>
      </c>
      <c r="D13" s="2" t="s">
        <v>177</v>
      </c>
      <c r="E13" s="2" t="s">
        <v>12</v>
      </c>
      <c r="F13" s="2">
        <v>2008</v>
      </c>
      <c r="G13" s="2">
        <v>1636</v>
      </c>
      <c r="H13" s="2">
        <v>372</v>
      </c>
      <c r="I13" s="3">
        <v>11.606936416184972</v>
      </c>
      <c r="J13" s="3">
        <v>0.81474103585657376</v>
      </c>
      <c r="K13" s="3">
        <v>0.1852589641434263</v>
      </c>
    </row>
    <row r="14" spans="1:11" x14ac:dyDescent="0.25">
      <c r="A14" s="2">
        <v>32</v>
      </c>
      <c r="B14" s="2" t="s">
        <v>81</v>
      </c>
      <c r="C14" s="2">
        <v>5</v>
      </c>
      <c r="D14" s="2" t="s">
        <v>195</v>
      </c>
      <c r="E14" s="2" t="s">
        <v>76</v>
      </c>
      <c r="F14" s="2">
        <v>1465</v>
      </c>
      <c r="G14" s="2">
        <v>991</v>
      </c>
      <c r="H14" s="2">
        <v>474</v>
      </c>
      <c r="I14" s="3">
        <v>17.44047619047619</v>
      </c>
      <c r="J14" s="3">
        <v>0.67645051194539252</v>
      </c>
      <c r="K14" s="3">
        <v>0.32354948805460748</v>
      </c>
    </row>
    <row r="15" spans="1:11" x14ac:dyDescent="0.25">
      <c r="A15" s="2">
        <v>33</v>
      </c>
      <c r="B15" s="2" t="s">
        <v>92</v>
      </c>
      <c r="C15" s="2">
        <v>6</v>
      </c>
      <c r="D15" s="2" t="s">
        <v>207</v>
      </c>
      <c r="E15" s="2" t="s">
        <v>62</v>
      </c>
      <c r="F15" s="2">
        <v>1439</v>
      </c>
      <c r="G15" s="2">
        <v>989</v>
      </c>
      <c r="H15" s="2">
        <v>450</v>
      </c>
      <c r="I15" s="3">
        <v>11.330708661417322</v>
      </c>
      <c r="J15" s="3">
        <v>0.68728283530229328</v>
      </c>
      <c r="K15" s="3">
        <v>0.31271716469770672</v>
      </c>
    </row>
    <row r="16" spans="1:11" x14ac:dyDescent="0.25">
      <c r="A16" s="2">
        <v>22</v>
      </c>
      <c r="B16" s="2" t="s">
        <v>108</v>
      </c>
      <c r="C16" s="2">
        <v>7</v>
      </c>
      <c r="D16" s="2" t="s">
        <v>215</v>
      </c>
      <c r="E16" s="2" t="s">
        <v>101</v>
      </c>
      <c r="F16" s="2">
        <v>1318</v>
      </c>
      <c r="G16" s="2">
        <v>1049</v>
      </c>
      <c r="H16" s="2">
        <v>269</v>
      </c>
      <c r="I16" s="3">
        <v>25.843137254901961</v>
      </c>
      <c r="J16" s="3">
        <v>0.79590288315629742</v>
      </c>
      <c r="K16" s="3">
        <v>0.20409711684370258</v>
      </c>
    </row>
    <row r="17" spans="1:11" x14ac:dyDescent="0.25">
      <c r="A17" s="2">
        <v>22</v>
      </c>
      <c r="B17" s="2" t="s">
        <v>119</v>
      </c>
      <c r="C17" s="2">
        <v>8</v>
      </c>
      <c r="D17" s="2" t="s">
        <v>226</v>
      </c>
      <c r="E17" s="2" t="s">
        <v>101</v>
      </c>
      <c r="F17" s="2">
        <v>2078</v>
      </c>
      <c r="G17" s="2">
        <v>1994</v>
      </c>
      <c r="H17" s="2">
        <v>84</v>
      </c>
      <c r="I17" s="3">
        <v>51.95</v>
      </c>
      <c r="J17" s="3">
        <v>0.95957651588065451</v>
      </c>
      <c r="K17" s="3">
        <v>4.0423484119345522E-2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G1" workbookViewId="0">
      <selection activeCell="J18" sqref="J18"/>
    </sheetView>
  </sheetViews>
  <sheetFormatPr defaultColWidth="11.42578125" defaultRowHeight="15" x14ac:dyDescent="0.25"/>
  <cols>
    <col min="1" max="1" width="12.85546875" style="2" bestFit="1" customWidth="1"/>
    <col min="2" max="2" width="15.140625" style="2" bestFit="1" customWidth="1"/>
    <col min="3" max="3" width="14" style="2" bestFit="1" customWidth="1"/>
    <col min="4" max="4" width="20.140625" style="2" bestFit="1" customWidth="1"/>
    <col min="5" max="5" width="20.5703125" style="2" bestFit="1" customWidth="1"/>
    <col min="6" max="6" width="29.28515625" style="2" bestFit="1" customWidth="1"/>
    <col min="7" max="7" width="31.85546875" style="2" bestFit="1" customWidth="1"/>
    <col min="8" max="8" width="32.7109375" style="2" bestFit="1" customWidth="1"/>
    <col min="9" max="9" width="31.28515625" style="2" bestFit="1" customWidth="1"/>
    <col min="10" max="10" width="47.28515625" style="2" bestFit="1" customWidth="1"/>
    <col min="11" max="11" width="30.42578125" style="2" bestFit="1" customWidth="1"/>
    <col min="12" max="12" width="37.5703125" style="3" bestFit="1" customWidth="1"/>
    <col min="13" max="13" width="35.42578125" style="3" bestFit="1" customWidth="1"/>
    <col min="14" max="14" width="31" style="3" bestFit="1" customWidth="1"/>
    <col min="15" max="16384" width="11.42578125" style="2"/>
  </cols>
  <sheetData>
    <row r="1" spans="1:14" x14ac:dyDescent="0.25">
      <c r="A1" s="2" t="s">
        <v>0</v>
      </c>
      <c r="B1" s="2" t="s">
        <v>231</v>
      </c>
      <c r="C1" s="2" t="s">
        <v>232</v>
      </c>
      <c r="D1" s="2" t="s">
        <v>134</v>
      </c>
      <c r="E1" s="2" t="s">
        <v>233</v>
      </c>
      <c r="F1" s="2" t="s">
        <v>1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141</v>
      </c>
      <c r="L1" s="3" t="s">
        <v>140</v>
      </c>
      <c r="M1" s="3" t="s">
        <v>139</v>
      </c>
      <c r="N1" s="3" t="s">
        <v>142</v>
      </c>
    </row>
    <row r="2" spans="1:14" x14ac:dyDescent="0.25">
      <c r="A2" s="2" t="s">
        <v>7</v>
      </c>
      <c r="B2" s="2">
        <v>2</v>
      </c>
      <c r="C2" s="2" t="s">
        <v>4</v>
      </c>
      <c r="D2" s="2">
        <v>45</v>
      </c>
      <c r="E2" s="2" t="s">
        <v>144</v>
      </c>
      <c r="F2" s="2" t="s">
        <v>8</v>
      </c>
      <c r="G2" s="2">
        <v>30569</v>
      </c>
      <c r="H2" s="2">
        <v>8662</v>
      </c>
      <c r="I2" s="2">
        <v>741</v>
      </c>
      <c r="J2" s="2">
        <v>342</v>
      </c>
      <c r="K2" s="2">
        <v>399</v>
      </c>
      <c r="L2" s="3">
        <v>16.466666666666665</v>
      </c>
      <c r="M2" s="3">
        <v>0.46153846153846156</v>
      </c>
      <c r="N2" s="3">
        <v>0.53846153846153844</v>
      </c>
    </row>
    <row r="3" spans="1:14" x14ac:dyDescent="0.25">
      <c r="A3" s="2" t="s">
        <v>19</v>
      </c>
      <c r="B3" s="2">
        <v>4</v>
      </c>
      <c r="C3" s="2" t="s">
        <v>4</v>
      </c>
      <c r="D3" s="2">
        <v>45</v>
      </c>
      <c r="E3" s="2" t="s">
        <v>150</v>
      </c>
      <c r="F3" s="2" t="s">
        <v>20</v>
      </c>
      <c r="G3" s="2">
        <v>30569</v>
      </c>
      <c r="H3" s="2">
        <v>8662</v>
      </c>
      <c r="I3" s="2">
        <v>741</v>
      </c>
      <c r="J3" s="2">
        <v>342</v>
      </c>
      <c r="K3" s="2">
        <v>399</v>
      </c>
      <c r="L3" s="3">
        <v>16.466666666666665</v>
      </c>
      <c r="M3" s="3">
        <v>0.46153846153846156</v>
      </c>
      <c r="N3" s="3">
        <v>0.53846153846153844</v>
      </c>
    </row>
    <row r="4" spans="1:14" x14ac:dyDescent="0.25">
      <c r="A4" s="2" t="s">
        <v>21</v>
      </c>
      <c r="B4" s="2">
        <v>7</v>
      </c>
      <c r="C4" s="2" t="s">
        <v>4</v>
      </c>
      <c r="D4" s="2">
        <v>45</v>
      </c>
      <c r="E4" s="2" t="s">
        <v>151</v>
      </c>
      <c r="F4" s="2" t="s">
        <v>22</v>
      </c>
      <c r="G4" s="2">
        <v>22154</v>
      </c>
      <c r="H4" s="2">
        <v>8238</v>
      </c>
      <c r="I4" s="2">
        <v>775</v>
      </c>
      <c r="J4" s="2">
        <v>404</v>
      </c>
      <c r="K4" s="2">
        <v>371</v>
      </c>
      <c r="L4" s="3">
        <v>17.222222222222221</v>
      </c>
      <c r="M4" s="3">
        <v>0.52129032258064512</v>
      </c>
      <c r="N4" s="3">
        <v>0.47870967741935483</v>
      </c>
    </row>
    <row r="5" spans="1:14" x14ac:dyDescent="0.25">
      <c r="A5" s="2" t="s">
        <v>15</v>
      </c>
      <c r="B5" s="2">
        <v>9</v>
      </c>
      <c r="C5" s="2" t="s">
        <v>4</v>
      </c>
      <c r="D5" s="2">
        <v>45</v>
      </c>
      <c r="E5" s="2" t="s">
        <v>148</v>
      </c>
      <c r="F5" s="2" t="s">
        <v>16</v>
      </c>
      <c r="G5" s="2">
        <v>22154</v>
      </c>
      <c r="H5" s="2">
        <v>8238</v>
      </c>
      <c r="I5" s="2">
        <v>775</v>
      </c>
      <c r="J5" s="2">
        <v>404</v>
      </c>
      <c r="K5" s="2">
        <v>371</v>
      </c>
      <c r="L5" s="3">
        <v>17.222222222222221</v>
      </c>
      <c r="M5" s="3">
        <v>0.52129032258064512</v>
      </c>
      <c r="N5" s="3">
        <v>0.47870967741935483</v>
      </c>
    </row>
    <row r="6" spans="1:14" x14ac:dyDescent="0.25">
      <c r="A6" s="2" t="s">
        <v>27</v>
      </c>
      <c r="B6" s="2">
        <v>10</v>
      </c>
      <c r="C6" s="2" t="s">
        <v>4</v>
      </c>
      <c r="D6" s="2">
        <v>45</v>
      </c>
      <c r="E6" s="2" t="s">
        <v>154</v>
      </c>
      <c r="F6" s="2" t="s">
        <v>28</v>
      </c>
      <c r="G6" s="2">
        <v>22295</v>
      </c>
      <c r="H6" s="2">
        <v>8240</v>
      </c>
      <c r="I6" s="2">
        <v>783</v>
      </c>
      <c r="J6" s="2">
        <v>332</v>
      </c>
      <c r="K6" s="2">
        <v>451</v>
      </c>
      <c r="L6" s="3">
        <v>17.399999999999999</v>
      </c>
      <c r="M6" s="3">
        <v>0.42401021711366538</v>
      </c>
      <c r="N6" s="3">
        <v>0.57598978288633462</v>
      </c>
    </row>
    <row r="7" spans="1:14" x14ac:dyDescent="0.25">
      <c r="A7" s="2" t="s">
        <v>31</v>
      </c>
      <c r="B7" s="2">
        <v>13</v>
      </c>
      <c r="C7" s="2" t="s">
        <v>4</v>
      </c>
      <c r="D7" s="2">
        <v>45</v>
      </c>
      <c r="E7" s="2" t="s">
        <v>156</v>
      </c>
      <c r="F7" s="2" t="s">
        <v>32</v>
      </c>
      <c r="G7" s="2">
        <v>39051</v>
      </c>
      <c r="H7" s="2">
        <v>13604</v>
      </c>
      <c r="I7" s="2">
        <v>948</v>
      </c>
      <c r="J7" s="2">
        <v>527</v>
      </c>
      <c r="K7" s="2">
        <v>421</v>
      </c>
      <c r="L7" s="3">
        <v>21.066666666666666</v>
      </c>
      <c r="M7" s="3">
        <v>0.55590717299578063</v>
      </c>
      <c r="N7" s="3">
        <v>0.44409282700421943</v>
      </c>
    </row>
    <row r="8" spans="1:14" x14ac:dyDescent="0.25">
      <c r="A8" s="2" t="s">
        <v>11</v>
      </c>
      <c r="B8" s="2">
        <v>16</v>
      </c>
      <c r="C8" s="2" t="s">
        <v>4</v>
      </c>
      <c r="D8" s="2">
        <v>45</v>
      </c>
      <c r="E8" s="2" t="s">
        <v>146</v>
      </c>
      <c r="F8" s="2" t="s">
        <v>12</v>
      </c>
      <c r="G8" s="2">
        <v>39218</v>
      </c>
      <c r="H8" s="2">
        <v>13608</v>
      </c>
      <c r="I8" s="2">
        <v>955</v>
      </c>
      <c r="J8" s="2">
        <v>563</v>
      </c>
      <c r="K8" s="2">
        <v>392</v>
      </c>
      <c r="L8" s="3">
        <v>21.222222222222221</v>
      </c>
      <c r="M8" s="3">
        <v>0.58952879581151829</v>
      </c>
      <c r="N8" s="3">
        <v>0.41047120418848165</v>
      </c>
    </row>
    <row r="9" spans="1:14" x14ac:dyDescent="0.25">
      <c r="A9" s="2" t="s">
        <v>5</v>
      </c>
      <c r="B9" s="2">
        <v>25</v>
      </c>
      <c r="C9" s="2" t="s">
        <v>4</v>
      </c>
      <c r="D9" s="2">
        <v>45</v>
      </c>
      <c r="E9" s="2" t="s">
        <v>143</v>
      </c>
      <c r="F9" s="2" t="s">
        <v>6</v>
      </c>
      <c r="G9" s="2">
        <v>33097</v>
      </c>
      <c r="H9" s="2">
        <v>9641</v>
      </c>
      <c r="I9" s="2">
        <v>878</v>
      </c>
      <c r="J9" s="2">
        <v>287</v>
      </c>
      <c r="K9" s="2">
        <v>591</v>
      </c>
      <c r="L9" s="3">
        <v>19.511111111111113</v>
      </c>
      <c r="M9" s="3">
        <v>0.32687927107061504</v>
      </c>
      <c r="N9" s="3">
        <v>0.67312072892938501</v>
      </c>
    </row>
    <row r="10" spans="1:14" x14ac:dyDescent="0.25">
      <c r="A10" s="2" t="s">
        <v>9</v>
      </c>
      <c r="B10" s="2">
        <v>28</v>
      </c>
      <c r="C10" s="2" t="s">
        <v>4</v>
      </c>
      <c r="D10" s="2">
        <v>45</v>
      </c>
      <c r="E10" s="2" t="s">
        <v>145</v>
      </c>
      <c r="F10" s="2" t="s">
        <v>10</v>
      </c>
      <c r="G10" s="2">
        <v>33267</v>
      </c>
      <c r="H10" s="2">
        <v>9664</v>
      </c>
      <c r="I10" s="2">
        <v>887</v>
      </c>
      <c r="J10" s="2">
        <v>290</v>
      </c>
      <c r="K10" s="2">
        <v>597</v>
      </c>
      <c r="L10" s="3">
        <v>19.711111111111112</v>
      </c>
      <c r="M10" s="3">
        <v>0.32694475760992109</v>
      </c>
      <c r="N10" s="3">
        <v>0.67305524239007897</v>
      </c>
    </row>
    <row r="11" spans="1:14" x14ac:dyDescent="0.25">
      <c r="A11" s="2" t="s">
        <v>25</v>
      </c>
      <c r="B11" s="2">
        <v>31</v>
      </c>
      <c r="C11" s="2" t="s">
        <v>4</v>
      </c>
      <c r="D11" s="2">
        <v>45</v>
      </c>
      <c r="E11" s="2" t="s">
        <v>153</v>
      </c>
      <c r="F11" s="2" t="s">
        <v>26</v>
      </c>
      <c r="G11" s="2">
        <v>37157</v>
      </c>
      <c r="H11" s="2">
        <v>14522</v>
      </c>
      <c r="I11" s="2">
        <v>962</v>
      </c>
      <c r="J11" s="2">
        <v>594</v>
      </c>
      <c r="K11" s="2">
        <v>368</v>
      </c>
      <c r="L11" s="3">
        <v>21.377777777777776</v>
      </c>
      <c r="M11" s="3">
        <v>0.61746361746361744</v>
      </c>
      <c r="N11" s="3">
        <v>0.38253638253638256</v>
      </c>
    </row>
    <row r="12" spans="1:14" x14ac:dyDescent="0.25">
      <c r="A12" s="2" t="s">
        <v>17</v>
      </c>
      <c r="B12" s="2">
        <v>37</v>
      </c>
      <c r="C12" s="2" t="s">
        <v>4</v>
      </c>
      <c r="D12" s="2">
        <v>45</v>
      </c>
      <c r="E12" s="2" t="s">
        <v>149</v>
      </c>
      <c r="F12" s="2" t="s">
        <v>18</v>
      </c>
      <c r="G12" s="2">
        <v>37717</v>
      </c>
      <c r="H12" s="2">
        <v>14694</v>
      </c>
      <c r="I12" s="2">
        <v>989</v>
      </c>
      <c r="J12" s="2">
        <v>439</v>
      </c>
      <c r="K12" s="2">
        <v>550</v>
      </c>
      <c r="L12" s="3">
        <v>21.977777777777778</v>
      </c>
      <c r="M12" s="3">
        <v>0.44388270980788674</v>
      </c>
      <c r="N12" s="3">
        <v>0.5561172901921132</v>
      </c>
    </row>
    <row r="13" spans="1:14" x14ac:dyDescent="0.25">
      <c r="A13" s="2" t="s">
        <v>23</v>
      </c>
      <c r="B13" s="2">
        <v>44</v>
      </c>
      <c r="C13" s="2" t="s">
        <v>4</v>
      </c>
      <c r="D13" s="2">
        <v>45</v>
      </c>
      <c r="E13" s="2" t="s">
        <v>152</v>
      </c>
      <c r="F13" s="2" t="s">
        <v>24</v>
      </c>
      <c r="G13" s="2">
        <v>38056</v>
      </c>
      <c r="H13" s="2">
        <v>14687</v>
      </c>
      <c r="I13" s="2">
        <v>997</v>
      </c>
      <c r="J13" s="2">
        <v>398</v>
      </c>
      <c r="K13" s="2">
        <v>599</v>
      </c>
      <c r="L13" s="3">
        <v>22.155555555555555</v>
      </c>
      <c r="M13" s="3">
        <v>0.399197592778335</v>
      </c>
      <c r="N13" s="3">
        <v>0.600802407221665</v>
      </c>
    </row>
    <row r="14" spans="1:14" x14ac:dyDescent="0.25">
      <c r="A14" s="2" t="s">
        <v>29</v>
      </c>
      <c r="B14" s="2">
        <v>45</v>
      </c>
      <c r="C14" s="2" t="s">
        <v>4</v>
      </c>
      <c r="D14" s="2">
        <v>45</v>
      </c>
      <c r="E14" s="2" t="s">
        <v>155</v>
      </c>
      <c r="F14" s="2" t="s">
        <v>30</v>
      </c>
      <c r="G14" s="2">
        <v>37889</v>
      </c>
      <c r="H14" s="2">
        <v>14702</v>
      </c>
      <c r="I14" s="2">
        <v>989</v>
      </c>
      <c r="J14" s="2">
        <v>417</v>
      </c>
      <c r="K14" s="2">
        <v>572</v>
      </c>
      <c r="L14" s="3">
        <v>21.977777777777778</v>
      </c>
      <c r="M14" s="3">
        <v>0.42163801820020225</v>
      </c>
      <c r="N14" s="3">
        <v>0.57836198179979781</v>
      </c>
    </row>
    <row r="15" spans="1:14" x14ac:dyDescent="0.25">
      <c r="A15" s="2" t="s">
        <v>13</v>
      </c>
      <c r="B15" s="2">
        <v>46</v>
      </c>
      <c r="C15" s="2" t="s">
        <v>4</v>
      </c>
      <c r="D15" s="2">
        <v>45</v>
      </c>
      <c r="E15" s="2" t="s">
        <v>147</v>
      </c>
      <c r="F15" s="2" t="s">
        <v>14</v>
      </c>
      <c r="G15" s="2">
        <v>38056</v>
      </c>
      <c r="H15" s="2">
        <v>14687</v>
      </c>
      <c r="I15" s="2">
        <v>997</v>
      </c>
      <c r="J15" s="2">
        <v>398</v>
      </c>
      <c r="K15" s="2">
        <v>599</v>
      </c>
      <c r="L15" s="3">
        <v>22.155555555555555</v>
      </c>
      <c r="M15" s="3">
        <v>0.399197592778335</v>
      </c>
      <c r="N15" s="3">
        <v>0.600802407221665</v>
      </c>
    </row>
    <row r="16" spans="1:14" x14ac:dyDescent="0.25">
      <c r="A16" s="2" t="s">
        <v>38</v>
      </c>
      <c r="B16" s="2">
        <v>3</v>
      </c>
      <c r="C16" s="2" t="s">
        <v>33</v>
      </c>
      <c r="D16" s="2">
        <v>54</v>
      </c>
      <c r="E16" s="2" t="s">
        <v>159</v>
      </c>
      <c r="F16" s="2" t="s">
        <v>39</v>
      </c>
      <c r="G16" s="2">
        <v>38060</v>
      </c>
      <c r="H16" s="2">
        <v>10977</v>
      </c>
      <c r="I16" s="2">
        <v>948</v>
      </c>
      <c r="J16" s="2">
        <v>431</v>
      </c>
      <c r="K16" s="2">
        <v>517</v>
      </c>
      <c r="L16" s="3">
        <v>17.555555555555557</v>
      </c>
      <c r="M16" s="3">
        <v>0.45464135021097046</v>
      </c>
      <c r="N16" s="3">
        <v>0.54535864978902948</v>
      </c>
    </row>
    <row r="17" spans="1:14" x14ac:dyDescent="0.25">
      <c r="A17" s="2" t="s">
        <v>44</v>
      </c>
      <c r="B17" s="2">
        <v>4</v>
      </c>
      <c r="C17" s="2" t="s">
        <v>33</v>
      </c>
      <c r="D17" s="2">
        <v>54</v>
      </c>
      <c r="E17" s="2" t="s">
        <v>163</v>
      </c>
      <c r="F17" s="2" t="s">
        <v>20</v>
      </c>
      <c r="G17" s="2">
        <v>38567</v>
      </c>
      <c r="H17" s="2">
        <v>11046</v>
      </c>
      <c r="I17" s="2">
        <v>975</v>
      </c>
      <c r="J17" s="2">
        <v>452</v>
      </c>
      <c r="K17" s="2">
        <v>523</v>
      </c>
      <c r="L17" s="3">
        <v>18.055555555555557</v>
      </c>
      <c r="M17" s="3">
        <v>0.46358974358974359</v>
      </c>
      <c r="N17" s="3">
        <v>0.53641025641025641</v>
      </c>
    </row>
    <row r="18" spans="1:14" x14ac:dyDescent="0.25">
      <c r="A18" s="2" t="s">
        <v>40</v>
      </c>
      <c r="B18" s="2">
        <v>26</v>
      </c>
      <c r="C18" s="2" t="s">
        <v>33</v>
      </c>
      <c r="D18" s="2">
        <v>54</v>
      </c>
      <c r="E18" s="2" t="s">
        <v>160</v>
      </c>
      <c r="F18" s="2" t="s">
        <v>41</v>
      </c>
      <c r="G18" s="2">
        <v>42515</v>
      </c>
      <c r="H18" s="2">
        <v>12417</v>
      </c>
      <c r="I18" s="2">
        <v>1176</v>
      </c>
      <c r="J18" s="2">
        <v>433</v>
      </c>
      <c r="K18" s="2">
        <v>743</v>
      </c>
      <c r="L18" s="3">
        <v>21.777777777777779</v>
      </c>
      <c r="M18" s="3">
        <v>0.36819727891156462</v>
      </c>
      <c r="N18" s="3">
        <v>0.63180272108843538</v>
      </c>
    </row>
    <row r="19" spans="1:14" x14ac:dyDescent="0.25">
      <c r="A19" s="2" t="s">
        <v>47</v>
      </c>
      <c r="B19" s="2">
        <v>34</v>
      </c>
      <c r="C19" s="2" t="s">
        <v>33</v>
      </c>
      <c r="D19" s="2">
        <v>54</v>
      </c>
      <c r="E19" s="2" t="s">
        <v>165</v>
      </c>
      <c r="F19" s="2" t="s">
        <v>48</v>
      </c>
      <c r="G19" s="2">
        <v>48992</v>
      </c>
      <c r="H19" s="2">
        <v>19535</v>
      </c>
      <c r="I19" s="2">
        <v>1331</v>
      </c>
      <c r="J19" s="2">
        <v>670</v>
      </c>
      <c r="K19" s="2">
        <v>661</v>
      </c>
      <c r="L19" s="3">
        <v>24.648148148148149</v>
      </c>
      <c r="M19" s="3">
        <v>0.50338091660405715</v>
      </c>
      <c r="N19" s="3">
        <v>0.49661908339594291</v>
      </c>
    </row>
    <row r="20" spans="1:14" x14ac:dyDescent="0.25">
      <c r="A20" s="2" t="s">
        <v>36</v>
      </c>
      <c r="B20" s="2">
        <v>38</v>
      </c>
      <c r="C20" s="2" t="s">
        <v>33</v>
      </c>
      <c r="D20" s="2">
        <v>54</v>
      </c>
      <c r="E20" s="2" t="s">
        <v>158</v>
      </c>
      <c r="F20" s="2" t="s">
        <v>37</v>
      </c>
      <c r="G20" s="2">
        <v>50931</v>
      </c>
      <c r="H20" s="2">
        <v>20004</v>
      </c>
      <c r="I20" s="2">
        <v>1407</v>
      </c>
      <c r="J20" s="2">
        <v>651</v>
      </c>
      <c r="K20" s="2">
        <v>756</v>
      </c>
      <c r="L20" s="3">
        <v>26.055555555555557</v>
      </c>
      <c r="M20" s="3">
        <v>0.46268656716417911</v>
      </c>
      <c r="N20" s="3">
        <v>0.53731343283582089</v>
      </c>
    </row>
    <row r="21" spans="1:14" x14ac:dyDescent="0.25">
      <c r="A21" s="2" t="s">
        <v>34</v>
      </c>
      <c r="B21" s="2">
        <v>39</v>
      </c>
      <c r="C21" s="2" t="s">
        <v>33</v>
      </c>
      <c r="D21" s="2">
        <v>54</v>
      </c>
      <c r="E21" s="2" t="s">
        <v>157</v>
      </c>
      <c r="F21" s="2" t="s">
        <v>35</v>
      </c>
      <c r="G21" s="2">
        <v>50257</v>
      </c>
      <c r="H21" s="2">
        <v>19915</v>
      </c>
      <c r="I21" s="2">
        <v>1380</v>
      </c>
      <c r="J21" s="2">
        <v>629</v>
      </c>
      <c r="K21" s="2">
        <v>751</v>
      </c>
      <c r="L21" s="3">
        <v>25.555555555555557</v>
      </c>
      <c r="M21" s="3">
        <v>0.45579710144927538</v>
      </c>
      <c r="N21" s="3">
        <v>0.54420289855072468</v>
      </c>
    </row>
    <row r="22" spans="1:14" x14ac:dyDescent="0.25">
      <c r="A22" s="2" t="s">
        <v>45</v>
      </c>
      <c r="B22" s="2">
        <v>40</v>
      </c>
      <c r="C22" s="2" t="s">
        <v>33</v>
      </c>
      <c r="D22" s="2">
        <v>54</v>
      </c>
      <c r="E22" s="2" t="s">
        <v>164</v>
      </c>
      <c r="F22" s="2" t="s">
        <v>46</v>
      </c>
      <c r="G22" s="2">
        <v>50931</v>
      </c>
      <c r="H22" s="2">
        <v>20004</v>
      </c>
      <c r="I22" s="2">
        <v>1407</v>
      </c>
      <c r="J22" s="2">
        <v>610</v>
      </c>
      <c r="K22" s="2">
        <v>797</v>
      </c>
      <c r="L22" s="3">
        <v>26.055555555555557</v>
      </c>
      <c r="M22" s="3">
        <v>0.43354655294953803</v>
      </c>
      <c r="N22" s="3">
        <v>0.56645344705046197</v>
      </c>
    </row>
    <row r="23" spans="1:14" x14ac:dyDescent="0.25">
      <c r="A23" s="2" t="s">
        <v>42</v>
      </c>
      <c r="B23" s="2">
        <v>44</v>
      </c>
      <c r="C23" s="2" t="s">
        <v>33</v>
      </c>
      <c r="D23" s="2">
        <v>54</v>
      </c>
      <c r="E23" s="2" t="s">
        <v>161</v>
      </c>
      <c r="F23" s="2" t="s">
        <v>24</v>
      </c>
      <c r="G23" s="2">
        <v>51480</v>
      </c>
      <c r="H23" s="2">
        <v>20028</v>
      </c>
      <c r="I23" s="2">
        <v>1407</v>
      </c>
      <c r="J23" s="2">
        <v>481</v>
      </c>
      <c r="K23" s="2">
        <v>926</v>
      </c>
      <c r="L23" s="3">
        <v>26.055555555555557</v>
      </c>
      <c r="M23" s="3">
        <v>0.34186211798152094</v>
      </c>
      <c r="N23" s="3">
        <v>0.658137882018479</v>
      </c>
    </row>
    <row r="24" spans="1:14" x14ac:dyDescent="0.25">
      <c r="A24" s="2" t="s">
        <v>43</v>
      </c>
      <c r="B24" s="2">
        <v>46</v>
      </c>
      <c r="C24" s="2" t="s">
        <v>33</v>
      </c>
      <c r="D24" s="2">
        <v>54</v>
      </c>
      <c r="E24" s="2" t="s">
        <v>162</v>
      </c>
      <c r="F24" s="2" t="s">
        <v>14</v>
      </c>
      <c r="G24" s="2">
        <v>51480</v>
      </c>
      <c r="H24" s="2">
        <v>20028</v>
      </c>
      <c r="I24" s="2">
        <v>1407</v>
      </c>
      <c r="J24" s="2">
        <v>656</v>
      </c>
      <c r="K24" s="2">
        <v>751</v>
      </c>
      <c r="L24" s="3">
        <v>26.055555555555557</v>
      </c>
      <c r="M24" s="3">
        <v>0.4662402274342573</v>
      </c>
      <c r="N24" s="3">
        <v>0.5337597725657427</v>
      </c>
    </row>
    <row r="25" spans="1:14" x14ac:dyDescent="0.25">
      <c r="A25" s="2" t="s">
        <v>53</v>
      </c>
      <c r="B25" s="2">
        <v>2</v>
      </c>
      <c r="C25" s="2" t="s">
        <v>49</v>
      </c>
      <c r="D25" s="2">
        <v>35</v>
      </c>
      <c r="E25" s="2" t="s">
        <v>168</v>
      </c>
      <c r="F25" s="2" t="s">
        <v>8</v>
      </c>
      <c r="G25" s="2">
        <v>26843</v>
      </c>
      <c r="H25" s="2">
        <v>8071</v>
      </c>
      <c r="I25" s="2">
        <v>792</v>
      </c>
      <c r="J25" s="2">
        <v>449</v>
      </c>
      <c r="K25" s="2">
        <v>343</v>
      </c>
      <c r="L25" s="3">
        <v>22.62857142857143</v>
      </c>
      <c r="M25" s="3">
        <v>0.56691919191919193</v>
      </c>
      <c r="N25" s="3">
        <v>0.43308080808080807</v>
      </c>
    </row>
    <row r="26" spans="1:14" x14ac:dyDescent="0.25">
      <c r="A26" s="2" t="s">
        <v>54</v>
      </c>
      <c r="B26" s="2">
        <v>4</v>
      </c>
      <c r="C26" s="2" t="s">
        <v>49</v>
      </c>
      <c r="D26" s="2">
        <v>35</v>
      </c>
      <c r="E26" s="2" t="s">
        <v>169</v>
      </c>
      <c r="F26" s="2" t="s">
        <v>20</v>
      </c>
      <c r="G26" s="2">
        <v>26843</v>
      </c>
      <c r="H26" s="2">
        <v>8071</v>
      </c>
      <c r="I26" s="2">
        <v>792</v>
      </c>
      <c r="J26" s="2">
        <v>449</v>
      </c>
      <c r="K26" s="2">
        <v>343</v>
      </c>
      <c r="L26" s="3">
        <v>22.62857142857143</v>
      </c>
      <c r="M26" s="3">
        <v>0.56691919191919193</v>
      </c>
      <c r="N26" s="3">
        <v>0.43308080808080807</v>
      </c>
    </row>
    <row r="27" spans="1:14" x14ac:dyDescent="0.25">
      <c r="A27" s="2" t="s">
        <v>51</v>
      </c>
      <c r="B27" s="2">
        <v>15</v>
      </c>
      <c r="C27" s="2" t="s">
        <v>49</v>
      </c>
      <c r="D27" s="2">
        <v>35</v>
      </c>
      <c r="E27" s="2" t="s">
        <v>167</v>
      </c>
      <c r="F27" s="2" t="s">
        <v>52</v>
      </c>
      <c r="G27" s="2">
        <v>42719</v>
      </c>
      <c r="H27" s="2">
        <v>20877</v>
      </c>
      <c r="I27" s="2">
        <v>1160</v>
      </c>
      <c r="J27" s="2">
        <v>626</v>
      </c>
      <c r="K27" s="2">
        <v>534</v>
      </c>
      <c r="L27" s="3">
        <v>33.142857142857146</v>
      </c>
      <c r="M27" s="3">
        <v>0.53965517241379313</v>
      </c>
      <c r="N27" s="3">
        <v>0.46034482758620687</v>
      </c>
    </row>
    <row r="28" spans="1:14" x14ac:dyDescent="0.25">
      <c r="A28" s="2" t="s">
        <v>50</v>
      </c>
      <c r="B28" s="2">
        <v>16</v>
      </c>
      <c r="C28" s="2" t="s">
        <v>49</v>
      </c>
      <c r="D28" s="2">
        <v>35</v>
      </c>
      <c r="E28" s="2" t="s">
        <v>166</v>
      </c>
      <c r="F28" s="2" t="s">
        <v>12</v>
      </c>
      <c r="G28" s="2">
        <v>43160</v>
      </c>
      <c r="H28" s="2">
        <v>20944</v>
      </c>
      <c r="I28" s="2">
        <v>1187</v>
      </c>
      <c r="J28" s="2">
        <v>641</v>
      </c>
      <c r="K28" s="2">
        <v>546</v>
      </c>
      <c r="L28" s="3">
        <v>33.914285714285711</v>
      </c>
      <c r="M28" s="3">
        <v>0.54001684919966297</v>
      </c>
      <c r="N28" s="3">
        <v>0.45998315080033697</v>
      </c>
    </row>
    <row r="29" spans="1:14" x14ac:dyDescent="0.25">
      <c r="A29" s="2" t="s">
        <v>55</v>
      </c>
      <c r="B29" s="2">
        <v>31</v>
      </c>
      <c r="C29" s="2" t="s">
        <v>49</v>
      </c>
      <c r="D29" s="2">
        <v>35</v>
      </c>
      <c r="E29" s="2" t="s">
        <v>170</v>
      </c>
      <c r="F29" s="2" t="s">
        <v>26</v>
      </c>
      <c r="G29" s="2">
        <v>34322</v>
      </c>
      <c r="H29" s="2">
        <v>14198</v>
      </c>
      <c r="I29" s="2">
        <v>1063</v>
      </c>
      <c r="J29" s="2">
        <v>620</v>
      </c>
      <c r="K29" s="2">
        <v>443</v>
      </c>
      <c r="L29" s="3">
        <v>30.37142857142857</v>
      </c>
      <c r="M29" s="3">
        <v>0.58325493885230484</v>
      </c>
      <c r="N29" s="3">
        <v>0.41674506114769522</v>
      </c>
    </row>
    <row r="30" spans="1:14" x14ac:dyDescent="0.25">
      <c r="A30" s="2" t="s">
        <v>61</v>
      </c>
      <c r="B30" s="2">
        <v>33</v>
      </c>
      <c r="C30" s="2" t="s">
        <v>49</v>
      </c>
      <c r="D30" s="2">
        <v>35</v>
      </c>
      <c r="E30" s="2" t="s">
        <v>174</v>
      </c>
      <c r="F30" s="2" t="s">
        <v>62</v>
      </c>
      <c r="G30" s="2">
        <v>34322</v>
      </c>
      <c r="H30" s="2">
        <v>14198</v>
      </c>
      <c r="I30" s="2">
        <v>1063</v>
      </c>
      <c r="J30" s="2">
        <v>620</v>
      </c>
      <c r="K30" s="2">
        <v>443</v>
      </c>
      <c r="L30" s="3">
        <v>30.37142857142857</v>
      </c>
      <c r="M30" s="3">
        <v>0.58325493885230484</v>
      </c>
      <c r="N30" s="3">
        <v>0.41674506114769522</v>
      </c>
    </row>
    <row r="31" spans="1:14" x14ac:dyDescent="0.25">
      <c r="A31" s="2" t="s">
        <v>59</v>
      </c>
      <c r="B31" s="2">
        <v>38</v>
      </c>
      <c r="C31" s="2" t="s">
        <v>49</v>
      </c>
      <c r="D31" s="2">
        <v>35</v>
      </c>
      <c r="E31" s="2" t="s">
        <v>173</v>
      </c>
      <c r="F31" s="2" t="s">
        <v>37</v>
      </c>
      <c r="G31" s="2">
        <v>36369</v>
      </c>
      <c r="H31" s="2">
        <v>14816</v>
      </c>
      <c r="I31" s="2">
        <v>1170</v>
      </c>
      <c r="J31" s="2">
        <v>665</v>
      </c>
      <c r="K31" s="2">
        <v>505</v>
      </c>
      <c r="L31" s="3">
        <v>33.428571428571431</v>
      </c>
      <c r="M31" s="3">
        <v>0.56837606837606836</v>
      </c>
      <c r="N31" s="3">
        <v>0.43162393162393164</v>
      </c>
    </row>
    <row r="32" spans="1:14" x14ac:dyDescent="0.25">
      <c r="A32" s="2" t="s">
        <v>63</v>
      </c>
      <c r="B32" s="2">
        <v>40</v>
      </c>
      <c r="C32" s="2" t="s">
        <v>49</v>
      </c>
      <c r="D32" s="2">
        <v>35</v>
      </c>
      <c r="E32" s="2" t="s">
        <v>175</v>
      </c>
      <c r="F32" s="2" t="s">
        <v>46</v>
      </c>
      <c r="G32" s="2">
        <v>36369</v>
      </c>
      <c r="H32" s="2">
        <v>14816</v>
      </c>
      <c r="I32" s="2">
        <v>1170</v>
      </c>
      <c r="J32" s="2">
        <v>665</v>
      </c>
      <c r="K32" s="2">
        <v>505</v>
      </c>
      <c r="L32" s="3">
        <v>33.428571428571431</v>
      </c>
      <c r="M32" s="3">
        <v>0.56837606837606836</v>
      </c>
      <c r="N32" s="3">
        <v>0.43162393162393164</v>
      </c>
    </row>
    <row r="33" spans="1:14" x14ac:dyDescent="0.25">
      <c r="A33" s="2" t="s">
        <v>56</v>
      </c>
      <c r="B33" s="2">
        <v>43</v>
      </c>
      <c r="C33" s="2" t="s">
        <v>49</v>
      </c>
      <c r="D33" s="2">
        <v>35</v>
      </c>
      <c r="E33" s="2" t="s">
        <v>171</v>
      </c>
      <c r="F33" s="2" t="s">
        <v>57</v>
      </c>
      <c r="G33" s="2">
        <v>36403</v>
      </c>
      <c r="H33" s="2">
        <v>14771</v>
      </c>
      <c r="I33" s="2">
        <v>1143</v>
      </c>
      <c r="J33" s="2">
        <v>636</v>
      </c>
      <c r="K33" s="2">
        <v>507</v>
      </c>
      <c r="L33" s="3">
        <v>32.657142857142858</v>
      </c>
      <c r="M33" s="3">
        <v>0.55643044619422577</v>
      </c>
      <c r="N33" s="3">
        <v>0.44356955380577429</v>
      </c>
    </row>
    <row r="34" spans="1:14" x14ac:dyDescent="0.25">
      <c r="A34" s="2" t="s">
        <v>58</v>
      </c>
      <c r="B34" s="2">
        <v>44</v>
      </c>
      <c r="C34" s="2" t="s">
        <v>49</v>
      </c>
      <c r="D34" s="2">
        <v>35</v>
      </c>
      <c r="E34" s="2" t="s">
        <v>172</v>
      </c>
      <c r="F34" s="2" t="s">
        <v>24</v>
      </c>
      <c r="G34" s="2">
        <v>36863</v>
      </c>
      <c r="H34" s="2">
        <v>14840</v>
      </c>
      <c r="I34" s="2">
        <v>1170</v>
      </c>
      <c r="J34" s="2">
        <v>657</v>
      </c>
      <c r="K34" s="2">
        <v>513</v>
      </c>
      <c r="L34" s="3">
        <v>33.428571428571431</v>
      </c>
      <c r="M34" s="3">
        <v>0.56153846153846154</v>
      </c>
      <c r="N34" s="3">
        <v>0.43846153846153846</v>
      </c>
    </row>
    <row r="35" spans="1:14" x14ac:dyDescent="0.25">
      <c r="A35" s="2" t="s">
        <v>77</v>
      </c>
      <c r="B35" s="2">
        <v>1</v>
      </c>
      <c r="C35" s="2" t="s">
        <v>64</v>
      </c>
      <c r="D35" s="2">
        <v>173</v>
      </c>
      <c r="E35" s="2" t="s">
        <v>186</v>
      </c>
      <c r="F35" s="2" t="s">
        <v>78</v>
      </c>
      <c r="G35" s="2">
        <v>56727</v>
      </c>
      <c r="H35" s="2">
        <v>14975</v>
      </c>
      <c r="I35" s="2">
        <v>1407</v>
      </c>
      <c r="J35" s="2">
        <v>1105</v>
      </c>
      <c r="K35" s="2">
        <v>302</v>
      </c>
      <c r="L35" s="3">
        <v>8.1329479768786133</v>
      </c>
      <c r="M35" s="3">
        <v>0.78535891968727789</v>
      </c>
      <c r="N35" s="3">
        <v>0.21464108031272211</v>
      </c>
    </row>
    <row r="36" spans="1:14" x14ac:dyDescent="0.25">
      <c r="A36" s="2" t="s">
        <v>70</v>
      </c>
      <c r="B36" s="2">
        <v>3</v>
      </c>
      <c r="C36" s="2" t="s">
        <v>64</v>
      </c>
      <c r="D36" s="2">
        <v>173</v>
      </c>
      <c r="E36" s="2" t="s">
        <v>180</v>
      </c>
      <c r="F36" s="2" t="s">
        <v>39</v>
      </c>
      <c r="G36" s="2">
        <v>56727</v>
      </c>
      <c r="H36" s="2">
        <v>14975</v>
      </c>
      <c r="I36" s="2">
        <v>1407</v>
      </c>
      <c r="J36" s="2">
        <v>1105</v>
      </c>
      <c r="K36" s="2">
        <v>302</v>
      </c>
      <c r="L36" s="3">
        <v>8.1329479768786133</v>
      </c>
      <c r="M36" s="3">
        <v>0.78535891968727789</v>
      </c>
      <c r="N36" s="3">
        <v>0.21464108031272211</v>
      </c>
    </row>
    <row r="37" spans="1:14" x14ac:dyDescent="0.25">
      <c r="A37" s="2" t="s">
        <v>80</v>
      </c>
      <c r="B37" s="2">
        <v>13</v>
      </c>
      <c r="C37" s="2" t="s">
        <v>64</v>
      </c>
      <c r="D37" s="2">
        <v>173</v>
      </c>
      <c r="E37" s="2" t="s">
        <v>188</v>
      </c>
      <c r="F37" s="2" t="s">
        <v>32</v>
      </c>
      <c r="G37" s="2">
        <v>79403</v>
      </c>
      <c r="H37" s="2">
        <v>33046</v>
      </c>
      <c r="I37" s="2">
        <v>1980</v>
      </c>
      <c r="J37" s="2">
        <v>1604</v>
      </c>
      <c r="K37" s="2">
        <v>376</v>
      </c>
      <c r="L37" s="3">
        <v>11.445086705202312</v>
      </c>
      <c r="M37" s="3">
        <v>0.8101010101010101</v>
      </c>
      <c r="N37" s="3">
        <v>0.1898989898989899</v>
      </c>
    </row>
    <row r="38" spans="1:14" x14ac:dyDescent="0.25">
      <c r="A38" s="2" t="s">
        <v>66</v>
      </c>
      <c r="B38" s="2">
        <v>16</v>
      </c>
      <c r="C38" s="2" t="s">
        <v>64</v>
      </c>
      <c r="D38" s="2">
        <v>173</v>
      </c>
      <c r="E38" s="2" t="s">
        <v>177</v>
      </c>
      <c r="F38" s="2" t="s">
        <v>12</v>
      </c>
      <c r="G38" s="2">
        <v>79951</v>
      </c>
      <c r="H38" s="2">
        <v>33144</v>
      </c>
      <c r="I38" s="2">
        <v>2008</v>
      </c>
      <c r="J38" s="2">
        <v>1636</v>
      </c>
      <c r="K38" s="2">
        <v>372</v>
      </c>
      <c r="L38" s="3">
        <v>11.606936416184972</v>
      </c>
      <c r="M38" s="3">
        <v>0.81474103585657376</v>
      </c>
      <c r="N38" s="3">
        <v>0.1852589641434263</v>
      </c>
    </row>
    <row r="39" spans="1:14" x14ac:dyDescent="0.25">
      <c r="A39" s="2" t="s">
        <v>67</v>
      </c>
      <c r="B39" s="2">
        <v>27</v>
      </c>
      <c r="C39" s="2" t="s">
        <v>64</v>
      </c>
      <c r="D39" s="2">
        <v>173</v>
      </c>
      <c r="E39" s="2" t="s">
        <v>178</v>
      </c>
      <c r="F39" s="2" t="s">
        <v>68</v>
      </c>
      <c r="G39" s="2">
        <v>62006</v>
      </c>
      <c r="H39" s="2">
        <v>16725</v>
      </c>
      <c r="I39" s="2">
        <v>1664</v>
      </c>
      <c r="J39" s="2">
        <v>1254</v>
      </c>
      <c r="K39" s="2">
        <v>410</v>
      </c>
      <c r="L39" s="3">
        <v>9.6184971098265901</v>
      </c>
      <c r="M39" s="3">
        <v>0.75360576923076927</v>
      </c>
      <c r="N39" s="3">
        <v>0.24639423076923078</v>
      </c>
    </row>
    <row r="40" spans="1:14" x14ac:dyDescent="0.25">
      <c r="A40" s="2" t="s">
        <v>74</v>
      </c>
      <c r="B40" s="2">
        <v>31</v>
      </c>
      <c r="C40" s="2" t="s">
        <v>64</v>
      </c>
      <c r="D40" s="2">
        <v>173</v>
      </c>
      <c r="E40" s="2" t="s">
        <v>184</v>
      </c>
      <c r="F40" s="2" t="s">
        <v>26</v>
      </c>
      <c r="G40" s="2">
        <v>70518</v>
      </c>
      <c r="H40" s="2">
        <v>26122</v>
      </c>
      <c r="I40" s="2">
        <v>1854</v>
      </c>
      <c r="J40" s="2">
        <v>1483</v>
      </c>
      <c r="K40" s="2">
        <v>371</v>
      </c>
      <c r="L40" s="3">
        <v>10.716763005780347</v>
      </c>
      <c r="M40" s="3">
        <v>0.79989212513484353</v>
      </c>
      <c r="N40" s="3">
        <v>0.20010787486515641</v>
      </c>
    </row>
    <row r="41" spans="1:14" x14ac:dyDescent="0.25">
      <c r="A41" s="2" t="s">
        <v>75</v>
      </c>
      <c r="B41" s="2">
        <v>32</v>
      </c>
      <c r="C41" s="2" t="s">
        <v>64</v>
      </c>
      <c r="D41" s="2">
        <v>173</v>
      </c>
      <c r="E41" s="2" t="s">
        <v>185</v>
      </c>
      <c r="F41" s="2" t="s">
        <v>76</v>
      </c>
      <c r="G41" s="2">
        <v>71067</v>
      </c>
      <c r="H41" s="2">
        <v>26189</v>
      </c>
      <c r="I41" s="2">
        <v>1881</v>
      </c>
      <c r="J41" s="2">
        <v>1522</v>
      </c>
      <c r="K41" s="2">
        <v>359</v>
      </c>
      <c r="L41" s="3">
        <v>10.872832369942197</v>
      </c>
      <c r="M41" s="3">
        <v>0.80914407230196705</v>
      </c>
      <c r="N41" s="3">
        <v>0.19085592769803297</v>
      </c>
    </row>
    <row r="42" spans="1:14" x14ac:dyDescent="0.25">
      <c r="A42" s="2" t="s">
        <v>79</v>
      </c>
      <c r="B42" s="2">
        <v>33</v>
      </c>
      <c r="C42" s="2" t="s">
        <v>64</v>
      </c>
      <c r="D42" s="2">
        <v>173</v>
      </c>
      <c r="E42" s="2" t="s">
        <v>187</v>
      </c>
      <c r="F42" s="2" t="s">
        <v>62</v>
      </c>
      <c r="G42" s="2">
        <v>70518</v>
      </c>
      <c r="H42" s="2">
        <v>26122</v>
      </c>
      <c r="I42" s="2">
        <v>1854</v>
      </c>
      <c r="J42" s="2">
        <v>1483</v>
      </c>
      <c r="K42" s="2">
        <v>371</v>
      </c>
      <c r="L42" s="3">
        <v>10.716763005780347</v>
      </c>
      <c r="M42" s="3">
        <v>0.79989212513484353</v>
      </c>
      <c r="N42" s="3">
        <v>0.20010787486515641</v>
      </c>
    </row>
    <row r="43" spans="1:14" x14ac:dyDescent="0.25">
      <c r="A43" s="2" t="s">
        <v>73</v>
      </c>
      <c r="B43" s="2">
        <v>34</v>
      </c>
      <c r="C43" s="2" t="s">
        <v>64</v>
      </c>
      <c r="D43" s="2">
        <v>173</v>
      </c>
      <c r="E43" s="2" t="s">
        <v>183</v>
      </c>
      <c r="F43" s="2" t="s">
        <v>48</v>
      </c>
      <c r="G43" s="2">
        <v>71067</v>
      </c>
      <c r="H43" s="2">
        <v>26189</v>
      </c>
      <c r="I43" s="2">
        <v>1881</v>
      </c>
      <c r="J43" s="2">
        <v>1515</v>
      </c>
      <c r="K43" s="2">
        <v>366</v>
      </c>
      <c r="L43" s="3">
        <v>10.872832369942197</v>
      </c>
      <c r="M43" s="3">
        <v>0.80542264752791071</v>
      </c>
      <c r="N43" s="3">
        <v>0.19457735247208932</v>
      </c>
    </row>
    <row r="44" spans="1:14" x14ac:dyDescent="0.25">
      <c r="A44" s="2" t="s">
        <v>73</v>
      </c>
      <c r="B44" s="2">
        <v>34</v>
      </c>
      <c r="C44" s="2" t="s">
        <v>64</v>
      </c>
      <c r="D44" s="2">
        <v>173</v>
      </c>
      <c r="E44" s="2" t="s">
        <v>183</v>
      </c>
      <c r="F44" s="2" t="s">
        <v>48</v>
      </c>
      <c r="G44" s="2">
        <v>71067</v>
      </c>
      <c r="H44" s="2">
        <v>26189</v>
      </c>
      <c r="I44" s="2">
        <v>1881</v>
      </c>
      <c r="J44" s="2">
        <v>1522</v>
      </c>
      <c r="K44" s="2">
        <v>359</v>
      </c>
      <c r="L44" s="3">
        <v>10.872832369942197</v>
      </c>
      <c r="M44" s="3">
        <v>0.80914407230196705</v>
      </c>
      <c r="N44" s="3">
        <v>0.19085592769803297</v>
      </c>
    </row>
    <row r="45" spans="1:14" x14ac:dyDescent="0.25">
      <c r="A45" s="2" t="s">
        <v>69</v>
      </c>
      <c r="B45" s="2">
        <v>38</v>
      </c>
      <c r="C45" s="2" t="s">
        <v>64</v>
      </c>
      <c r="D45" s="2">
        <v>173</v>
      </c>
      <c r="E45" s="2" t="s">
        <v>179</v>
      </c>
      <c r="F45" s="2" t="s">
        <v>37</v>
      </c>
      <c r="G45" s="2">
        <v>72976</v>
      </c>
      <c r="H45" s="2">
        <v>26654</v>
      </c>
      <c r="I45" s="2">
        <v>1959</v>
      </c>
      <c r="J45" s="2">
        <v>1539</v>
      </c>
      <c r="K45" s="2">
        <v>420</v>
      </c>
      <c r="L45" s="3">
        <v>11.323699421965317</v>
      </c>
      <c r="M45" s="3">
        <v>0.78560490045941811</v>
      </c>
      <c r="N45" s="3">
        <v>0.21439509954058192</v>
      </c>
    </row>
    <row r="46" spans="1:14" x14ac:dyDescent="0.25">
      <c r="A46" s="2" t="s">
        <v>71</v>
      </c>
      <c r="B46" s="2">
        <v>39</v>
      </c>
      <c r="C46" s="2" t="s">
        <v>64</v>
      </c>
      <c r="D46" s="2">
        <v>173</v>
      </c>
      <c r="E46" s="2" t="s">
        <v>181</v>
      </c>
      <c r="F46" s="2" t="s">
        <v>35</v>
      </c>
      <c r="G46" s="2">
        <v>72427</v>
      </c>
      <c r="H46" s="2">
        <v>26581</v>
      </c>
      <c r="I46" s="2">
        <v>1932</v>
      </c>
      <c r="J46" s="2">
        <v>1524</v>
      </c>
      <c r="K46" s="2">
        <v>408</v>
      </c>
      <c r="L46" s="3">
        <v>11.167630057803468</v>
      </c>
      <c r="M46" s="3">
        <v>0.78881987577639756</v>
      </c>
      <c r="N46" s="3">
        <v>0.21118012422360249</v>
      </c>
    </row>
    <row r="47" spans="1:14" x14ac:dyDescent="0.25">
      <c r="A47" s="2" t="s">
        <v>71</v>
      </c>
      <c r="B47" s="2">
        <v>39</v>
      </c>
      <c r="C47" s="2" t="s">
        <v>64</v>
      </c>
      <c r="D47" s="2">
        <v>173</v>
      </c>
      <c r="E47" s="2" t="s">
        <v>181</v>
      </c>
      <c r="F47" s="2" t="s">
        <v>35</v>
      </c>
      <c r="G47" s="2">
        <v>72427</v>
      </c>
      <c r="H47" s="2">
        <v>26581</v>
      </c>
      <c r="I47" s="2">
        <v>1932</v>
      </c>
      <c r="J47" s="2">
        <v>1524</v>
      </c>
      <c r="K47" s="2">
        <v>408</v>
      </c>
      <c r="L47" s="3">
        <v>11.167630057803468</v>
      </c>
      <c r="M47" s="3">
        <v>0.78881987577639756</v>
      </c>
      <c r="N47" s="3">
        <v>0.21118012422360249</v>
      </c>
    </row>
    <row r="48" spans="1:14" x14ac:dyDescent="0.25">
      <c r="A48" s="2" t="s">
        <v>65</v>
      </c>
      <c r="B48" s="2">
        <v>40</v>
      </c>
      <c r="C48" s="2" t="s">
        <v>64</v>
      </c>
      <c r="D48" s="2">
        <v>173</v>
      </c>
      <c r="E48" s="2" t="s">
        <v>176</v>
      </c>
      <c r="F48" s="2" t="s">
        <v>46</v>
      </c>
      <c r="G48" s="2">
        <v>72976</v>
      </c>
      <c r="H48" s="2">
        <v>26654</v>
      </c>
      <c r="I48" s="2">
        <v>1959</v>
      </c>
      <c r="J48" s="2">
        <v>1539</v>
      </c>
      <c r="K48" s="2">
        <v>420</v>
      </c>
      <c r="L48" s="3">
        <v>11.323699421965317</v>
      </c>
      <c r="M48" s="3">
        <v>0.78560490045941811</v>
      </c>
      <c r="N48" s="3">
        <v>0.21439509954058192</v>
      </c>
    </row>
    <row r="49" spans="1:14" x14ac:dyDescent="0.25">
      <c r="A49" s="2" t="s">
        <v>72</v>
      </c>
      <c r="B49" s="2">
        <v>46</v>
      </c>
      <c r="C49" s="2" t="s">
        <v>64</v>
      </c>
      <c r="D49" s="2">
        <v>173</v>
      </c>
      <c r="E49" s="2" t="s">
        <v>182</v>
      </c>
      <c r="F49" s="2" t="s">
        <v>14</v>
      </c>
      <c r="G49" s="2">
        <v>73569</v>
      </c>
      <c r="H49" s="2">
        <v>26678</v>
      </c>
      <c r="I49" s="2">
        <v>1959</v>
      </c>
      <c r="J49" s="2">
        <v>1543</v>
      </c>
      <c r="K49" s="2">
        <v>416</v>
      </c>
      <c r="L49" s="3">
        <v>11.323699421965317</v>
      </c>
      <c r="M49" s="3">
        <v>0.78764675855028077</v>
      </c>
      <c r="N49" s="3">
        <v>0.21235324144971923</v>
      </c>
    </row>
    <row r="50" spans="1:14" x14ac:dyDescent="0.25">
      <c r="A50" s="2" t="s">
        <v>87</v>
      </c>
      <c r="B50" s="2">
        <v>4</v>
      </c>
      <c r="C50" s="2" t="s">
        <v>81</v>
      </c>
      <c r="D50" s="2">
        <v>84</v>
      </c>
      <c r="E50" s="2" t="s">
        <v>193</v>
      </c>
      <c r="F50" s="2" t="s">
        <v>20</v>
      </c>
      <c r="G50" s="2">
        <v>46957</v>
      </c>
      <c r="H50" s="2">
        <v>15325</v>
      </c>
      <c r="I50" s="2">
        <v>1107</v>
      </c>
      <c r="J50" s="2">
        <v>707</v>
      </c>
      <c r="K50" s="2">
        <v>400</v>
      </c>
      <c r="L50" s="3">
        <v>13.178571428571429</v>
      </c>
      <c r="M50" s="3">
        <v>0.63866305329719963</v>
      </c>
      <c r="N50" s="3">
        <v>0.36133694670280037</v>
      </c>
    </row>
    <row r="51" spans="1:14" x14ac:dyDescent="0.25">
      <c r="A51" s="2" t="s">
        <v>88</v>
      </c>
      <c r="B51" s="2">
        <v>13</v>
      </c>
      <c r="C51" s="2" t="s">
        <v>81</v>
      </c>
      <c r="D51" s="2">
        <v>84</v>
      </c>
      <c r="E51" s="2" t="s">
        <v>194</v>
      </c>
      <c r="F51" s="2" t="s">
        <v>32</v>
      </c>
      <c r="G51" s="2">
        <v>64309</v>
      </c>
      <c r="H51" s="2">
        <v>28465</v>
      </c>
      <c r="I51" s="2">
        <v>1523</v>
      </c>
      <c r="J51" s="2">
        <v>1013</v>
      </c>
      <c r="K51" s="2">
        <v>510</v>
      </c>
      <c r="L51" s="3">
        <v>18.13095238095238</v>
      </c>
      <c r="M51" s="3">
        <v>0.66513460275771508</v>
      </c>
      <c r="N51" s="3">
        <v>0.33486539724228498</v>
      </c>
    </row>
    <row r="52" spans="1:14" x14ac:dyDescent="0.25">
      <c r="A52" s="2" t="s">
        <v>83</v>
      </c>
      <c r="B52" s="2">
        <v>19</v>
      </c>
      <c r="C52" s="2" t="s">
        <v>81</v>
      </c>
      <c r="D52" s="2">
        <v>84</v>
      </c>
      <c r="E52" s="2" t="s">
        <v>190</v>
      </c>
      <c r="F52" s="2" t="s">
        <v>84</v>
      </c>
      <c r="G52" s="2">
        <v>87929</v>
      </c>
      <c r="H52" s="2">
        <v>30478</v>
      </c>
      <c r="I52" s="2">
        <v>2134</v>
      </c>
      <c r="J52" s="2">
        <v>992</v>
      </c>
      <c r="K52" s="2">
        <v>1142</v>
      </c>
      <c r="L52" s="3">
        <v>25.404761904761905</v>
      </c>
      <c r="M52" s="3">
        <v>0.46485473289597001</v>
      </c>
      <c r="N52" s="3">
        <v>0.53514526710402999</v>
      </c>
    </row>
    <row r="53" spans="1:14" x14ac:dyDescent="0.25">
      <c r="A53" s="2" t="s">
        <v>85</v>
      </c>
      <c r="B53" s="2">
        <v>28</v>
      </c>
      <c r="C53" s="2" t="s">
        <v>81</v>
      </c>
      <c r="D53" s="2">
        <v>84</v>
      </c>
      <c r="E53" s="2" t="s">
        <v>191</v>
      </c>
      <c r="F53" s="2" t="s">
        <v>10</v>
      </c>
      <c r="G53" s="2">
        <v>50317</v>
      </c>
      <c r="H53" s="2">
        <v>16573</v>
      </c>
      <c r="I53" s="2">
        <v>1290</v>
      </c>
      <c r="J53" s="2">
        <v>797</v>
      </c>
      <c r="K53" s="2">
        <v>493</v>
      </c>
      <c r="L53" s="3">
        <v>15.357142857142858</v>
      </c>
      <c r="M53" s="3">
        <v>0.61782945736434114</v>
      </c>
      <c r="N53" s="3">
        <v>0.38217054263565892</v>
      </c>
    </row>
    <row r="54" spans="1:14" x14ac:dyDescent="0.25">
      <c r="A54" s="2" t="s">
        <v>82</v>
      </c>
      <c r="B54" s="2">
        <v>31</v>
      </c>
      <c r="C54" s="2" t="s">
        <v>81</v>
      </c>
      <c r="D54" s="2">
        <v>84</v>
      </c>
      <c r="E54" s="2" t="s">
        <v>189</v>
      </c>
      <c r="F54" s="2" t="s">
        <v>26</v>
      </c>
      <c r="G54" s="2">
        <v>56211</v>
      </c>
      <c r="H54" s="2">
        <v>22704</v>
      </c>
      <c r="I54" s="2">
        <v>1439</v>
      </c>
      <c r="J54" s="2">
        <v>971</v>
      </c>
      <c r="K54" s="2">
        <v>468</v>
      </c>
      <c r="L54" s="3">
        <v>17.13095238095238</v>
      </c>
      <c r="M54" s="3">
        <v>0.67477414871438501</v>
      </c>
      <c r="N54" s="3">
        <v>0.32522585128561499</v>
      </c>
    </row>
    <row r="55" spans="1:14" x14ac:dyDescent="0.25">
      <c r="A55" s="2" t="s">
        <v>89</v>
      </c>
      <c r="B55" s="2">
        <v>32</v>
      </c>
      <c r="C55" s="2" t="s">
        <v>81</v>
      </c>
      <c r="D55" s="2">
        <v>84</v>
      </c>
      <c r="E55" s="2" t="s">
        <v>195</v>
      </c>
      <c r="F55" s="2" t="s">
        <v>76</v>
      </c>
      <c r="G55" s="2">
        <v>56783</v>
      </c>
      <c r="H55" s="2">
        <v>22764</v>
      </c>
      <c r="I55" s="2">
        <v>1465</v>
      </c>
      <c r="J55" s="2">
        <v>991</v>
      </c>
      <c r="K55" s="2">
        <v>474</v>
      </c>
      <c r="L55" s="3">
        <v>17.44047619047619</v>
      </c>
      <c r="M55" s="3">
        <v>0.67645051194539252</v>
      </c>
      <c r="N55" s="3">
        <v>0.32354948805460748</v>
      </c>
    </row>
    <row r="56" spans="1:14" x14ac:dyDescent="0.25">
      <c r="A56" s="2" t="s">
        <v>90</v>
      </c>
      <c r="B56" s="2">
        <v>33</v>
      </c>
      <c r="C56" s="2" t="s">
        <v>81</v>
      </c>
      <c r="D56" s="2">
        <v>84</v>
      </c>
      <c r="E56" s="2" t="s">
        <v>196</v>
      </c>
      <c r="F56" s="2" t="s">
        <v>62</v>
      </c>
      <c r="G56" s="2">
        <v>56211</v>
      </c>
      <c r="H56" s="2">
        <v>22704</v>
      </c>
      <c r="I56" s="2">
        <v>1439</v>
      </c>
      <c r="J56" s="2">
        <v>971</v>
      </c>
      <c r="K56" s="2">
        <v>468</v>
      </c>
      <c r="L56" s="3">
        <v>17.13095238095238</v>
      </c>
      <c r="M56" s="3">
        <v>0.67477414871438501</v>
      </c>
      <c r="N56" s="3">
        <v>0.32522585128561499</v>
      </c>
    </row>
    <row r="57" spans="1:14" x14ac:dyDescent="0.25">
      <c r="A57" s="2" t="s">
        <v>86</v>
      </c>
      <c r="B57" s="2">
        <v>38</v>
      </c>
      <c r="C57" s="2" t="s">
        <v>81</v>
      </c>
      <c r="D57" s="2">
        <v>84</v>
      </c>
      <c r="E57" s="2" t="s">
        <v>192</v>
      </c>
      <c r="F57" s="2" t="s">
        <v>37</v>
      </c>
      <c r="G57" s="2">
        <v>58276</v>
      </c>
      <c r="H57" s="2">
        <v>23213</v>
      </c>
      <c r="I57" s="2">
        <v>1543</v>
      </c>
      <c r="J57" s="2">
        <v>1033</v>
      </c>
      <c r="K57" s="2">
        <v>510</v>
      </c>
      <c r="L57" s="3">
        <v>18.36904761904762</v>
      </c>
      <c r="M57" s="3">
        <v>0.66947504860661045</v>
      </c>
      <c r="N57" s="3">
        <v>0.3305249513933895</v>
      </c>
    </row>
    <row r="58" spans="1:14" x14ac:dyDescent="0.25">
      <c r="A58" s="2" t="s">
        <v>91</v>
      </c>
      <c r="B58" s="2">
        <v>39</v>
      </c>
      <c r="C58" s="2" t="s">
        <v>81</v>
      </c>
      <c r="D58" s="2">
        <v>84</v>
      </c>
      <c r="E58" s="2" t="s">
        <v>197</v>
      </c>
      <c r="F58" s="2" t="s">
        <v>35</v>
      </c>
      <c r="G58" s="2">
        <v>57819</v>
      </c>
      <c r="H58" s="2">
        <v>23144</v>
      </c>
      <c r="I58" s="2">
        <v>1516</v>
      </c>
      <c r="J58" s="2">
        <v>999</v>
      </c>
      <c r="K58" s="2">
        <v>517</v>
      </c>
      <c r="L58" s="3">
        <v>18.047619047619047</v>
      </c>
      <c r="M58" s="3">
        <v>0.65897097625329815</v>
      </c>
      <c r="N58" s="3">
        <v>0.34102902374670185</v>
      </c>
    </row>
    <row r="59" spans="1:14" x14ac:dyDescent="0.25">
      <c r="A59" s="2" t="s">
        <v>96</v>
      </c>
      <c r="B59" s="2">
        <v>8</v>
      </c>
      <c r="C59" s="2" t="s">
        <v>92</v>
      </c>
      <c r="D59" s="2">
        <v>127</v>
      </c>
      <c r="E59" s="2" t="s">
        <v>201</v>
      </c>
      <c r="F59" s="2" t="s">
        <v>97</v>
      </c>
      <c r="G59" s="2">
        <v>32060</v>
      </c>
      <c r="H59" s="2">
        <v>13919</v>
      </c>
      <c r="I59" s="2">
        <v>1140</v>
      </c>
      <c r="J59" s="2">
        <v>767</v>
      </c>
      <c r="K59" s="2">
        <v>373</v>
      </c>
      <c r="L59" s="3">
        <v>8.9763779527559056</v>
      </c>
      <c r="M59" s="3">
        <v>0.67280701754385963</v>
      </c>
      <c r="N59" s="3">
        <v>0.32719298245614037</v>
      </c>
    </row>
    <row r="60" spans="1:14" x14ac:dyDescent="0.25">
      <c r="A60" s="2" t="s">
        <v>98</v>
      </c>
      <c r="B60" s="2">
        <v>10</v>
      </c>
      <c r="C60" s="2" t="s">
        <v>92</v>
      </c>
      <c r="D60" s="2">
        <v>127</v>
      </c>
      <c r="E60" s="2" t="s">
        <v>202</v>
      </c>
      <c r="F60" s="2" t="s">
        <v>28</v>
      </c>
      <c r="G60" s="2">
        <v>32060</v>
      </c>
      <c r="H60" s="2">
        <v>13919</v>
      </c>
      <c r="I60" s="2">
        <v>1140</v>
      </c>
      <c r="J60" s="2">
        <v>707</v>
      </c>
      <c r="K60" s="2">
        <v>433</v>
      </c>
      <c r="L60" s="3">
        <v>8.9763779527559056</v>
      </c>
      <c r="M60" s="3">
        <v>0.62017543859649127</v>
      </c>
      <c r="N60" s="3">
        <v>0.37982456140350879</v>
      </c>
    </row>
    <row r="61" spans="1:14" x14ac:dyDescent="0.25">
      <c r="A61" s="2" t="s">
        <v>105</v>
      </c>
      <c r="B61" s="2">
        <v>14</v>
      </c>
      <c r="C61" s="2" t="s">
        <v>92</v>
      </c>
      <c r="D61" s="2">
        <v>127</v>
      </c>
      <c r="E61" s="2" t="s">
        <v>208</v>
      </c>
      <c r="F61" s="2" t="s">
        <v>106</v>
      </c>
      <c r="G61" s="2">
        <v>64910</v>
      </c>
      <c r="H61" s="2">
        <v>28581</v>
      </c>
      <c r="I61" s="2">
        <v>1551</v>
      </c>
      <c r="J61" s="2">
        <v>1011</v>
      </c>
      <c r="K61" s="2">
        <v>540</v>
      </c>
      <c r="L61" s="3">
        <v>12.21259842519685</v>
      </c>
      <c r="M61" s="3">
        <v>0.65183752417794971</v>
      </c>
      <c r="N61" s="3">
        <v>0.34816247582205029</v>
      </c>
    </row>
    <row r="62" spans="1:14" x14ac:dyDescent="0.25">
      <c r="A62" s="2" t="s">
        <v>102</v>
      </c>
      <c r="B62" s="2">
        <v>15</v>
      </c>
      <c r="C62" s="2" t="s">
        <v>92</v>
      </c>
      <c r="D62" s="2">
        <v>127</v>
      </c>
      <c r="E62" s="2" t="s">
        <v>205</v>
      </c>
      <c r="F62" s="2" t="s">
        <v>52</v>
      </c>
      <c r="G62" s="2">
        <v>64309</v>
      </c>
      <c r="H62" s="2">
        <v>28465</v>
      </c>
      <c r="I62" s="2">
        <v>1523</v>
      </c>
      <c r="J62" s="2">
        <v>989</v>
      </c>
      <c r="K62" s="2">
        <v>534</v>
      </c>
      <c r="L62" s="3">
        <v>11.992125984251969</v>
      </c>
      <c r="M62" s="3">
        <v>0.64937623112278398</v>
      </c>
      <c r="N62" s="3">
        <v>0.35062376887721602</v>
      </c>
    </row>
    <row r="63" spans="1:14" x14ac:dyDescent="0.25">
      <c r="A63" s="2" t="s">
        <v>93</v>
      </c>
      <c r="B63" s="2">
        <v>25</v>
      </c>
      <c r="C63" s="2" t="s">
        <v>92</v>
      </c>
      <c r="D63" s="2">
        <v>127</v>
      </c>
      <c r="E63" s="2" t="s">
        <v>198</v>
      </c>
      <c r="F63" s="2" t="s">
        <v>6</v>
      </c>
      <c r="G63" s="2">
        <v>49870</v>
      </c>
      <c r="H63" s="2">
        <v>16504</v>
      </c>
      <c r="I63" s="2">
        <v>1263</v>
      </c>
      <c r="J63" s="2">
        <v>755</v>
      </c>
      <c r="K63" s="2">
        <v>508</v>
      </c>
      <c r="L63" s="3">
        <v>9.9448818897637796</v>
      </c>
      <c r="M63" s="3">
        <v>0.59778305621536021</v>
      </c>
      <c r="N63" s="3">
        <v>0.40221694378463974</v>
      </c>
    </row>
    <row r="64" spans="1:14" x14ac:dyDescent="0.25">
      <c r="A64" s="2" t="s">
        <v>99</v>
      </c>
      <c r="B64" s="2">
        <v>26</v>
      </c>
      <c r="C64" s="2" t="s">
        <v>92</v>
      </c>
      <c r="D64" s="2">
        <v>127</v>
      </c>
      <c r="E64" s="2" t="s">
        <v>203</v>
      </c>
      <c r="F64" s="2" t="s">
        <v>41</v>
      </c>
      <c r="G64" s="2">
        <v>50317</v>
      </c>
      <c r="H64" s="2">
        <v>16573</v>
      </c>
      <c r="I64" s="2">
        <v>1290</v>
      </c>
      <c r="J64" s="2">
        <v>770</v>
      </c>
      <c r="K64" s="2">
        <v>520</v>
      </c>
      <c r="L64" s="3">
        <v>10.15748031496063</v>
      </c>
      <c r="M64" s="3">
        <v>0.5968992248062015</v>
      </c>
      <c r="N64" s="3">
        <v>0.40310077519379844</v>
      </c>
    </row>
    <row r="65" spans="1:14" x14ac:dyDescent="0.25">
      <c r="A65" s="2" t="s">
        <v>107</v>
      </c>
      <c r="B65" s="2">
        <v>28</v>
      </c>
      <c r="C65" s="2" t="s">
        <v>92</v>
      </c>
      <c r="D65" s="2">
        <v>127</v>
      </c>
      <c r="E65" s="2" t="s">
        <v>209</v>
      </c>
      <c r="F65" s="2" t="s">
        <v>10</v>
      </c>
      <c r="G65" s="2">
        <v>50317</v>
      </c>
      <c r="H65" s="2">
        <v>16573</v>
      </c>
      <c r="I65" s="2">
        <v>1290</v>
      </c>
      <c r="J65" s="2">
        <v>770</v>
      </c>
      <c r="K65" s="2">
        <v>520</v>
      </c>
      <c r="L65" s="3">
        <v>10.15748031496063</v>
      </c>
      <c r="M65" s="3">
        <v>0.5968992248062015</v>
      </c>
      <c r="N65" s="3">
        <v>0.40310077519379844</v>
      </c>
    </row>
    <row r="66" spans="1:14" x14ac:dyDescent="0.25">
      <c r="A66" s="2" t="s">
        <v>104</v>
      </c>
      <c r="B66" s="2">
        <v>33</v>
      </c>
      <c r="C66" s="2" t="s">
        <v>92</v>
      </c>
      <c r="D66" s="2">
        <v>127</v>
      </c>
      <c r="E66" s="2" t="s">
        <v>207</v>
      </c>
      <c r="F66" s="2" t="s">
        <v>62</v>
      </c>
      <c r="G66" s="2">
        <v>56211</v>
      </c>
      <c r="H66" s="2">
        <v>22704</v>
      </c>
      <c r="I66" s="2">
        <v>1439</v>
      </c>
      <c r="J66" s="2">
        <v>989</v>
      </c>
      <c r="K66" s="2">
        <v>450</v>
      </c>
      <c r="L66" s="3">
        <v>11.330708661417322</v>
      </c>
      <c r="M66" s="3">
        <v>0.68728283530229328</v>
      </c>
      <c r="N66" s="3">
        <v>0.31271716469770672</v>
      </c>
    </row>
    <row r="67" spans="1:14" x14ac:dyDescent="0.25">
      <c r="A67" s="2" t="s">
        <v>94</v>
      </c>
      <c r="B67" s="2">
        <v>37</v>
      </c>
      <c r="C67" s="2" t="s">
        <v>92</v>
      </c>
      <c r="D67" s="2">
        <v>127</v>
      </c>
      <c r="E67" s="2" t="s">
        <v>199</v>
      </c>
      <c r="F67" s="2" t="s">
        <v>18</v>
      </c>
      <c r="G67" s="2">
        <v>57819</v>
      </c>
      <c r="H67" s="2">
        <v>23144</v>
      </c>
      <c r="I67" s="2">
        <v>1516</v>
      </c>
      <c r="J67" s="2">
        <v>972</v>
      </c>
      <c r="K67" s="2">
        <v>544</v>
      </c>
      <c r="L67" s="3">
        <v>11.937007874015748</v>
      </c>
      <c r="M67" s="3">
        <v>0.64116094986807393</v>
      </c>
      <c r="N67" s="3">
        <v>0.35883905013192613</v>
      </c>
    </row>
    <row r="68" spans="1:14" x14ac:dyDescent="0.25">
      <c r="A68" s="2" t="s">
        <v>103</v>
      </c>
      <c r="B68" s="2">
        <v>40</v>
      </c>
      <c r="C68" s="2" t="s">
        <v>92</v>
      </c>
      <c r="D68" s="2">
        <v>127</v>
      </c>
      <c r="E68" s="2" t="s">
        <v>206</v>
      </c>
      <c r="F68" s="2" t="s">
        <v>46</v>
      </c>
      <c r="G68" s="2">
        <v>58276</v>
      </c>
      <c r="H68" s="2">
        <v>23213</v>
      </c>
      <c r="I68" s="2">
        <v>1543</v>
      </c>
      <c r="J68" s="2">
        <v>1000</v>
      </c>
      <c r="K68" s="2">
        <v>543</v>
      </c>
      <c r="L68" s="3">
        <v>12.149606299212598</v>
      </c>
      <c r="M68" s="3">
        <v>0.64808813998703829</v>
      </c>
      <c r="N68" s="3">
        <v>0.35191186001296176</v>
      </c>
    </row>
    <row r="69" spans="1:14" x14ac:dyDescent="0.25">
      <c r="A69" s="2" t="s">
        <v>100</v>
      </c>
      <c r="B69" s="2">
        <v>43</v>
      </c>
      <c r="C69" s="2" t="s">
        <v>92</v>
      </c>
      <c r="D69" s="2">
        <v>127</v>
      </c>
      <c r="E69" s="2" t="s">
        <v>204</v>
      </c>
      <c r="F69" s="2" t="s">
        <v>57</v>
      </c>
      <c r="G69" s="2">
        <v>58313</v>
      </c>
      <c r="H69" s="2">
        <v>23168</v>
      </c>
      <c r="I69" s="2">
        <v>1516</v>
      </c>
      <c r="J69" s="2">
        <v>879</v>
      </c>
      <c r="K69" s="2">
        <v>637</v>
      </c>
      <c r="L69" s="3">
        <v>11.937007874015748</v>
      </c>
      <c r="M69" s="3">
        <v>0.57981530343007914</v>
      </c>
      <c r="N69" s="3">
        <v>0.42018469656992086</v>
      </c>
    </row>
    <row r="70" spans="1:14" x14ac:dyDescent="0.25">
      <c r="A70" s="2" t="s">
        <v>95</v>
      </c>
      <c r="B70" s="2">
        <v>46</v>
      </c>
      <c r="C70" s="2" t="s">
        <v>92</v>
      </c>
      <c r="D70" s="2">
        <v>127</v>
      </c>
      <c r="E70" s="2" t="s">
        <v>200</v>
      </c>
      <c r="F70" s="2" t="s">
        <v>14</v>
      </c>
      <c r="G70" s="2">
        <v>58770</v>
      </c>
      <c r="H70" s="2">
        <v>23237</v>
      </c>
      <c r="I70" s="2">
        <v>1543</v>
      </c>
      <c r="J70" s="2">
        <v>916</v>
      </c>
      <c r="K70" s="2">
        <v>627</v>
      </c>
      <c r="L70" s="3">
        <v>12.149606299212598</v>
      </c>
      <c r="M70" s="3">
        <v>0.59364873622812697</v>
      </c>
      <c r="N70" s="3">
        <v>0.40635126377187297</v>
      </c>
    </row>
    <row r="71" spans="1:14" x14ac:dyDescent="0.25">
      <c r="A71" s="2" t="s">
        <v>117</v>
      </c>
      <c r="B71" s="2">
        <v>3</v>
      </c>
      <c r="C71" s="2" t="s">
        <v>108</v>
      </c>
      <c r="D71" s="2">
        <v>51</v>
      </c>
      <c r="E71" s="2" t="s">
        <v>217</v>
      </c>
      <c r="F71" s="2" t="s">
        <v>39</v>
      </c>
      <c r="G71" s="2">
        <v>25171</v>
      </c>
      <c r="H71" s="2">
        <v>8026</v>
      </c>
      <c r="I71" s="2">
        <v>535</v>
      </c>
      <c r="J71" s="2">
        <v>204</v>
      </c>
      <c r="K71" s="2">
        <v>331</v>
      </c>
      <c r="L71" s="3">
        <v>10.490196078431373</v>
      </c>
      <c r="M71" s="3">
        <v>0.38130841121495329</v>
      </c>
      <c r="N71" s="3">
        <v>0.61869158878504671</v>
      </c>
    </row>
    <row r="72" spans="1:14" x14ac:dyDescent="0.25">
      <c r="A72" s="2" t="s">
        <v>113</v>
      </c>
      <c r="B72" s="2">
        <v>10</v>
      </c>
      <c r="C72" s="2" t="s">
        <v>108</v>
      </c>
      <c r="D72" s="2">
        <v>51</v>
      </c>
      <c r="E72" s="2" t="s">
        <v>214</v>
      </c>
      <c r="F72" s="2" t="s">
        <v>28</v>
      </c>
      <c r="G72" s="2">
        <v>16629</v>
      </c>
      <c r="H72" s="2">
        <v>7411</v>
      </c>
      <c r="I72" s="2">
        <v>555</v>
      </c>
      <c r="J72" s="2">
        <v>263</v>
      </c>
      <c r="K72" s="2">
        <v>292</v>
      </c>
      <c r="L72" s="3">
        <v>10.882352941176471</v>
      </c>
      <c r="M72" s="3">
        <v>0.47387387387387386</v>
      </c>
      <c r="N72" s="3">
        <v>0.52612612612612608</v>
      </c>
    </row>
    <row r="73" spans="1:14" x14ac:dyDescent="0.25">
      <c r="A73" s="2" t="s">
        <v>109</v>
      </c>
      <c r="B73" s="2">
        <v>13</v>
      </c>
      <c r="C73" s="2" t="s">
        <v>108</v>
      </c>
      <c r="D73" s="2">
        <v>51</v>
      </c>
      <c r="E73" s="2" t="s">
        <v>210</v>
      </c>
      <c r="F73" s="2" t="s">
        <v>32</v>
      </c>
      <c r="G73" s="2">
        <v>32272</v>
      </c>
      <c r="H73" s="2">
        <v>12680</v>
      </c>
      <c r="I73" s="2">
        <v>709</v>
      </c>
      <c r="J73" s="2">
        <v>255</v>
      </c>
      <c r="K73" s="2">
        <v>454</v>
      </c>
      <c r="L73" s="3">
        <v>13.901960784313726</v>
      </c>
      <c r="M73" s="3">
        <v>0.35966149506346967</v>
      </c>
      <c r="N73" s="3">
        <v>0.64033850493653033</v>
      </c>
    </row>
    <row r="74" spans="1:14" x14ac:dyDescent="0.25">
      <c r="A74" s="2" t="s">
        <v>110</v>
      </c>
      <c r="B74" s="2">
        <v>19</v>
      </c>
      <c r="C74" s="2" t="s">
        <v>108</v>
      </c>
      <c r="D74" s="2">
        <v>51</v>
      </c>
      <c r="E74" s="2" t="s">
        <v>211</v>
      </c>
      <c r="F74" s="2" t="s">
        <v>84</v>
      </c>
      <c r="G74" s="2">
        <v>46981</v>
      </c>
      <c r="H74" s="2">
        <v>17402</v>
      </c>
      <c r="I74" s="2">
        <v>1099</v>
      </c>
      <c r="J74" s="2">
        <v>325</v>
      </c>
      <c r="K74" s="2">
        <v>774</v>
      </c>
      <c r="L74" s="3">
        <v>21.549019607843139</v>
      </c>
      <c r="M74" s="3">
        <v>0.29572338489535943</v>
      </c>
      <c r="N74" s="3">
        <v>0.70427661510464057</v>
      </c>
    </row>
    <row r="75" spans="1:14" x14ac:dyDescent="0.25">
      <c r="A75" s="2" t="s">
        <v>115</v>
      </c>
      <c r="B75" s="2">
        <v>21</v>
      </c>
      <c r="C75" s="2" t="s">
        <v>108</v>
      </c>
      <c r="D75" s="2">
        <v>51</v>
      </c>
      <c r="E75" s="2" t="s">
        <v>216</v>
      </c>
      <c r="F75" s="2" t="s">
        <v>116</v>
      </c>
      <c r="G75" s="2">
        <v>46981</v>
      </c>
      <c r="H75" s="2">
        <v>17402</v>
      </c>
      <c r="I75" s="2">
        <v>1099</v>
      </c>
      <c r="J75" s="2">
        <v>325</v>
      </c>
      <c r="K75" s="2">
        <v>774</v>
      </c>
      <c r="L75" s="3">
        <v>21.549019607843139</v>
      </c>
      <c r="M75" s="3">
        <v>0.29572338489535943</v>
      </c>
      <c r="N75" s="3">
        <v>0.70427661510464057</v>
      </c>
    </row>
    <row r="76" spans="1:14" x14ac:dyDescent="0.25">
      <c r="A76" s="2" t="s">
        <v>114</v>
      </c>
      <c r="B76" s="2">
        <v>22</v>
      </c>
      <c r="C76" s="2" t="s">
        <v>108</v>
      </c>
      <c r="D76" s="2">
        <v>51</v>
      </c>
      <c r="E76" s="2" t="s">
        <v>215</v>
      </c>
      <c r="F76" s="2" t="s">
        <v>101</v>
      </c>
      <c r="G76" s="2">
        <v>57057</v>
      </c>
      <c r="H76" s="2">
        <v>18179</v>
      </c>
      <c r="I76" s="2">
        <v>1318</v>
      </c>
      <c r="J76" s="2">
        <v>1049</v>
      </c>
      <c r="K76" s="2">
        <v>269</v>
      </c>
      <c r="L76" s="3">
        <v>25.843137254901961</v>
      </c>
      <c r="M76" s="3">
        <v>0.79590288315629742</v>
      </c>
      <c r="N76" s="3">
        <v>0.20409711684370258</v>
      </c>
    </row>
    <row r="77" spans="1:14" x14ac:dyDescent="0.25">
      <c r="A77" s="2" t="s">
        <v>111</v>
      </c>
      <c r="B77" s="2">
        <v>25</v>
      </c>
      <c r="C77" s="2" t="s">
        <v>108</v>
      </c>
      <c r="D77" s="2">
        <v>51</v>
      </c>
      <c r="E77" s="2" t="s">
        <v>212</v>
      </c>
      <c r="F77" s="2" t="s">
        <v>6</v>
      </c>
      <c r="G77" s="2">
        <v>26886</v>
      </c>
      <c r="H77" s="2">
        <v>8647</v>
      </c>
      <c r="I77" s="2">
        <v>626</v>
      </c>
      <c r="J77" s="2">
        <v>222</v>
      </c>
      <c r="K77" s="2">
        <v>404</v>
      </c>
      <c r="L77" s="3">
        <v>12.274509803921569</v>
      </c>
      <c r="M77" s="3">
        <v>0.35463258785942492</v>
      </c>
      <c r="N77" s="3">
        <v>0.64536741214057503</v>
      </c>
    </row>
    <row r="78" spans="1:14" x14ac:dyDescent="0.25">
      <c r="A78" s="2" t="s">
        <v>112</v>
      </c>
      <c r="B78" s="2">
        <v>34</v>
      </c>
      <c r="C78" s="2" t="s">
        <v>108</v>
      </c>
      <c r="D78" s="2">
        <v>51</v>
      </c>
      <c r="E78" s="2" t="s">
        <v>213</v>
      </c>
      <c r="F78" s="2" t="s">
        <v>48</v>
      </c>
      <c r="G78" s="2">
        <v>29998</v>
      </c>
      <c r="H78" s="2">
        <v>11860</v>
      </c>
      <c r="I78" s="2">
        <v>706</v>
      </c>
      <c r="J78" s="2">
        <v>330</v>
      </c>
      <c r="K78" s="2">
        <v>376</v>
      </c>
      <c r="L78" s="3">
        <v>13.843137254901961</v>
      </c>
      <c r="M78" s="3">
        <v>0.46742209631728043</v>
      </c>
      <c r="N78" s="3">
        <v>0.53257790368271951</v>
      </c>
    </row>
    <row r="79" spans="1:14" x14ac:dyDescent="0.25">
      <c r="A79" s="2" t="s">
        <v>118</v>
      </c>
      <c r="B79" s="2">
        <v>46</v>
      </c>
      <c r="C79" s="2" t="s">
        <v>108</v>
      </c>
      <c r="D79" s="2">
        <v>51</v>
      </c>
      <c r="E79" s="2" t="s">
        <v>218</v>
      </c>
      <c r="F79" s="2" t="s">
        <v>14</v>
      </c>
      <c r="G79" s="2">
        <v>30673</v>
      </c>
      <c r="H79" s="2">
        <v>12021</v>
      </c>
      <c r="I79" s="2">
        <v>732</v>
      </c>
      <c r="J79" s="2">
        <v>259</v>
      </c>
      <c r="K79" s="2">
        <v>473</v>
      </c>
      <c r="L79" s="3">
        <v>14.352941176470589</v>
      </c>
      <c r="M79" s="3">
        <v>0.35382513661202186</v>
      </c>
      <c r="N79" s="3">
        <v>0.64617486338797814</v>
      </c>
    </row>
    <row r="80" spans="1:14" x14ac:dyDescent="0.25">
      <c r="A80" s="2" t="s">
        <v>120</v>
      </c>
      <c r="B80" s="2">
        <v>4</v>
      </c>
      <c r="C80" s="2" t="s">
        <v>119</v>
      </c>
      <c r="D80" s="2">
        <v>40</v>
      </c>
      <c r="E80" s="2" t="s">
        <v>219</v>
      </c>
      <c r="F80" s="2" t="s">
        <v>20</v>
      </c>
      <c r="G80" s="2">
        <v>44539</v>
      </c>
      <c r="H80" s="2">
        <v>11985</v>
      </c>
      <c r="I80" s="2">
        <v>820</v>
      </c>
      <c r="J80" s="2">
        <v>199</v>
      </c>
      <c r="K80" s="2">
        <v>621</v>
      </c>
      <c r="L80" s="3">
        <v>20.5</v>
      </c>
      <c r="M80" s="3">
        <v>0.24268292682926829</v>
      </c>
      <c r="N80" s="3">
        <v>0.75731707317073171</v>
      </c>
    </row>
    <row r="81" spans="1:14" x14ac:dyDescent="0.25">
      <c r="A81" s="2" t="s">
        <v>122</v>
      </c>
      <c r="B81" s="2">
        <v>8</v>
      </c>
      <c r="C81" s="2" t="s">
        <v>119</v>
      </c>
      <c r="D81" s="2">
        <v>40</v>
      </c>
      <c r="E81" s="2" t="s">
        <v>221</v>
      </c>
      <c r="F81" s="2" t="s">
        <v>97</v>
      </c>
      <c r="G81" s="2">
        <v>29518</v>
      </c>
      <c r="H81" s="2">
        <v>11925</v>
      </c>
      <c r="I81" s="2">
        <v>834</v>
      </c>
      <c r="J81" s="2">
        <v>212</v>
      </c>
      <c r="K81" s="2">
        <v>622</v>
      </c>
      <c r="L81" s="3">
        <v>20.85</v>
      </c>
      <c r="M81" s="3">
        <v>0.25419664268585129</v>
      </c>
      <c r="N81" s="3">
        <v>0.74580335731414871</v>
      </c>
    </row>
    <row r="82" spans="1:14" x14ac:dyDescent="0.25">
      <c r="A82" s="2" t="s">
        <v>123</v>
      </c>
      <c r="B82" s="2">
        <v>9</v>
      </c>
      <c r="C82" s="2" t="s">
        <v>119</v>
      </c>
      <c r="D82" s="2">
        <v>40</v>
      </c>
      <c r="E82" s="2" t="s">
        <v>222</v>
      </c>
      <c r="F82" s="2" t="s">
        <v>16</v>
      </c>
      <c r="G82" s="2">
        <v>29084</v>
      </c>
      <c r="H82" s="2">
        <v>11881</v>
      </c>
      <c r="I82" s="2">
        <v>816</v>
      </c>
      <c r="J82" s="2">
        <v>284</v>
      </c>
      <c r="K82" s="2">
        <v>532</v>
      </c>
      <c r="L82" s="3">
        <v>20.399999999999999</v>
      </c>
      <c r="M82" s="3">
        <v>0.34803921568627449</v>
      </c>
      <c r="N82" s="3">
        <v>0.65196078431372551</v>
      </c>
    </row>
    <row r="83" spans="1:14" x14ac:dyDescent="0.25">
      <c r="A83" s="2" t="s">
        <v>125</v>
      </c>
      <c r="B83" s="2">
        <v>16</v>
      </c>
      <c r="C83" s="2" t="s">
        <v>119</v>
      </c>
      <c r="D83" s="2">
        <v>40</v>
      </c>
      <c r="E83" s="2" t="s">
        <v>224</v>
      </c>
      <c r="F83" s="2" t="s">
        <v>12</v>
      </c>
      <c r="G83" s="2">
        <v>62065</v>
      </c>
      <c r="H83" s="2">
        <v>31512</v>
      </c>
      <c r="I83" s="2">
        <v>1290</v>
      </c>
      <c r="J83" s="2">
        <v>298</v>
      </c>
      <c r="K83" s="2">
        <v>992</v>
      </c>
      <c r="L83" s="3">
        <v>32.25</v>
      </c>
      <c r="M83" s="3">
        <v>0.23100775193798451</v>
      </c>
      <c r="N83" s="3">
        <v>0.76899224806201549</v>
      </c>
    </row>
    <row r="84" spans="1:14" x14ac:dyDescent="0.25">
      <c r="A84" s="2" t="s">
        <v>124</v>
      </c>
      <c r="B84" s="2">
        <v>20</v>
      </c>
      <c r="C84" s="2" t="s">
        <v>119</v>
      </c>
      <c r="D84" s="2">
        <v>40</v>
      </c>
      <c r="E84" s="2" t="s">
        <v>223</v>
      </c>
      <c r="F84" s="2" t="s">
        <v>60</v>
      </c>
      <c r="G84" s="2">
        <v>104818</v>
      </c>
      <c r="H84" s="2">
        <v>39680</v>
      </c>
      <c r="I84" s="2">
        <v>2078</v>
      </c>
      <c r="J84" s="2">
        <v>1994</v>
      </c>
      <c r="K84" s="2">
        <v>84</v>
      </c>
      <c r="L84" s="3">
        <v>51.95</v>
      </c>
      <c r="M84" s="3">
        <v>0.95957651588065451</v>
      </c>
      <c r="N84" s="3">
        <v>4.0423484119345522E-2</v>
      </c>
    </row>
    <row r="85" spans="1:14" x14ac:dyDescent="0.25">
      <c r="A85" s="2" t="s">
        <v>128</v>
      </c>
      <c r="B85" s="2">
        <v>21</v>
      </c>
      <c r="C85" s="2" t="s">
        <v>119</v>
      </c>
      <c r="D85" s="2">
        <v>40</v>
      </c>
      <c r="E85" s="2" t="s">
        <v>227</v>
      </c>
      <c r="F85" s="2" t="s">
        <v>116</v>
      </c>
      <c r="G85" s="2">
        <v>83874</v>
      </c>
      <c r="H85" s="2">
        <v>36857</v>
      </c>
      <c r="I85" s="2">
        <v>1695</v>
      </c>
      <c r="J85" s="2">
        <v>419</v>
      </c>
      <c r="K85" s="2">
        <v>1276</v>
      </c>
      <c r="L85" s="3">
        <v>42.375</v>
      </c>
      <c r="M85" s="3">
        <v>0.24719764011799411</v>
      </c>
      <c r="N85" s="3">
        <v>0.75280235988200594</v>
      </c>
    </row>
    <row r="86" spans="1:14" x14ac:dyDescent="0.25">
      <c r="A86" s="2" t="s">
        <v>127</v>
      </c>
      <c r="B86" s="2">
        <v>22</v>
      </c>
      <c r="C86" s="2" t="s">
        <v>119</v>
      </c>
      <c r="D86" s="2">
        <v>40</v>
      </c>
      <c r="E86" s="2" t="s">
        <v>226</v>
      </c>
      <c r="F86" s="2" t="s">
        <v>101</v>
      </c>
      <c r="G86" s="2">
        <v>104818</v>
      </c>
      <c r="H86" s="2">
        <v>39680</v>
      </c>
      <c r="I86" s="2">
        <v>2078</v>
      </c>
      <c r="J86" s="2">
        <v>1994</v>
      </c>
      <c r="K86" s="2">
        <v>84</v>
      </c>
      <c r="L86" s="3">
        <v>51.95</v>
      </c>
      <c r="M86" s="3">
        <v>0.95957651588065451</v>
      </c>
      <c r="N86" s="3">
        <v>4.0423484119345522E-2</v>
      </c>
    </row>
    <row r="87" spans="1:14" x14ac:dyDescent="0.25">
      <c r="A87" s="2" t="s">
        <v>131</v>
      </c>
      <c r="B87" s="2">
        <v>27</v>
      </c>
      <c r="C87" s="2" t="s">
        <v>119</v>
      </c>
      <c r="D87" s="2">
        <v>40</v>
      </c>
      <c r="E87" s="2" t="s">
        <v>230</v>
      </c>
      <c r="F87" s="2" t="s">
        <v>68</v>
      </c>
      <c r="G87" s="2">
        <v>47791</v>
      </c>
      <c r="H87" s="2">
        <v>12950</v>
      </c>
      <c r="I87" s="2">
        <v>950</v>
      </c>
      <c r="J87" s="2">
        <v>130</v>
      </c>
      <c r="K87" s="2">
        <v>820</v>
      </c>
      <c r="L87" s="3">
        <v>23.75</v>
      </c>
      <c r="M87" s="3">
        <v>0.1368421052631579</v>
      </c>
      <c r="N87" s="3">
        <v>0.86315789473684212</v>
      </c>
    </row>
    <row r="88" spans="1:14" x14ac:dyDescent="0.25">
      <c r="A88" s="2" t="s">
        <v>130</v>
      </c>
      <c r="B88" s="2">
        <v>31</v>
      </c>
      <c r="C88" s="2" t="s">
        <v>119</v>
      </c>
      <c r="D88" s="2">
        <v>40</v>
      </c>
      <c r="E88" s="2" t="s">
        <v>228</v>
      </c>
      <c r="F88" s="2" t="s">
        <v>26</v>
      </c>
      <c r="G88" s="2">
        <v>53698</v>
      </c>
      <c r="H88" s="2">
        <v>19191</v>
      </c>
      <c r="I88" s="2">
        <v>1061</v>
      </c>
      <c r="J88" s="2">
        <v>278</v>
      </c>
      <c r="K88" s="2">
        <v>783</v>
      </c>
      <c r="L88" s="3">
        <v>26.524999999999999</v>
      </c>
      <c r="M88" s="3">
        <v>0.26201696512723843</v>
      </c>
      <c r="N88" s="3">
        <v>0.73798303487276151</v>
      </c>
    </row>
    <row r="89" spans="1:14" x14ac:dyDescent="0.25">
      <c r="A89" s="2" t="s">
        <v>129</v>
      </c>
      <c r="B89" s="2">
        <v>33</v>
      </c>
      <c r="C89" s="2" t="s">
        <v>119</v>
      </c>
      <c r="D89" s="2">
        <v>40</v>
      </c>
      <c r="E89" s="2" t="s">
        <v>229</v>
      </c>
      <c r="F89" s="2" t="s">
        <v>62</v>
      </c>
      <c r="G89" s="2">
        <v>53698</v>
      </c>
      <c r="H89" s="2">
        <v>19191</v>
      </c>
      <c r="I89" s="2">
        <v>1061</v>
      </c>
      <c r="J89" s="2">
        <v>276</v>
      </c>
      <c r="K89" s="2">
        <v>785</v>
      </c>
      <c r="L89" s="3">
        <v>26.524999999999999</v>
      </c>
      <c r="M89" s="3">
        <v>0.26013195098963243</v>
      </c>
      <c r="N89" s="3">
        <v>0.73986804901036762</v>
      </c>
    </row>
    <row r="90" spans="1:14" x14ac:dyDescent="0.25">
      <c r="A90" s="2" t="s">
        <v>121</v>
      </c>
      <c r="B90" s="2">
        <v>34</v>
      </c>
      <c r="C90" s="2" t="s">
        <v>119</v>
      </c>
      <c r="D90" s="2">
        <v>40</v>
      </c>
      <c r="E90" s="2" t="s">
        <v>220</v>
      </c>
      <c r="F90" s="2" t="s">
        <v>48</v>
      </c>
      <c r="G90" s="2">
        <v>54189</v>
      </c>
      <c r="H90" s="2">
        <v>19237</v>
      </c>
      <c r="I90" s="2">
        <v>1079</v>
      </c>
      <c r="J90" s="2">
        <v>315</v>
      </c>
      <c r="K90" s="2">
        <v>764</v>
      </c>
      <c r="L90" s="3">
        <v>26.975000000000001</v>
      </c>
      <c r="M90" s="3">
        <v>0.29193697868396662</v>
      </c>
      <c r="N90" s="3">
        <v>0.70806302131603338</v>
      </c>
    </row>
    <row r="91" spans="1:14" x14ac:dyDescent="0.25">
      <c r="A91" s="2" t="s">
        <v>126</v>
      </c>
      <c r="B91" s="2">
        <v>43</v>
      </c>
      <c r="C91" s="2" t="s">
        <v>119</v>
      </c>
      <c r="D91" s="2">
        <v>40</v>
      </c>
      <c r="E91" s="2" t="s">
        <v>225</v>
      </c>
      <c r="F91" s="2" t="s">
        <v>57</v>
      </c>
      <c r="G91" s="2">
        <v>55724</v>
      </c>
      <c r="H91" s="2">
        <v>19494</v>
      </c>
      <c r="I91" s="2">
        <v>1112</v>
      </c>
      <c r="J91" s="2">
        <v>299</v>
      </c>
      <c r="K91" s="2">
        <v>813</v>
      </c>
      <c r="L91" s="3">
        <v>27.8</v>
      </c>
      <c r="M91" s="3">
        <v>0.26888489208633093</v>
      </c>
      <c r="N91" s="3">
        <v>0.73111510791366907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Normal="100" workbookViewId="0">
      <pane ySplit="1" topLeftCell="A2" activePane="bottomLeft" state="frozen"/>
      <selection activeCell="C1" sqref="C1"/>
      <selection pane="bottomLeft" activeCell="I19" sqref="I19"/>
    </sheetView>
  </sheetViews>
  <sheetFormatPr defaultColWidth="11.42578125" defaultRowHeight="15" x14ac:dyDescent="0.25"/>
  <cols>
    <col min="1" max="1" width="12.42578125" style="2" bestFit="1" customWidth="1"/>
    <col min="2" max="2" width="15.140625" style="2" bestFit="1" customWidth="1"/>
    <col min="3" max="3" width="14" style="2" bestFit="1" customWidth="1"/>
    <col min="4" max="4" width="20.140625" style="2" bestFit="1" customWidth="1"/>
    <col min="5" max="5" width="20.28515625" style="2" bestFit="1" customWidth="1"/>
    <col min="6" max="6" width="29.140625" style="2" bestFit="1" customWidth="1"/>
    <col min="7" max="7" width="31.5703125" style="2" bestFit="1" customWidth="1"/>
    <col min="8" max="8" width="32.42578125" style="2" bestFit="1" customWidth="1"/>
    <col min="9" max="9" width="31.28515625" style="2" bestFit="1" customWidth="1"/>
    <col min="10" max="10" width="47.28515625" style="2" bestFit="1" customWidth="1"/>
    <col min="11" max="11" width="30.42578125" style="2" bestFit="1" customWidth="1"/>
    <col min="12" max="12" width="37.5703125" style="3" bestFit="1" customWidth="1"/>
    <col min="13" max="13" width="35.42578125" style="3" bestFit="1" customWidth="1"/>
    <col min="14" max="14" width="31" style="3" bestFit="1" customWidth="1"/>
    <col min="15" max="16384" width="11.42578125" style="2"/>
  </cols>
  <sheetData>
    <row r="1" spans="1:14" x14ac:dyDescent="0.25">
      <c r="A1" s="2" t="s">
        <v>0</v>
      </c>
      <c r="B1" s="2" t="s">
        <v>231</v>
      </c>
      <c r="C1" s="2" t="s">
        <v>232</v>
      </c>
      <c r="D1" s="2" t="s">
        <v>134</v>
      </c>
      <c r="E1" s="2" t="s">
        <v>233</v>
      </c>
      <c r="F1" s="2" t="s">
        <v>1</v>
      </c>
      <c r="G1" s="2" t="s">
        <v>135</v>
      </c>
      <c r="H1" s="2" t="s">
        <v>136</v>
      </c>
      <c r="I1" s="2" t="s">
        <v>137</v>
      </c>
      <c r="J1" s="2" t="s">
        <v>235</v>
      </c>
      <c r="K1" s="2" t="s">
        <v>141</v>
      </c>
      <c r="L1" s="3" t="s">
        <v>140</v>
      </c>
      <c r="M1" s="3" t="s">
        <v>139</v>
      </c>
      <c r="N1" s="3" t="s">
        <v>142</v>
      </c>
    </row>
    <row r="2" spans="1:14" x14ac:dyDescent="0.25">
      <c r="A2" s="2" t="s">
        <v>7</v>
      </c>
      <c r="B2" s="2">
        <v>2</v>
      </c>
      <c r="C2" s="2" t="s">
        <v>4</v>
      </c>
      <c r="D2" s="2">
        <v>45</v>
      </c>
      <c r="E2" s="2" t="s">
        <v>144</v>
      </c>
      <c r="F2" s="2" t="s">
        <v>8</v>
      </c>
      <c r="G2" s="2">
        <v>30569</v>
      </c>
      <c r="H2" s="2">
        <v>8662</v>
      </c>
      <c r="I2" s="2">
        <v>741</v>
      </c>
      <c r="J2" s="2">
        <v>342</v>
      </c>
      <c r="K2" s="2">
        <v>399</v>
      </c>
      <c r="L2" s="3">
        <v>16.466666666666665</v>
      </c>
      <c r="M2" s="3">
        <v>0.46153846153846156</v>
      </c>
      <c r="N2" s="3">
        <v>0.53846153846153844</v>
      </c>
    </row>
    <row r="3" spans="1:14" x14ac:dyDescent="0.25">
      <c r="A3" s="2" t="s">
        <v>19</v>
      </c>
      <c r="B3" s="2">
        <v>4</v>
      </c>
      <c r="C3" s="2" t="s">
        <v>4</v>
      </c>
      <c r="D3" s="2">
        <v>45</v>
      </c>
      <c r="E3" s="2" t="s">
        <v>150</v>
      </c>
      <c r="F3" s="2" t="s">
        <v>20</v>
      </c>
      <c r="G3" s="2">
        <v>30569</v>
      </c>
      <c r="H3" s="2">
        <v>8662</v>
      </c>
      <c r="I3" s="2">
        <v>741</v>
      </c>
      <c r="J3" s="2">
        <v>342</v>
      </c>
      <c r="K3" s="2">
        <v>399</v>
      </c>
      <c r="L3" s="3">
        <v>16.466666666666665</v>
      </c>
      <c r="M3" s="3">
        <v>0.46153846153846156</v>
      </c>
      <c r="N3" s="3">
        <v>0.53846153846153844</v>
      </c>
    </row>
    <row r="4" spans="1:14" x14ac:dyDescent="0.25">
      <c r="A4" s="2" t="s">
        <v>21</v>
      </c>
      <c r="B4" s="2">
        <v>7</v>
      </c>
      <c r="C4" s="2" t="s">
        <v>4</v>
      </c>
      <c r="D4" s="2">
        <v>45</v>
      </c>
      <c r="E4" s="2" t="s">
        <v>151</v>
      </c>
      <c r="F4" s="2" t="s">
        <v>22</v>
      </c>
      <c r="G4" s="2">
        <v>22154</v>
      </c>
      <c r="H4" s="2">
        <v>8238</v>
      </c>
      <c r="I4" s="2">
        <v>775</v>
      </c>
      <c r="J4" s="2">
        <v>404</v>
      </c>
      <c r="K4" s="2">
        <v>371</v>
      </c>
      <c r="L4" s="3">
        <v>17.222222222222221</v>
      </c>
      <c r="M4" s="3">
        <v>0.52129032258064512</v>
      </c>
      <c r="N4" s="3">
        <v>0.47870967741935483</v>
      </c>
    </row>
    <row r="5" spans="1:14" x14ac:dyDescent="0.25">
      <c r="A5" s="2" t="s">
        <v>15</v>
      </c>
      <c r="B5" s="2">
        <v>9</v>
      </c>
      <c r="C5" s="2" t="s">
        <v>4</v>
      </c>
      <c r="D5" s="2">
        <v>45</v>
      </c>
      <c r="E5" s="2" t="s">
        <v>148</v>
      </c>
      <c r="F5" s="2" t="s">
        <v>16</v>
      </c>
      <c r="G5" s="2">
        <v>22154</v>
      </c>
      <c r="H5" s="2">
        <v>8238</v>
      </c>
      <c r="I5" s="2">
        <v>775</v>
      </c>
      <c r="J5" s="2">
        <v>404</v>
      </c>
      <c r="K5" s="2">
        <v>371</v>
      </c>
      <c r="L5" s="3">
        <v>17.222222222222221</v>
      </c>
      <c r="M5" s="3">
        <v>0.52129032258064512</v>
      </c>
      <c r="N5" s="3">
        <v>0.47870967741935483</v>
      </c>
    </row>
    <row r="6" spans="1:14" x14ac:dyDescent="0.25">
      <c r="A6" s="2" t="s">
        <v>27</v>
      </c>
      <c r="B6" s="2">
        <v>10</v>
      </c>
      <c r="C6" s="2" t="s">
        <v>4</v>
      </c>
      <c r="D6" s="2">
        <v>45</v>
      </c>
      <c r="E6" s="2" t="s">
        <v>154</v>
      </c>
      <c r="F6" s="2" t="s">
        <v>28</v>
      </c>
      <c r="G6" s="2">
        <v>22295</v>
      </c>
      <c r="H6" s="2">
        <v>8240</v>
      </c>
      <c r="I6" s="2">
        <v>783</v>
      </c>
      <c r="J6" s="2">
        <v>332</v>
      </c>
      <c r="K6" s="2">
        <v>451</v>
      </c>
      <c r="L6" s="3">
        <v>17.399999999999999</v>
      </c>
      <c r="M6" s="3">
        <v>0.42401021711366538</v>
      </c>
      <c r="N6" s="3">
        <v>0.57598978288633462</v>
      </c>
    </row>
    <row r="7" spans="1:14" x14ac:dyDescent="0.25">
      <c r="A7" s="2" t="s">
        <v>31</v>
      </c>
      <c r="B7" s="2">
        <v>13</v>
      </c>
      <c r="C7" s="2" t="s">
        <v>4</v>
      </c>
      <c r="D7" s="2">
        <v>45</v>
      </c>
      <c r="E7" s="2" t="s">
        <v>156</v>
      </c>
      <c r="F7" s="2" t="s">
        <v>32</v>
      </c>
      <c r="G7" s="2">
        <v>39051</v>
      </c>
      <c r="H7" s="2">
        <v>13604</v>
      </c>
      <c r="I7" s="2">
        <v>948</v>
      </c>
      <c r="J7" s="2">
        <v>527</v>
      </c>
      <c r="K7" s="2">
        <v>421</v>
      </c>
      <c r="L7" s="3">
        <v>21.066666666666666</v>
      </c>
      <c r="M7" s="3">
        <v>0.55590717299578063</v>
      </c>
      <c r="N7" s="3">
        <v>0.44409282700421943</v>
      </c>
    </row>
    <row r="8" spans="1:14" x14ac:dyDescent="0.25">
      <c r="A8" s="2" t="s">
        <v>11</v>
      </c>
      <c r="B8" s="2">
        <v>16</v>
      </c>
      <c r="C8" s="2" t="s">
        <v>4</v>
      </c>
      <c r="D8" s="2">
        <v>45</v>
      </c>
      <c r="E8" s="2" t="s">
        <v>146</v>
      </c>
      <c r="F8" s="2" t="s">
        <v>12</v>
      </c>
      <c r="G8" s="2">
        <v>39218</v>
      </c>
      <c r="H8" s="2">
        <v>13608</v>
      </c>
      <c r="I8" s="2">
        <v>955</v>
      </c>
      <c r="J8" s="2">
        <v>563</v>
      </c>
      <c r="K8" s="2">
        <v>392</v>
      </c>
      <c r="L8" s="3">
        <v>21.222222222222221</v>
      </c>
      <c r="M8" s="3">
        <v>0.58952879581151829</v>
      </c>
      <c r="N8" s="3">
        <v>0.41047120418848165</v>
      </c>
    </row>
    <row r="9" spans="1:14" x14ac:dyDescent="0.25">
      <c r="A9" s="2" t="s">
        <v>5</v>
      </c>
      <c r="B9" s="2">
        <v>25</v>
      </c>
      <c r="C9" s="2" t="s">
        <v>4</v>
      </c>
      <c r="D9" s="2">
        <v>45</v>
      </c>
      <c r="E9" s="2" t="s">
        <v>143</v>
      </c>
      <c r="F9" s="2" t="s">
        <v>6</v>
      </c>
      <c r="G9" s="2">
        <v>33097</v>
      </c>
      <c r="H9" s="2">
        <v>9641</v>
      </c>
      <c r="I9" s="2">
        <v>878</v>
      </c>
      <c r="J9" s="2">
        <v>287</v>
      </c>
      <c r="K9" s="2">
        <v>591</v>
      </c>
      <c r="L9" s="3">
        <v>19.511111111111113</v>
      </c>
      <c r="M9" s="3">
        <v>0.32687927107061504</v>
      </c>
      <c r="N9" s="3">
        <v>0.67312072892938501</v>
      </c>
    </row>
    <row r="10" spans="1:14" x14ac:dyDescent="0.25">
      <c r="A10" s="2" t="s">
        <v>9</v>
      </c>
      <c r="B10" s="2">
        <v>28</v>
      </c>
      <c r="C10" s="2" t="s">
        <v>4</v>
      </c>
      <c r="D10" s="2">
        <v>45</v>
      </c>
      <c r="E10" s="2" t="s">
        <v>145</v>
      </c>
      <c r="F10" s="2" t="s">
        <v>10</v>
      </c>
      <c r="G10" s="2">
        <v>33267</v>
      </c>
      <c r="H10" s="2">
        <v>9664</v>
      </c>
      <c r="I10" s="2">
        <v>887</v>
      </c>
      <c r="J10" s="2">
        <v>290</v>
      </c>
      <c r="K10" s="2">
        <v>597</v>
      </c>
      <c r="L10" s="3">
        <v>19.711111111111112</v>
      </c>
      <c r="M10" s="3">
        <v>0.32694475760992109</v>
      </c>
      <c r="N10" s="3">
        <v>0.67305524239007897</v>
      </c>
    </row>
    <row r="11" spans="1:14" x14ac:dyDescent="0.25">
      <c r="A11" s="2" t="s">
        <v>25</v>
      </c>
      <c r="B11" s="2">
        <v>31</v>
      </c>
      <c r="C11" s="2" t="s">
        <v>4</v>
      </c>
      <c r="D11" s="2">
        <v>45</v>
      </c>
      <c r="E11" s="2" t="s">
        <v>153</v>
      </c>
      <c r="F11" s="2" t="s">
        <v>26</v>
      </c>
      <c r="G11" s="2">
        <v>37157</v>
      </c>
      <c r="H11" s="2">
        <v>14522</v>
      </c>
      <c r="I11" s="2">
        <v>962</v>
      </c>
      <c r="J11" s="2">
        <v>594</v>
      </c>
      <c r="K11" s="2">
        <v>368</v>
      </c>
      <c r="L11" s="3">
        <v>21.377777777777776</v>
      </c>
      <c r="M11" s="3">
        <v>0.61746361746361744</v>
      </c>
      <c r="N11" s="3">
        <v>0.38253638253638256</v>
      </c>
    </row>
    <row r="12" spans="1:14" x14ac:dyDescent="0.25">
      <c r="A12" s="2" t="s">
        <v>17</v>
      </c>
      <c r="B12" s="2">
        <v>37</v>
      </c>
      <c r="C12" s="2" t="s">
        <v>4</v>
      </c>
      <c r="D12" s="2">
        <v>45</v>
      </c>
      <c r="E12" s="2" t="s">
        <v>149</v>
      </c>
      <c r="F12" s="2" t="s">
        <v>18</v>
      </c>
      <c r="G12" s="2">
        <v>37717</v>
      </c>
      <c r="H12" s="2">
        <v>14694</v>
      </c>
      <c r="I12" s="2">
        <v>989</v>
      </c>
      <c r="J12" s="2">
        <v>439</v>
      </c>
      <c r="K12" s="2">
        <v>550</v>
      </c>
      <c r="L12" s="3">
        <v>21.977777777777778</v>
      </c>
      <c r="M12" s="3">
        <v>0.44388270980788674</v>
      </c>
      <c r="N12" s="3">
        <v>0.5561172901921132</v>
      </c>
    </row>
    <row r="13" spans="1:14" x14ac:dyDescent="0.25">
      <c r="A13" s="2" t="s">
        <v>23</v>
      </c>
      <c r="B13" s="2">
        <v>44</v>
      </c>
      <c r="C13" s="2" t="s">
        <v>4</v>
      </c>
      <c r="D13" s="2">
        <v>45</v>
      </c>
      <c r="E13" s="2" t="s">
        <v>152</v>
      </c>
      <c r="F13" s="2" t="s">
        <v>24</v>
      </c>
      <c r="G13" s="2">
        <v>38056</v>
      </c>
      <c r="H13" s="2">
        <v>14687</v>
      </c>
      <c r="I13" s="2">
        <v>997</v>
      </c>
      <c r="J13" s="2">
        <v>398</v>
      </c>
      <c r="K13" s="2">
        <v>599</v>
      </c>
      <c r="L13" s="3">
        <v>22.155555555555555</v>
      </c>
      <c r="M13" s="3">
        <v>0.399197592778335</v>
      </c>
      <c r="N13" s="3">
        <v>0.600802407221665</v>
      </c>
    </row>
    <row r="14" spans="1:14" x14ac:dyDescent="0.25">
      <c r="A14" s="2" t="s">
        <v>29</v>
      </c>
      <c r="B14" s="2">
        <v>45</v>
      </c>
      <c r="C14" s="2" t="s">
        <v>4</v>
      </c>
      <c r="D14" s="2">
        <v>45</v>
      </c>
      <c r="E14" s="2" t="s">
        <v>155</v>
      </c>
      <c r="F14" s="2" t="s">
        <v>30</v>
      </c>
      <c r="G14" s="2">
        <v>37889</v>
      </c>
      <c r="H14" s="2">
        <v>14702</v>
      </c>
      <c r="I14" s="2">
        <v>989</v>
      </c>
      <c r="J14" s="2">
        <v>417</v>
      </c>
      <c r="K14" s="2">
        <v>572</v>
      </c>
      <c r="L14" s="3">
        <v>21.977777777777778</v>
      </c>
      <c r="M14" s="3">
        <v>0.42163801820020225</v>
      </c>
      <c r="N14" s="3">
        <v>0.57836198179979781</v>
      </c>
    </row>
    <row r="15" spans="1:14" x14ac:dyDescent="0.25">
      <c r="A15" s="2" t="s">
        <v>13</v>
      </c>
      <c r="B15" s="2">
        <v>46</v>
      </c>
      <c r="C15" s="2" t="s">
        <v>4</v>
      </c>
      <c r="D15" s="2">
        <v>45</v>
      </c>
      <c r="E15" s="2" t="s">
        <v>147</v>
      </c>
      <c r="F15" s="2" t="s">
        <v>14</v>
      </c>
      <c r="G15" s="2">
        <v>38056</v>
      </c>
      <c r="H15" s="2">
        <v>14687</v>
      </c>
      <c r="I15" s="2">
        <v>997</v>
      </c>
      <c r="J15" s="2">
        <v>398</v>
      </c>
      <c r="K15" s="2">
        <v>599</v>
      </c>
      <c r="L15" s="3">
        <v>22.155555555555555</v>
      </c>
      <c r="M15" s="3">
        <v>0.399197592778335</v>
      </c>
      <c r="N15" s="3">
        <v>0.600802407221665</v>
      </c>
    </row>
    <row r="16" spans="1:14" x14ac:dyDescent="0.25">
      <c r="A16" s="2" t="s">
        <v>38</v>
      </c>
      <c r="B16" s="2">
        <v>3</v>
      </c>
      <c r="C16" s="2" t="s">
        <v>33</v>
      </c>
      <c r="D16" s="2">
        <v>54</v>
      </c>
      <c r="E16" s="2" t="s">
        <v>159</v>
      </c>
      <c r="F16" s="2" t="s">
        <v>39</v>
      </c>
      <c r="G16" s="2">
        <v>38060</v>
      </c>
      <c r="H16" s="2">
        <v>10977</v>
      </c>
      <c r="I16" s="2">
        <v>948</v>
      </c>
      <c r="J16" s="2">
        <v>431</v>
      </c>
      <c r="K16" s="2">
        <v>517</v>
      </c>
      <c r="L16" s="3">
        <v>17.555555555555557</v>
      </c>
      <c r="M16" s="3">
        <v>0.45464135021097046</v>
      </c>
      <c r="N16" s="3">
        <v>0.54535864978902948</v>
      </c>
    </row>
    <row r="17" spans="1:14" x14ac:dyDescent="0.25">
      <c r="A17" s="2" t="s">
        <v>44</v>
      </c>
      <c r="B17" s="2">
        <v>4</v>
      </c>
      <c r="C17" s="2" t="s">
        <v>33</v>
      </c>
      <c r="D17" s="2">
        <v>54</v>
      </c>
      <c r="E17" s="2" t="s">
        <v>163</v>
      </c>
      <c r="F17" s="2" t="s">
        <v>20</v>
      </c>
      <c r="G17" s="2">
        <v>38567</v>
      </c>
      <c r="H17" s="2">
        <v>11046</v>
      </c>
      <c r="I17" s="2">
        <v>975</v>
      </c>
      <c r="J17" s="2">
        <v>452</v>
      </c>
      <c r="K17" s="2">
        <v>523</v>
      </c>
      <c r="L17" s="3">
        <v>18.055555555555557</v>
      </c>
      <c r="M17" s="3">
        <v>0.46358974358974359</v>
      </c>
      <c r="N17" s="3">
        <v>0.53641025641025641</v>
      </c>
    </row>
    <row r="18" spans="1:14" x14ac:dyDescent="0.25">
      <c r="A18" s="2" t="s">
        <v>40</v>
      </c>
      <c r="B18" s="2">
        <v>26</v>
      </c>
      <c r="C18" s="2" t="s">
        <v>33</v>
      </c>
      <c r="D18" s="2">
        <v>54</v>
      </c>
      <c r="E18" s="2" t="s">
        <v>160</v>
      </c>
      <c r="F18" s="2" t="s">
        <v>41</v>
      </c>
      <c r="G18" s="2">
        <v>42515</v>
      </c>
      <c r="H18" s="2">
        <v>12417</v>
      </c>
      <c r="I18" s="2">
        <v>1176</v>
      </c>
      <c r="J18" s="2">
        <v>433</v>
      </c>
      <c r="K18" s="2">
        <v>743</v>
      </c>
      <c r="L18" s="3">
        <v>21.777777777777779</v>
      </c>
      <c r="M18" s="3">
        <v>0.36819727891156462</v>
      </c>
      <c r="N18" s="3">
        <v>0.63180272108843538</v>
      </c>
    </row>
    <row r="19" spans="1:14" x14ac:dyDescent="0.25">
      <c r="A19" s="2" t="s">
        <v>47</v>
      </c>
      <c r="B19" s="2">
        <v>34</v>
      </c>
      <c r="C19" s="2" t="s">
        <v>33</v>
      </c>
      <c r="D19" s="2">
        <v>54</v>
      </c>
      <c r="E19" s="2" t="s">
        <v>165</v>
      </c>
      <c r="F19" s="2" t="s">
        <v>48</v>
      </c>
      <c r="G19" s="2">
        <v>48992</v>
      </c>
      <c r="H19" s="2">
        <v>19535</v>
      </c>
      <c r="I19" s="2">
        <v>1331</v>
      </c>
      <c r="J19" s="2">
        <v>670</v>
      </c>
      <c r="K19" s="2">
        <v>661</v>
      </c>
      <c r="L19" s="3">
        <v>24.648148148148149</v>
      </c>
      <c r="M19" s="3">
        <v>0.50338091660405715</v>
      </c>
      <c r="N19" s="3">
        <v>0.49661908339594291</v>
      </c>
    </row>
    <row r="20" spans="1:14" x14ac:dyDescent="0.25">
      <c r="A20" s="2" t="s">
        <v>36</v>
      </c>
      <c r="B20" s="2">
        <v>38</v>
      </c>
      <c r="C20" s="2" t="s">
        <v>33</v>
      </c>
      <c r="D20" s="2">
        <v>54</v>
      </c>
      <c r="E20" s="2" t="s">
        <v>158</v>
      </c>
      <c r="F20" s="2" t="s">
        <v>37</v>
      </c>
      <c r="G20" s="2">
        <v>50931</v>
      </c>
      <c r="H20" s="2">
        <v>20004</v>
      </c>
      <c r="I20" s="2">
        <v>1407</v>
      </c>
      <c r="J20" s="2">
        <v>651</v>
      </c>
      <c r="K20" s="2">
        <v>756</v>
      </c>
      <c r="L20" s="3">
        <v>26.055555555555557</v>
      </c>
      <c r="M20" s="3">
        <v>0.46268656716417911</v>
      </c>
      <c r="N20" s="3">
        <v>0.53731343283582089</v>
      </c>
    </row>
    <row r="21" spans="1:14" x14ac:dyDescent="0.25">
      <c r="A21" s="2" t="s">
        <v>34</v>
      </c>
      <c r="B21" s="2">
        <v>39</v>
      </c>
      <c r="C21" s="2" t="s">
        <v>33</v>
      </c>
      <c r="D21" s="2">
        <v>54</v>
      </c>
      <c r="E21" s="2" t="s">
        <v>157</v>
      </c>
      <c r="F21" s="2" t="s">
        <v>35</v>
      </c>
      <c r="G21" s="2">
        <v>50257</v>
      </c>
      <c r="H21" s="2">
        <v>19915</v>
      </c>
      <c r="I21" s="2">
        <v>1380</v>
      </c>
      <c r="J21" s="2">
        <v>629</v>
      </c>
      <c r="K21" s="2">
        <v>751</v>
      </c>
      <c r="L21" s="3">
        <v>25.555555555555557</v>
      </c>
      <c r="M21" s="3">
        <v>0.45579710144927538</v>
      </c>
      <c r="N21" s="3">
        <v>0.54420289855072468</v>
      </c>
    </row>
    <row r="22" spans="1:14" x14ac:dyDescent="0.25">
      <c r="A22" s="2" t="s">
        <v>45</v>
      </c>
      <c r="B22" s="2">
        <v>40</v>
      </c>
      <c r="C22" s="2" t="s">
        <v>33</v>
      </c>
      <c r="D22" s="2">
        <v>54</v>
      </c>
      <c r="E22" s="2" t="s">
        <v>164</v>
      </c>
      <c r="F22" s="2" t="s">
        <v>46</v>
      </c>
      <c r="G22" s="2">
        <v>50931</v>
      </c>
      <c r="H22" s="2">
        <v>20004</v>
      </c>
      <c r="I22" s="2">
        <v>1407</v>
      </c>
      <c r="J22" s="2">
        <v>610</v>
      </c>
      <c r="K22" s="2">
        <v>797</v>
      </c>
      <c r="L22" s="3">
        <v>26.055555555555557</v>
      </c>
      <c r="M22" s="3">
        <v>0.43354655294953803</v>
      </c>
      <c r="N22" s="3">
        <v>0.56645344705046197</v>
      </c>
    </row>
    <row r="23" spans="1:14" x14ac:dyDescent="0.25">
      <c r="A23" s="2" t="s">
        <v>42</v>
      </c>
      <c r="B23" s="2">
        <v>44</v>
      </c>
      <c r="C23" s="2" t="s">
        <v>33</v>
      </c>
      <c r="D23" s="2">
        <v>54</v>
      </c>
      <c r="E23" s="2" t="s">
        <v>161</v>
      </c>
      <c r="F23" s="2" t="s">
        <v>24</v>
      </c>
      <c r="G23" s="2">
        <v>51480</v>
      </c>
      <c r="H23" s="2">
        <v>20028</v>
      </c>
      <c r="I23" s="2">
        <v>1407</v>
      </c>
      <c r="J23" s="2">
        <v>481</v>
      </c>
      <c r="K23" s="2">
        <v>926</v>
      </c>
      <c r="L23" s="3">
        <v>26.055555555555557</v>
      </c>
      <c r="M23" s="3">
        <v>0.34186211798152094</v>
      </c>
      <c r="N23" s="3">
        <v>0.658137882018479</v>
      </c>
    </row>
    <row r="24" spans="1:14" x14ac:dyDescent="0.25">
      <c r="A24" s="2" t="s">
        <v>43</v>
      </c>
      <c r="B24" s="2">
        <v>46</v>
      </c>
      <c r="C24" s="2" t="s">
        <v>33</v>
      </c>
      <c r="D24" s="2">
        <v>54</v>
      </c>
      <c r="E24" s="2" t="s">
        <v>162</v>
      </c>
      <c r="F24" s="2" t="s">
        <v>14</v>
      </c>
      <c r="G24" s="2">
        <v>51480</v>
      </c>
      <c r="H24" s="2">
        <v>20028</v>
      </c>
      <c r="I24" s="2">
        <v>1407</v>
      </c>
      <c r="J24" s="2">
        <v>656</v>
      </c>
      <c r="K24" s="2">
        <v>751</v>
      </c>
      <c r="L24" s="3">
        <v>26.055555555555557</v>
      </c>
      <c r="M24" s="3">
        <v>0.4662402274342573</v>
      </c>
      <c r="N24" s="3">
        <v>0.5337597725657427</v>
      </c>
    </row>
    <row r="25" spans="1:14" x14ac:dyDescent="0.25">
      <c r="A25" s="2" t="s">
        <v>53</v>
      </c>
      <c r="B25" s="2">
        <v>2</v>
      </c>
      <c r="C25" s="2" t="s">
        <v>49</v>
      </c>
      <c r="D25" s="2">
        <v>35</v>
      </c>
      <c r="E25" s="2" t="s">
        <v>168</v>
      </c>
      <c r="F25" s="2" t="s">
        <v>8</v>
      </c>
      <c r="G25" s="2">
        <v>26843</v>
      </c>
      <c r="H25" s="2">
        <v>8071</v>
      </c>
      <c r="I25" s="2">
        <v>792</v>
      </c>
      <c r="J25" s="2">
        <v>449</v>
      </c>
      <c r="K25" s="2">
        <v>343</v>
      </c>
      <c r="L25" s="3">
        <v>22.62857142857143</v>
      </c>
      <c r="M25" s="3">
        <v>0.56691919191919193</v>
      </c>
      <c r="N25" s="3">
        <v>0.43308080808080807</v>
      </c>
    </row>
    <row r="26" spans="1:14" x14ac:dyDescent="0.25">
      <c r="A26" s="2" t="s">
        <v>54</v>
      </c>
      <c r="B26" s="2">
        <v>4</v>
      </c>
      <c r="C26" s="2" t="s">
        <v>49</v>
      </c>
      <c r="D26" s="2">
        <v>35</v>
      </c>
      <c r="E26" s="2" t="s">
        <v>169</v>
      </c>
      <c r="F26" s="2" t="s">
        <v>20</v>
      </c>
      <c r="G26" s="2">
        <v>26843</v>
      </c>
      <c r="H26" s="2">
        <v>8071</v>
      </c>
      <c r="I26" s="2">
        <v>792</v>
      </c>
      <c r="J26" s="2">
        <v>449</v>
      </c>
      <c r="K26" s="2">
        <v>343</v>
      </c>
      <c r="L26" s="3">
        <v>22.62857142857143</v>
      </c>
      <c r="M26" s="3">
        <v>0.56691919191919193</v>
      </c>
      <c r="N26" s="3">
        <v>0.43308080808080807</v>
      </c>
    </row>
    <row r="27" spans="1:14" x14ac:dyDescent="0.25">
      <c r="A27" s="2" t="s">
        <v>51</v>
      </c>
      <c r="B27" s="2">
        <v>15</v>
      </c>
      <c r="C27" s="2" t="s">
        <v>49</v>
      </c>
      <c r="D27" s="2">
        <v>35</v>
      </c>
      <c r="E27" s="2" t="s">
        <v>167</v>
      </c>
      <c r="F27" s="2" t="s">
        <v>52</v>
      </c>
      <c r="G27" s="2">
        <v>42719</v>
      </c>
      <c r="H27" s="2">
        <v>20877</v>
      </c>
      <c r="I27" s="2">
        <v>1160</v>
      </c>
      <c r="J27" s="2">
        <v>626</v>
      </c>
      <c r="K27" s="2">
        <v>534</v>
      </c>
      <c r="L27" s="3">
        <v>33.142857142857146</v>
      </c>
      <c r="M27" s="3">
        <v>0.53965517241379313</v>
      </c>
      <c r="N27" s="3">
        <v>0.46034482758620687</v>
      </c>
    </row>
    <row r="28" spans="1:14" x14ac:dyDescent="0.25">
      <c r="A28" s="2" t="s">
        <v>50</v>
      </c>
      <c r="B28" s="2">
        <v>16</v>
      </c>
      <c r="C28" s="2" t="s">
        <v>49</v>
      </c>
      <c r="D28" s="2">
        <v>35</v>
      </c>
      <c r="E28" s="2" t="s">
        <v>166</v>
      </c>
      <c r="F28" s="2" t="s">
        <v>12</v>
      </c>
      <c r="G28" s="2">
        <v>43160</v>
      </c>
      <c r="H28" s="2">
        <v>20944</v>
      </c>
      <c r="I28" s="2">
        <v>1187</v>
      </c>
      <c r="J28" s="2">
        <v>641</v>
      </c>
      <c r="K28" s="2">
        <v>546</v>
      </c>
      <c r="L28" s="3">
        <v>33.914285714285711</v>
      </c>
      <c r="M28" s="3">
        <v>0.54001684919966297</v>
      </c>
      <c r="N28" s="3">
        <v>0.45998315080033697</v>
      </c>
    </row>
    <row r="29" spans="1:14" x14ac:dyDescent="0.25">
      <c r="A29" s="2" t="s">
        <v>55</v>
      </c>
      <c r="B29" s="2">
        <v>31</v>
      </c>
      <c r="C29" s="2" t="s">
        <v>49</v>
      </c>
      <c r="D29" s="2">
        <v>35</v>
      </c>
      <c r="E29" s="2" t="s">
        <v>170</v>
      </c>
      <c r="F29" s="2" t="s">
        <v>26</v>
      </c>
      <c r="G29" s="2">
        <v>34322</v>
      </c>
      <c r="H29" s="2">
        <v>14198</v>
      </c>
      <c r="I29" s="2">
        <v>1063</v>
      </c>
      <c r="J29" s="2">
        <v>620</v>
      </c>
      <c r="K29" s="2">
        <v>443</v>
      </c>
      <c r="L29" s="3">
        <v>30.37142857142857</v>
      </c>
      <c r="M29" s="3">
        <v>0.58325493885230484</v>
      </c>
      <c r="N29" s="3">
        <v>0.41674506114769522</v>
      </c>
    </row>
    <row r="30" spans="1:14" x14ac:dyDescent="0.25">
      <c r="A30" s="2" t="s">
        <v>61</v>
      </c>
      <c r="B30" s="2">
        <v>33</v>
      </c>
      <c r="C30" s="2" t="s">
        <v>49</v>
      </c>
      <c r="D30" s="2">
        <v>35</v>
      </c>
      <c r="E30" s="2" t="s">
        <v>174</v>
      </c>
      <c r="F30" s="2" t="s">
        <v>62</v>
      </c>
      <c r="G30" s="2">
        <v>34322</v>
      </c>
      <c r="H30" s="2">
        <v>14198</v>
      </c>
      <c r="I30" s="2">
        <v>1063</v>
      </c>
      <c r="J30" s="2">
        <v>620</v>
      </c>
      <c r="K30" s="2">
        <v>443</v>
      </c>
      <c r="L30" s="3">
        <v>30.37142857142857</v>
      </c>
      <c r="M30" s="3">
        <v>0.58325493885230484</v>
      </c>
      <c r="N30" s="3">
        <v>0.41674506114769522</v>
      </c>
    </row>
    <row r="31" spans="1:14" x14ac:dyDescent="0.25">
      <c r="A31" s="2" t="s">
        <v>59</v>
      </c>
      <c r="B31" s="2">
        <v>38</v>
      </c>
      <c r="C31" s="2" t="s">
        <v>49</v>
      </c>
      <c r="D31" s="2">
        <v>35</v>
      </c>
      <c r="E31" s="2" t="s">
        <v>173</v>
      </c>
      <c r="F31" s="2" t="s">
        <v>37</v>
      </c>
      <c r="G31" s="2">
        <v>36369</v>
      </c>
      <c r="H31" s="2">
        <v>14816</v>
      </c>
      <c r="I31" s="2">
        <v>1170</v>
      </c>
      <c r="J31" s="2">
        <v>665</v>
      </c>
      <c r="K31" s="2">
        <v>505</v>
      </c>
      <c r="L31" s="3">
        <v>33.428571428571431</v>
      </c>
      <c r="M31" s="3">
        <v>0.56837606837606836</v>
      </c>
      <c r="N31" s="3">
        <v>0.43162393162393164</v>
      </c>
    </row>
    <row r="32" spans="1:14" x14ac:dyDescent="0.25">
      <c r="A32" s="2" t="s">
        <v>63</v>
      </c>
      <c r="B32" s="2">
        <v>40</v>
      </c>
      <c r="C32" s="2" t="s">
        <v>49</v>
      </c>
      <c r="D32" s="2">
        <v>35</v>
      </c>
      <c r="E32" s="2" t="s">
        <v>175</v>
      </c>
      <c r="F32" s="2" t="s">
        <v>46</v>
      </c>
      <c r="G32" s="2">
        <v>36369</v>
      </c>
      <c r="H32" s="2">
        <v>14816</v>
      </c>
      <c r="I32" s="2">
        <v>1170</v>
      </c>
      <c r="J32" s="2">
        <v>665</v>
      </c>
      <c r="K32" s="2">
        <v>505</v>
      </c>
      <c r="L32" s="3">
        <v>33.428571428571431</v>
      </c>
      <c r="M32" s="3">
        <v>0.56837606837606836</v>
      </c>
      <c r="N32" s="3">
        <v>0.43162393162393164</v>
      </c>
    </row>
    <row r="33" spans="1:14" x14ac:dyDescent="0.25">
      <c r="A33" s="2" t="s">
        <v>56</v>
      </c>
      <c r="B33" s="2">
        <v>43</v>
      </c>
      <c r="C33" s="2" t="s">
        <v>49</v>
      </c>
      <c r="D33" s="2">
        <v>35</v>
      </c>
      <c r="E33" s="2" t="s">
        <v>171</v>
      </c>
      <c r="F33" s="2" t="s">
        <v>57</v>
      </c>
      <c r="G33" s="2">
        <v>36403</v>
      </c>
      <c r="H33" s="2">
        <v>14771</v>
      </c>
      <c r="I33" s="2">
        <v>1143</v>
      </c>
      <c r="J33" s="2">
        <v>636</v>
      </c>
      <c r="K33" s="2">
        <v>507</v>
      </c>
      <c r="L33" s="3">
        <v>32.657142857142858</v>
      </c>
      <c r="M33" s="3">
        <v>0.55643044619422577</v>
      </c>
      <c r="N33" s="3">
        <v>0.44356955380577429</v>
      </c>
    </row>
    <row r="34" spans="1:14" x14ac:dyDescent="0.25">
      <c r="A34" s="2" t="s">
        <v>58</v>
      </c>
      <c r="B34" s="2">
        <v>44</v>
      </c>
      <c r="C34" s="2" t="s">
        <v>49</v>
      </c>
      <c r="D34" s="2">
        <v>35</v>
      </c>
      <c r="E34" s="2" t="s">
        <v>172</v>
      </c>
      <c r="F34" s="2" t="s">
        <v>24</v>
      </c>
      <c r="G34" s="2">
        <v>36863</v>
      </c>
      <c r="H34" s="2">
        <v>14840</v>
      </c>
      <c r="I34" s="2">
        <v>1170</v>
      </c>
      <c r="J34" s="2">
        <v>657</v>
      </c>
      <c r="K34" s="2">
        <v>513</v>
      </c>
      <c r="L34" s="3">
        <v>33.428571428571431</v>
      </c>
      <c r="M34" s="3">
        <v>0.56153846153846154</v>
      </c>
      <c r="N34" s="3">
        <v>0.43846153846153846</v>
      </c>
    </row>
    <row r="35" spans="1:14" x14ac:dyDescent="0.25">
      <c r="A35" s="2" t="s">
        <v>77</v>
      </c>
      <c r="B35" s="2">
        <v>1</v>
      </c>
      <c r="C35" s="2" t="s">
        <v>64</v>
      </c>
      <c r="D35" s="2">
        <v>173</v>
      </c>
      <c r="E35" s="2" t="s">
        <v>186</v>
      </c>
      <c r="F35" s="2" t="s">
        <v>78</v>
      </c>
      <c r="G35" s="2">
        <v>56727</v>
      </c>
      <c r="H35" s="2">
        <v>14975</v>
      </c>
      <c r="I35" s="2">
        <v>1407</v>
      </c>
      <c r="J35" s="2">
        <v>1105</v>
      </c>
      <c r="K35" s="2">
        <v>302</v>
      </c>
      <c r="L35" s="3">
        <v>8.1329479768786133</v>
      </c>
      <c r="M35" s="3">
        <v>0.78535891968727789</v>
      </c>
      <c r="N35" s="3">
        <v>0.21464108031272211</v>
      </c>
    </row>
    <row r="36" spans="1:14" x14ac:dyDescent="0.25">
      <c r="A36" s="2" t="s">
        <v>70</v>
      </c>
      <c r="B36" s="2">
        <v>3</v>
      </c>
      <c r="C36" s="2" t="s">
        <v>64</v>
      </c>
      <c r="D36" s="2">
        <v>173</v>
      </c>
      <c r="E36" s="2" t="s">
        <v>180</v>
      </c>
      <c r="F36" s="2" t="s">
        <v>39</v>
      </c>
      <c r="G36" s="2">
        <v>56727</v>
      </c>
      <c r="H36" s="2">
        <v>14975</v>
      </c>
      <c r="I36" s="2">
        <v>1407</v>
      </c>
      <c r="J36" s="2">
        <v>1105</v>
      </c>
      <c r="K36" s="2">
        <v>302</v>
      </c>
      <c r="L36" s="3">
        <v>8.1329479768786133</v>
      </c>
      <c r="M36" s="3">
        <v>0.78535891968727789</v>
      </c>
      <c r="N36" s="3">
        <v>0.21464108031272211</v>
      </c>
    </row>
    <row r="37" spans="1:14" x14ac:dyDescent="0.25">
      <c r="A37" s="2" t="s">
        <v>80</v>
      </c>
      <c r="B37" s="2">
        <v>13</v>
      </c>
      <c r="C37" s="2" t="s">
        <v>64</v>
      </c>
      <c r="D37" s="2">
        <v>173</v>
      </c>
      <c r="E37" s="2" t="s">
        <v>188</v>
      </c>
      <c r="F37" s="2" t="s">
        <v>32</v>
      </c>
      <c r="G37" s="2">
        <v>79403</v>
      </c>
      <c r="H37" s="2">
        <v>33046</v>
      </c>
      <c r="I37" s="2">
        <v>1980</v>
      </c>
      <c r="J37" s="2">
        <v>1604</v>
      </c>
      <c r="K37" s="2">
        <v>376</v>
      </c>
      <c r="L37" s="3">
        <v>11.445086705202312</v>
      </c>
      <c r="M37" s="3">
        <v>0.8101010101010101</v>
      </c>
      <c r="N37" s="3">
        <v>0.1898989898989899</v>
      </c>
    </row>
    <row r="38" spans="1:14" x14ac:dyDescent="0.25">
      <c r="A38" s="2" t="s">
        <v>66</v>
      </c>
      <c r="B38" s="2">
        <v>16</v>
      </c>
      <c r="C38" s="2" t="s">
        <v>64</v>
      </c>
      <c r="D38" s="2">
        <v>173</v>
      </c>
      <c r="E38" s="2" t="s">
        <v>177</v>
      </c>
      <c r="F38" s="2" t="s">
        <v>12</v>
      </c>
      <c r="G38" s="2">
        <v>79951</v>
      </c>
      <c r="H38" s="2">
        <v>33144</v>
      </c>
      <c r="I38" s="2">
        <v>2008</v>
      </c>
      <c r="J38" s="2">
        <v>1636</v>
      </c>
      <c r="K38" s="2">
        <v>372</v>
      </c>
      <c r="L38" s="3">
        <v>11.606936416184972</v>
      </c>
      <c r="M38" s="3">
        <v>0.81474103585657376</v>
      </c>
      <c r="N38" s="3">
        <v>0.1852589641434263</v>
      </c>
    </row>
    <row r="39" spans="1:14" x14ac:dyDescent="0.25">
      <c r="A39" s="2" t="s">
        <v>67</v>
      </c>
      <c r="B39" s="2">
        <v>27</v>
      </c>
      <c r="C39" s="2" t="s">
        <v>64</v>
      </c>
      <c r="D39" s="2">
        <v>173</v>
      </c>
      <c r="E39" s="2" t="s">
        <v>178</v>
      </c>
      <c r="F39" s="2" t="s">
        <v>68</v>
      </c>
      <c r="G39" s="2">
        <v>62006</v>
      </c>
      <c r="H39" s="2">
        <v>16725</v>
      </c>
      <c r="I39" s="2">
        <v>1664</v>
      </c>
      <c r="J39" s="2">
        <v>1254</v>
      </c>
      <c r="K39" s="2">
        <v>410</v>
      </c>
      <c r="L39" s="3">
        <v>9.6184971098265901</v>
      </c>
      <c r="M39" s="3">
        <v>0.75360576923076927</v>
      </c>
      <c r="N39" s="3">
        <v>0.24639423076923078</v>
      </c>
    </row>
    <row r="40" spans="1:14" x14ac:dyDescent="0.25">
      <c r="A40" s="2" t="s">
        <v>74</v>
      </c>
      <c r="B40" s="2">
        <v>31</v>
      </c>
      <c r="C40" s="2" t="s">
        <v>64</v>
      </c>
      <c r="D40" s="2">
        <v>173</v>
      </c>
      <c r="E40" s="2" t="s">
        <v>184</v>
      </c>
      <c r="F40" s="2" t="s">
        <v>26</v>
      </c>
      <c r="G40" s="2">
        <v>70518</v>
      </c>
      <c r="H40" s="2">
        <v>26122</v>
      </c>
      <c r="I40" s="2">
        <v>1854</v>
      </c>
      <c r="J40" s="2">
        <v>1483</v>
      </c>
      <c r="K40" s="2">
        <v>371</v>
      </c>
      <c r="L40" s="3">
        <v>10.716763005780347</v>
      </c>
      <c r="M40" s="3">
        <v>0.79989212513484353</v>
      </c>
      <c r="N40" s="3">
        <v>0.20010787486515641</v>
      </c>
    </row>
    <row r="41" spans="1:14" x14ac:dyDescent="0.25">
      <c r="A41" s="2" t="s">
        <v>75</v>
      </c>
      <c r="B41" s="2">
        <v>32</v>
      </c>
      <c r="C41" s="2" t="s">
        <v>64</v>
      </c>
      <c r="D41" s="2">
        <v>173</v>
      </c>
      <c r="E41" s="2" t="s">
        <v>185</v>
      </c>
      <c r="F41" s="2" t="s">
        <v>76</v>
      </c>
      <c r="G41" s="2">
        <v>71067</v>
      </c>
      <c r="H41" s="2">
        <v>26189</v>
      </c>
      <c r="I41" s="2">
        <v>1881</v>
      </c>
      <c r="J41" s="2">
        <v>1522</v>
      </c>
      <c r="K41" s="2">
        <v>359</v>
      </c>
      <c r="L41" s="3">
        <v>10.872832369942197</v>
      </c>
      <c r="M41" s="3">
        <v>0.80914407230196705</v>
      </c>
      <c r="N41" s="3">
        <v>0.19085592769803297</v>
      </c>
    </row>
    <row r="42" spans="1:14" x14ac:dyDescent="0.25">
      <c r="A42" s="2" t="s">
        <v>79</v>
      </c>
      <c r="B42" s="2">
        <v>33</v>
      </c>
      <c r="C42" s="2" t="s">
        <v>64</v>
      </c>
      <c r="D42" s="2">
        <v>173</v>
      </c>
      <c r="E42" s="2" t="s">
        <v>187</v>
      </c>
      <c r="F42" s="2" t="s">
        <v>62</v>
      </c>
      <c r="G42" s="2">
        <v>70518</v>
      </c>
      <c r="H42" s="2">
        <v>26122</v>
      </c>
      <c r="I42" s="2">
        <v>1854</v>
      </c>
      <c r="J42" s="2">
        <v>1483</v>
      </c>
      <c r="K42" s="2">
        <v>371</v>
      </c>
      <c r="L42" s="3">
        <v>10.716763005780347</v>
      </c>
      <c r="M42" s="3">
        <v>0.79989212513484353</v>
      </c>
      <c r="N42" s="3">
        <v>0.20010787486515641</v>
      </c>
    </row>
    <row r="43" spans="1:14" x14ac:dyDescent="0.25">
      <c r="A43" s="2" t="s">
        <v>73</v>
      </c>
      <c r="B43" s="2">
        <v>34</v>
      </c>
      <c r="C43" s="2" t="s">
        <v>64</v>
      </c>
      <c r="D43" s="2">
        <v>173</v>
      </c>
      <c r="E43" s="2" t="s">
        <v>183</v>
      </c>
      <c r="F43" s="2" t="s">
        <v>48</v>
      </c>
      <c r="G43" s="2">
        <v>71067</v>
      </c>
      <c r="H43" s="2">
        <v>26189</v>
      </c>
      <c r="I43" s="2">
        <v>1881</v>
      </c>
      <c r="J43" s="2">
        <v>1515</v>
      </c>
      <c r="K43" s="2">
        <v>366</v>
      </c>
      <c r="L43" s="3">
        <v>10.872832369942197</v>
      </c>
      <c r="M43" s="3">
        <v>0.80542264752791071</v>
      </c>
      <c r="N43" s="3">
        <v>0.19457735247208932</v>
      </c>
    </row>
    <row r="44" spans="1:14" x14ac:dyDescent="0.25">
      <c r="A44" s="2" t="s">
        <v>73</v>
      </c>
      <c r="B44" s="2">
        <v>34</v>
      </c>
      <c r="C44" s="2" t="s">
        <v>64</v>
      </c>
      <c r="D44" s="2">
        <v>173</v>
      </c>
      <c r="E44" s="2" t="s">
        <v>183</v>
      </c>
      <c r="F44" s="2" t="s">
        <v>48</v>
      </c>
      <c r="G44" s="2">
        <v>71067</v>
      </c>
      <c r="H44" s="2">
        <v>26189</v>
      </c>
      <c r="I44" s="2">
        <v>1881</v>
      </c>
      <c r="J44" s="2">
        <v>1522</v>
      </c>
      <c r="K44" s="2">
        <v>359</v>
      </c>
      <c r="L44" s="3">
        <v>10.872832369942197</v>
      </c>
      <c r="M44" s="3">
        <v>0.80914407230196705</v>
      </c>
      <c r="N44" s="3">
        <v>0.19085592769803297</v>
      </c>
    </row>
    <row r="45" spans="1:14" x14ac:dyDescent="0.25">
      <c r="A45" s="2" t="s">
        <v>69</v>
      </c>
      <c r="B45" s="2">
        <v>38</v>
      </c>
      <c r="C45" s="2" t="s">
        <v>64</v>
      </c>
      <c r="D45" s="2">
        <v>173</v>
      </c>
      <c r="E45" s="2" t="s">
        <v>179</v>
      </c>
      <c r="F45" s="2" t="s">
        <v>37</v>
      </c>
      <c r="G45" s="2">
        <v>72976</v>
      </c>
      <c r="H45" s="2">
        <v>26654</v>
      </c>
      <c r="I45" s="2">
        <v>1959</v>
      </c>
      <c r="J45" s="2">
        <v>1539</v>
      </c>
      <c r="K45" s="2">
        <v>420</v>
      </c>
      <c r="L45" s="3">
        <v>11.323699421965317</v>
      </c>
      <c r="M45" s="3">
        <v>0.78560490045941811</v>
      </c>
      <c r="N45" s="3">
        <v>0.21439509954058192</v>
      </c>
    </row>
    <row r="46" spans="1:14" x14ac:dyDescent="0.25">
      <c r="A46" s="2" t="s">
        <v>71</v>
      </c>
      <c r="B46" s="2">
        <v>39</v>
      </c>
      <c r="C46" s="2" t="s">
        <v>64</v>
      </c>
      <c r="D46" s="2">
        <v>173</v>
      </c>
      <c r="E46" s="2" t="s">
        <v>181</v>
      </c>
      <c r="F46" s="2" t="s">
        <v>35</v>
      </c>
      <c r="G46" s="2">
        <v>72427</v>
      </c>
      <c r="H46" s="2">
        <v>26581</v>
      </c>
      <c r="I46" s="2">
        <v>1932</v>
      </c>
      <c r="J46" s="2">
        <v>1524</v>
      </c>
      <c r="K46" s="2">
        <v>408</v>
      </c>
      <c r="L46" s="3">
        <v>11.167630057803468</v>
      </c>
      <c r="M46" s="3">
        <v>0.78881987577639756</v>
      </c>
      <c r="N46" s="3">
        <v>0.21118012422360249</v>
      </c>
    </row>
    <row r="47" spans="1:14" x14ac:dyDescent="0.25">
      <c r="A47" s="2" t="s">
        <v>71</v>
      </c>
      <c r="B47" s="2">
        <v>39</v>
      </c>
      <c r="C47" s="2" t="s">
        <v>64</v>
      </c>
      <c r="D47" s="2">
        <v>173</v>
      </c>
      <c r="E47" s="2" t="s">
        <v>181</v>
      </c>
      <c r="F47" s="2" t="s">
        <v>35</v>
      </c>
      <c r="G47" s="2">
        <v>72427</v>
      </c>
      <c r="H47" s="2">
        <v>26581</v>
      </c>
      <c r="I47" s="2">
        <v>1932</v>
      </c>
      <c r="J47" s="2">
        <v>1524</v>
      </c>
      <c r="K47" s="2">
        <v>408</v>
      </c>
      <c r="L47" s="3">
        <v>11.167630057803468</v>
      </c>
      <c r="M47" s="3">
        <v>0.78881987577639756</v>
      </c>
      <c r="N47" s="3">
        <v>0.21118012422360249</v>
      </c>
    </row>
    <row r="48" spans="1:14" x14ac:dyDescent="0.25">
      <c r="A48" s="2" t="s">
        <v>65</v>
      </c>
      <c r="B48" s="2">
        <v>40</v>
      </c>
      <c r="C48" s="2" t="s">
        <v>64</v>
      </c>
      <c r="D48" s="2">
        <v>173</v>
      </c>
      <c r="E48" s="2" t="s">
        <v>176</v>
      </c>
      <c r="F48" s="2" t="s">
        <v>46</v>
      </c>
      <c r="G48" s="2">
        <v>72976</v>
      </c>
      <c r="H48" s="2">
        <v>26654</v>
      </c>
      <c r="I48" s="2">
        <v>1959</v>
      </c>
      <c r="J48" s="2">
        <v>1539</v>
      </c>
      <c r="K48" s="2">
        <v>420</v>
      </c>
      <c r="L48" s="3">
        <v>11.323699421965317</v>
      </c>
      <c r="M48" s="3">
        <v>0.78560490045941811</v>
      </c>
      <c r="N48" s="3">
        <v>0.21439509954058192</v>
      </c>
    </row>
    <row r="49" spans="1:14" x14ac:dyDescent="0.25">
      <c r="A49" s="2" t="s">
        <v>72</v>
      </c>
      <c r="B49" s="2">
        <v>46</v>
      </c>
      <c r="C49" s="2" t="s">
        <v>64</v>
      </c>
      <c r="D49" s="2">
        <v>173</v>
      </c>
      <c r="E49" s="2" t="s">
        <v>182</v>
      </c>
      <c r="F49" s="2" t="s">
        <v>14</v>
      </c>
      <c r="G49" s="2">
        <v>73569</v>
      </c>
      <c r="H49" s="2">
        <v>26678</v>
      </c>
      <c r="I49" s="2">
        <v>1959</v>
      </c>
      <c r="J49" s="2">
        <v>1543</v>
      </c>
      <c r="K49" s="2">
        <v>416</v>
      </c>
      <c r="L49" s="3">
        <v>11.323699421965317</v>
      </c>
      <c r="M49" s="3">
        <v>0.78764675855028077</v>
      </c>
      <c r="N49" s="3">
        <v>0.21235324144971923</v>
      </c>
    </row>
    <row r="50" spans="1:14" x14ac:dyDescent="0.25">
      <c r="A50" s="2" t="s">
        <v>87</v>
      </c>
      <c r="B50" s="2">
        <v>4</v>
      </c>
      <c r="C50" s="2" t="s">
        <v>81</v>
      </c>
      <c r="D50" s="2">
        <v>84</v>
      </c>
      <c r="E50" s="2" t="s">
        <v>193</v>
      </c>
      <c r="F50" s="2" t="s">
        <v>20</v>
      </c>
      <c r="G50" s="2">
        <v>46957</v>
      </c>
      <c r="H50" s="2">
        <v>15325</v>
      </c>
      <c r="I50" s="2">
        <v>1107</v>
      </c>
      <c r="J50" s="2">
        <v>707</v>
      </c>
      <c r="K50" s="2">
        <v>400</v>
      </c>
      <c r="L50" s="3">
        <v>13.178571428571429</v>
      </c>
      <c r="M50" s="3">
        <v>0.63866305329719963</v>
      </c>
      <c r="N50" s="3">
        <v>0.36133694670280037</v>
      </c>
    </row>
    <row r="51" spans="1:14" x14ac:dyDescent="0.25">
      <c r="A51" s="2" t="s">
        <v>88</v>
      </c>
      <c r="B51" s="2">
        <v>13</v>
      </c>
      <c r="C51" s="2" t="s">
        <v>81</v>
      </c>
      <c r="D51" s="2">
        <v>84</v>
      </c>
      <c r="E51" s="2" t="s">
        <v>194</v>
      </c>
      <c r="F51" s="2" t="s">
        <v>32</v>
      </c>
      <c r="G51" s="2">
        <v>64309</v>
      </c>
      <c r="H51" s="2">
        <v>28465</v>
      </c>
      <c r="I51" s="2">
        <v>1523</v>
      </c>
      <c r="J51" s="2">
        <v>1013</v>
      </c>
      <c r="K51" s="2">
        <v>510</v>
      </c>
      <c r="L51" s="3">
        <v>18.13095238095238</v>
      </c>
      <c r="M51" s="3">
        <v>0.66513460275771508</v>
      </c>
      <c r="N51" s="3">
        <v>0.33486539724228498</v>
      </c>
    </row>
    <row r="52" spans="1:14" x14ac:dyDescent="0.25">
      <c r="A52" s="2" t="s">
        <v>83</v>
      </c>
      <c r="B52" s="2">
        <v>19</v>
      </c>
      <c r="C52" s="2" t="s">
        <v>81</v>
      </c>
      <c r="D52" s="2">
        <v>84</v>
      </c>
      <c r="E52" s="2" t="s">
        <v>190</v>
      </c>
      <c r="F52" s="2" t="s">
        <v>84</v>
      </c>
      <c r="G52" s="2">
        <v>87929</v>
      </c>
      <c r="H52" s="2">
        <v>30478</v>
      </c>
      <c r="I52" s="2">
        <v>2134</v>
      </c>
      <c r="J52" s="2">
        <v>992</v>
      </c>
      <c r="K52" s="2">
        <v>1142</v>
      </c>
      <c r="L52" s="3">
        <v>25.404761904761905</v>
      </c>
      <c r="M52" s="3">
        <v>0.46485473289597001</v>
      </c>
      <c r="N52" s="3">
        <v>0.53514526710402999</v>
      </c>
    </row>
    <row r="53" spans="1:14" x14ac:dyDescent="0.25">
      <c r="A53" s="2" t="s">
        <v>85</v>
      </c>
      <c r="B53" s="2">
        <v>28</v>
      </c>
      <c r="C53" s="2" t="s">
        <v>81</v>
      </c>
      <c r="D53" s="2">
        <v>84</v>
      </c>
      <c r="E53" s="2" t="s">
        <v>191</v>
      </c>
      <c r="F53" s="2" t="s">
        <v>10</v>
      </c>
      <c r="G53" s="2">
        <v>50317</v>
      </c>
      <c r="H53" s="2">
        <v>16573</v>
      </c>
      <c r="I53" s="2">
        <v>1290</v>
      </c>
      <c r="J53" s="2">
        <v>797</v>
      </c>
      <c r="K53" s="2">
        <v>493</v>
      </c>
      <c r="L53" s="3">
        <v>15.357142857142858</v>
      </c>
      <c r="M53" s="3">
        <v>0.61782945736434114</v>
      </c>
      <c r="N53" s="3">
        <v>0.38217054263565892</v>
      </c>
    </row>
    <row r="54" spans="1:14" x14ac:dyDescent="0.25">
      <c r="A54" s="2" t="s">
        <v>82</v>
      </c>
      <c r="B54" s="2">
        <v>31</v>
      </c>
      <c r="C54" s="2" t="s">
        <v>81</v>
      </c>
      <c r="D54" s="2">
        <v>84</v>
      </c>
      <c r="E54" s="2" t="s">
        <v>189</v>
      </c>
      <c r="F54" s="2" t="s">
        <v>26</v>
      </c>
      <c r="G54" s="2">
        <v>56211</v>
      </c>
      <c r="H54" s="2">
        <v>22704</v>
      </c>
      <c r="I54" s="2">
        <v>1439</v>
      </c>
      <c r="J54" s="2">
        <v>971</v>
      </c>
      <c r="K54" s="2">
        <v>468</v>
      </c>
      <c r="L54" s="3">
        <v>17.13095238095238</v>
      </c>
      <c r="M54" s="3">
        <v>0.67477414871438501</v>
      </c>
      <c r="N54" s="3">
        <v>0.32522585128561499</v>
      </c>
    </row>
    <row r="55" spans="1:14" x14ac:dyDescent="0.25">
      <c r="A55" s="2" t="s">
        <v>89</v>
      </c>
      <c r="B55" s="2">
        <v>32</v>
      </c>
      <c r="C55" s="2" t="s">
        <v>81</v>
      </c>
      <c r="D55" s="2">
        <v>84</v>
      </c>
      <c r="E55" s="2" t="s">
        <v>195</v>
      </c>
      <c r="F55" s="2" t="s">
        <v>76</v>
      </c>
      <c r="G55" s="2">
        <v>56783</v>
      </c>
      <c r="H55" s="2">
        <v>22764</v>
      </c>
      <c r="I55" s="2">
        <v>1465</v>
      </c>
      <c r="J55" s="2">
        <v>991</v>
      </c>
      <c r="K55" s="2">
        <v>474</v>
      </c>
      <c r="L55" s="3">
        <v>17.44047619047619</v>
      </c>
      <c r="M55" s="3">
        <v>0.67645051194539252</v>
      </c>
      <c r="N55" s="3">
        <v>0.32354948805460748</v>
      </c>
    </row>
    <row r="56" spans="1:14" x14ac:dyDescent="0.25">
      <c r="A56" s="2" t="s">
        <v>90</v>
      </c>
      <c r="B56" s="2">
        <v>33</v>
      </c>
      <c r="C56" s="2" t="s">
        <v>81</v>
      </c>
      <c r="D56" s="2">
        <v>84</v>
      </c>
      <c r="E56" s="2" t="s">
        <v>196</v>
      </c>
      <c r="F56" s="2" t="s">
        <v>62</v>
      </c>
      <c r="G56" s="2">
        <v>56211</v>
      </c>
      <c r="H56" s="2">
        <v>22704</v>
      </c>
      <c r="I56" s="2">
        <v>1439</v>
      </c>
      <c r="J56" s="2">
        <v>971</v>
      </c>
      <c r="K56" s="2">
        <v>468</v>
      </c>
      <c r="L56" s="3">
        <v>17.13095238095238</v>
      </c>
      <c r="M56" s="3">
        <v>0.67477414871438501</v>
      </c>
      <c r="N56" s="3">
        <v>0.32522585128561499</v>
      </c>
    </row>
    <row r="57" spans="1:14" x14ac:dyDescent="0.25">
      <c r="A57" s="2" t="s">
        <v>86</v>
      </c>
      <c r="B57" s="2">
        <v>38</v>
      </c>
      <c r="C57" s="2" t="s">
        <v>81</v>
      </c>
      <c r="D57" s="2">
        <v>84</v>
      </c>
      <c r="E57" s="2" t="s">
        <v>192</v>
      </c>
      <c r="F57" s="2" t="s">
        <v>37</v>
      </c>
      <c r="G57" s="2">
        <v>58276</v>
      </c>
      <c r="H57" s="2">
        <v>23213</v>
      </c>
      <c r="I57" s="2">
        <v>1543</v>
      </c>
      <c r="J57" s="2">
        <v>1033</v>
      </c>
      <c r="K57" s="2">
        <v>510</v>
      </c>
      <c r="L57" s="3">
        <v>18.36904761904762</v>
      </c>
      <c r="M57" s="3">
        <v>0.66947504860661045</v>
      </c>
      <c r="N57" s="3">
        <v>0.3305249513933895</v>
      </c>
    </row>
    <row r="58" spans="1:14" x14ac:dyDescent="0.25">
      <c r="A58" s="2" t="s">
        <v>91</v>
      </c>
      <c r="B58" s="2">
        <v>39</v>
      </c>
      <c r="C58" s="2" t="s">
        <v>81</v>
      </c>
      <c r="D58" s="2">
        <v>84</v>
      </c>
      <c r="E58" s="2" t="s">
        <v>197</v>
      </c>
      <c r="F58" s="2" t="s">
        <v>35</v>
      </c>
      <c r="G58" s="2">
        <v>57819</v>
      </c>
      <c r="H58" s="2">
        <v>23144</v>
      </c>
      <c r="I58" s="2">
        <v>1516</v>
      </c>
      <c r="J58" s="2">
        <v>999</v>
      </c>
      <c r="K58" s="2">
        <v>517</v>
      </c>
      <c r="L58" s="3">
        <v>18.047619047619047</v>
      </c>
      <c r="M58" s="3">
        <v>0.65897097625329815</v>
      </c>
      <c r="N58" s="3">
        <v>0.34102902374670185</v>
      </c>
    </row>
    <row r="59" spans="1:14" x14ac:dyDescent="0.25">
      <c r="A59" s="2" t="s">
        <v>96</v>
      </c>
      <c r="B59" s="2">
        <v>8</v>
      </c>
      <c r="C59" s="2" t="s">
        <v>92</v>
      </c>
      <c r="D59" s="2">
        <v>127</v>
      </c>
      <c r="E59" s="2" t="s">
        <v>201</v>
      </c>
      <c r="F59" s="2" t="s">
        <v>97</v>
      </c>
      <c r="G59" s="2">
        <v>32060</v>
      </c>
      <c r="H59" s="2">
        <v>13919</v>
      </c>
      <c r="I59" s="2">
        <v>1140</v>
      </c>
      <c r="J59" s="2">
        <v>767</v>
      </c>
      <c r="K59" s="2">
        <v>373</v>
      </c>
      <c r="L59" s="3">
        <v>8.9763779527559056</v>
      </c>
      <c r="M59" s="3">
        <v>0.67280701754385963</v>
      </c>
      <c r="N59" s="3">
        <v>0.32719298245614037</v>
      </c>
    </row>
    <row r="60" spans="1:14" x14ac:dyDescent="0.25">
      <c r="A60" s="2" t="s">
        <v>98</v>
      </c>
      <c r="B60" s="2">
        <v>10</v>
      </c>
      <c r="C60" s="2" t="s">
        <v>92</v>
      </c>
      <c r="D60" s="2">
        <v>127</v>
      </c>
      <c r="E60" s="2" t="s">
        <v>202</v>
      </c>
      <c r="F60" s="2" t="s">
        <v>28</v>
      </c>
      <c r="G60" s="2">
        <v>32060</v>
      </c>
      <c r="H60" s="2">
        <v>13919</v>
      </c>
      <c r="I60" s="2">
        <v>1140</v>
      </c>
      <c r="J60" s="2">
        <v>707</v>
      </c>
      <c r="K60" s="2">
        <v>433</v>
      </c>
      <c r="L60" s="3">
        <v>8.9763779527559056</v>
      </c>
      <c r="M60" s="3">
        <v>0.62017543859649127</v>
      </c>
      <c r="N60" s="3">
        <v>0.37982456140350879</v>
      </c>
    </row>
    <row r="61" spans="1:14" x14ac:dyDescent="0.25">
      <c r="A61" s="2" t="s">
        <v>105</v>
      </c>
      <c r="B61" s="2">
        <v>14</v>
      </c>
      <c r="C61" s="2" t="s">
        <v>92</v>
      </c>
      <c r="D61" s="2">
        <v>127</v>
      </c>
      <c r="E61" s="2" t="s">
        <v>208</v>
      </c>
      <c r="F61" s="2" t="s">
        <v>106</v>
      </c>
      <c r="G61" s="2">
        <v>64910</v>
      </c>
      <c r="H61" s="2">
        <v>28581</v>
      </c>
      <c r="I61" s="2">
        <v>1551</v>
      </c>
      <c r="J61" s="2">
        <v>1011</v>
      </c>
      <c r="K61" s="2">
        <v>540</v>
      </c>
      <c r="L61" s="3">
        <v>12.21259842519685</v>
      </c>
      <c r="M61" s="3">
        <v>0.65183752417794971</v>
      </c>
      <c r="N61" s="3">
        <v>0.34816247582205029</v>
      </c>
    </row>
    <row r="62" spans="1:14" x14ac:dyDescent="0.25">
      <c r="A62" s="2" t="s">
        <v>102</v>
      </c>
      <c r="B62" s="2">
        <v>15</v>
      </c>
      <c r="C62" s="2" t="s">
        <v>92</v>
      </c>
      <c r="D62" s="2">
        <v>127</v>
      </c>
      <c r="E62" s="2" t="s">
        <v>205</v>
      </c>
      <c r="F62" s="2" t="s">
        <v>52</v>
      </c>
      <c r="G62" s="2">
        <v>64309</v>
      </c>
      <c r="H62" s="2">
        <v>28465</v>
      </c>
      <c r="I62" s="2">
        <v>1523</v>
      </c>
      <c r="J62" s="2">
        <v>989</v>
      </c>
      <c r="K62" s="2">
        <v>534</v>
      </c>
      <c r="L62" s="3">
        <v>11.992125984251969</v>
      </c>
      <c r="M62" s="3">
        <v>0.64937623112278398</v>
      </c>
      <c r="N62" s="3">
        <v>0.35062376887721602</v>
      </c>
    </row>
    <row r="63" spans="1:14" x14ac:dyDescent="0.25">
      <c r="A63" s="2" t="s">
        <v>93</v>
      </c>
      <c r="B63" s="2">
        <v>25</v>
      </c>
      <c r="C63" s="2" t="s">
        <v>92</v>
      </c>
      <c r="D63" s="2">
        <v>127</v>
      </c>
      <c r="E63" s="2" t="s">
        <v>198</v>
      </c>
      <c r="F63" s="2" t="s">
        <v>6</v>
      </c>
      <c r="G63" s="2">
        <v>49870</v>
      </c>
      <c r="H63" s="2">
        <v>16504</v>
      </c>
      <c r="I63" s="2">
        <v>1263</v>
      </c>
      <c r="J63" s="2">
        <v>755</v>
      </c>
      <c r="K63" s="2">
        <v>508</v>
      </c>
      <c r="L63" s="3">
        <v>9.9448818897637796</v>
      </c>
      <c r="M63" s="3">
        <v>0.59778305621536021</v>
      </c>
      <c r="N63" s="3">
        <v>0.40221694378463974</v>
      </c>
    </row>
    <row r="64" spans="1:14" x14ac:dyDescent="0.25">
      <c r="A64" s="2" t="s">
        <v>99</v>
      </c>
      <c r="B64" s="2">
        <v>26</v>
      </c>
      <c r="C64" s="2" t="s">
        <v>92</v>
      </c>
      <c r="D64" s="2">
        <v>127</v>
      </c>
      <c r="E64" s="2" t="s">
        <v>203</v>
      </c>
      <c r="F64" s="2" t="s">
        <v>41</v>
      </c>
      <c r="G64" s="2">
        <v>50317</v>
      </c>
      <c r="H64" s="2">
        <v>16573</v>
      </c>
      <c r="I64" s="2">
        <v>1290</v>
      </c>
      <c r="J64" s="2">
        <v>770</v>
      </c>
      <c r="K64" s="2">
        <v>520</v>
      </c>
      <c r="L64" s="3">
        <v>10.15748031496063</v>
      </c>
      <c r="M64" s="3">
        <v>0.5968992248062015</v>
      </c>
      <c r="N64" s="3">
        <v>0.40310077519379844</v>
      </c>
    </row>
    <row r="65" spans="1:14" x14ac:dyDescent="0.25">
      <c r="A65" s="2" t="s">
        <v>107</v>
      </c>
      <c r="B65" s="2">
        <v>28</v>
      </c>
      <c r="C65" s="2" t="s">
        <v>92</v>
      </c>
      <c r="D65" s="2">
        <v>127</v>
      </c>
      <c r="E65" s="2" t="s">
        <v>209</v>
      </c>
      <c r="F65" s="2" t="s">
        <v>10</v>
      </c>
      <c r="G65" s="2">
        <v>50317</v>
      </c>
      <c r="H65" s="2">
        <v>16573</v>
      </c>
      <c r="I65" s="2">
        <v>1290</v>
      </c>
      <c r="J65" s="2">
        <v>770</v>
      </c>
      <c r="K65" s="2">
        <v>520</v>
      </c>
      <c r="L65" s="3">
        <v>10.15748031496063</v>
      </c>
      <c r="M65" s="3">
        <v>0.5968992248062015</v>
      </c>
      <c r="N65" s="3">
        <v>0.40310077519379844</v>
      </c>
    </row>
    <row r="66" spans="1:14" x14ac:dyDescent="0.25">
      <c r="A66" s="2" t="s">
        <v>104</v>
      </c>
      <c r="B66" s="2">
        <v>33</v>
      </c>
      <c r="C66" s="2" t="s">
        <v>92</v>
      </c>
      <c r="D66" s="2">
        <v>127</v>
      </c>
      <c r="E66" s="2" t="s">
        <v>207</v>
      </c>
      <c r="F66" s="2" t="s">
        <v>62</v>
      </c>
      <c r="G66" s="2">
        <v>56211</v>
      </c>
      <c r="H66" s="2">
        <v>22704</v>
      </c>
      <c r="I66" s="2">
        <v>1439</v>
      </c>
      <c r="J66" s="2">
        <v>989</v>
      </c>
      <c r="K66" s="2">
        <v>450</v>
      </c>
      <c r="L66" s="3">
        <v>11.330708661417322</v>
      </c>
      <c r="M66" s="3">
        <v>0.68728283530229328</v>
      </c>
      <c r="N66" s="3">
        <v>0.31271716469770672</v>
      </c>
    </row>
    <row r="67" spans="1:14" x14ac:dyDescent="0.25">
      <c r="A67" s="2" t="s">
        <v>94</v>
      </c>
      <c r="B67" s="2">
        <v>37</v>
      </c>
      <c r="C67" s="2" t="s">
        <v>92</v>
      </c>
      <c r="D67" s="2">
        <v>127</v>
      </c>
      <c r="E67" s="2" t="s">
        <v>199</v>
      </c>
      <c r="F67" s="2" t="s">
        <v>18</v>
      </c>
      <c r="G67" s="2">
        <v>57819</v>
      </c>
      <c r="H67" s="2">
        <v>23144</v>
      </c>
      <c r="I67" s="2">
        <v>1516</v>
      </c>
      <c r="J67" s="2">
        <v>972</v>
      </c>
      <c r="K67" s="2">
        <v>544</v>
      </c>
      <c r="L67" s="3">
        <v>11.937007874015748</v>
      </c>
      <c r="M67" s="3">
        <v>0.64116094986807393</v>
      </c>
      <c r="N67" s="3">
        <v>0.35883905013192613</v>
      </c>
    </row>
    <row r="68" spans="1:14" x14ac:dyDescent="0.25">
      <c r="A68" s="2" t="s">
        <v>103</v>
      </c>
      <c r="B68" s="2">
        <v>40</v>
      </c>
      <c r="C68" s="2" t="s">
        <v>92</v>
      </c>
      <c r="D68" s="2">
        <v>127</v>
      </c>
      <c r="E68" s="2" t="s">
        <v>206</v>
      </c>
      <c r="F68" s="2" t="s">
        <v>46</v>
      </c>
      <c r="G68" s="2">
        <v>58276</v>
      </c>
      <c r="H68" s="2">
        <v>23213</v>
      </c>
      <c r="I68" s="2">
        <v>1543</v>
      </c>
      <c r="J68" s="2">
        <v>1000</v>
      </c>
      <c r="K68" s="2">
        <v>543</v>
      </c>
      <c r="L68" s="3">
        <v>12.149606299212598</v>
      </c>
      <c r="M68" s="3">
        <v>0.64808813998703829</v>
      </c>
      <c r="N68" s="3">
        <v>0.35191186001296176</v>
      </c>
    </row>
    <row r="69" spans="1:14" x14ac:dyDescent="0.25">
      <c r="A69" s="2" t="s">
        <v>100</v>
      </c>
      <c r="B69" s="2">
        <v>43</v>
      </c>
      <c r="C69" s="2" t="s">
        <v>92</v>
      </c>
      <c r="D69" s="2">
        <v>127</v>
      </c>
      <c r="E69" s="2" t="s">
        <v>204</v>
      </c>
      <c r="F69" s="2" t="s">
        <v>57</v>
      </c>
      <c r="G69" s="2">
        <v>58313</v>
      </c>
      <c r="H69" s="2">
        <v>23168</v>
      </c>
      <c r="I69" s="2">
        <v>1516</v>
      </c>
      <c r="J69" s="2">
        <v>879</v>
      </c>
      <c r="K69" s="2">
        <v>637</v>
      </c>
      <c r="L69" s="3">
        <v>11.937007874015748</v>
      </c>
      <c r="M69" s="3">
        <v>0.57981530343007914</v>
      </c>
      <c r="N69" s="3">
        <v>0.42018469656992086</v>
      </c>
    </row>
    <row r="70" spans="1:14" x14ac:dyDescent="0.25">
      <c r="A70" s="2" t="s">
        <v>95</v>
      </c>
      <c r="B70" s="2">
        <v>46</v>
      </c>
      <c r="C70" s="2" t="s">
        <v>92</v>
      </c>
      <c r="D70" s="2">
        <v>127</v>
      </c>
      <c r="E70" s="2" t="s">
        <v>200</v>
      </c>
      <c r="F70" s="2" t="s">
        <v>14</v>
      </c>
      <c r="G70" s="2">
        <v>58770</v>
      </c>
      <c r="H70" s="2">
        <v>23237</v>
      </c>
      <c r="I70" s="2">
        <v>1543</v>
      </c>
      <c r="J70" s="2">
        <v>916</v>
      </c>
      <c r="K70" s="2">
        <v>627</v>
      </c>
      <c r="L70" s="3">
        <v>12.149606299212598</v>
      </c>
      <c r="M70" s="3">
        <v>0.59364873622812697</v>
      </c>
      <c r="N70" s="3">
        <v>0.40635126377187297</v>
      </c>
    </row>
    <row r="71" spans="1:14" x14ac:dyDescent="0.25">
      <c r="A71" s="2" t="s">
        <v>117</v>
      </c>
      <c r="B71" s="2">
        <v>3</v>
      </c>
      <c r="C71" s="2" t="s">
        <v>108</v>
      </c>
      <c r="D71" s="2">
        <v>51</v>
      </c>
      <c r="E71" s="2" t="s">
        <v>217</v>
      </c>
      <c r="F71" s="2" t="s">
        <v>39</v>
      </c>
      <c r="G71" s="2">
        <v>25171</v>
      </c>
      <c r="H71" s="2">
        <v>8026</v>
      </c>
      <c r="I71" s="2">
        <v>535</v>
      </c>
      <c r="J71" s="2">
        <v>204</v>
      </c>
      <c r="K71" s="2">
        <v>331</v>
      </c>
      <c r="L71" s="3">
        <v>10.490196078431373</v>
      </c>
      <c r="M71" s="3">
        <v>0.38130841121495329</v>
      </c>
      <c r="N71" s="3">
        <v>0.61869158878504671</v>
      </c>
    </row>
    <row r="72" spans="1:14" x14ac:dyDescent="0.25">
      <c r="A72" s="2" t="s">
        <v>113</v>
      </c>
      <c r="B72" s="2">
        <v>10</v>
      </c>
      <c r="C72" s="2" t="s">
        <v>108</v>
      </c>
      <c r="D72" s="2">
        <v>51</v>
      </c>
      <c r="E72" s="2" t="s">
        <v>214</v>
      </c>
      <c r="F72" s="2" t="s">
        <v>28</v>
      </c>
      <c r="G72" s="2">
        <v>16629</v>
      </c>
      <c r="H72" s="2">
        <v>7411</v>
      </c>
      <c r="I72" s="2">
        <v>555</v>
      </c>
      <c r="J72" s="2">
        <v>263</v>
      </c>
      <c r="K72" s="2">
        <v>292</v>
      </c>
      <c r="L72" s="3">
        <v>10.882352941176471</v>
      </c>
      <c r="M72" s="3">
        <v>0.47387387387387386</v>
      </c>
      <c r="N72" s="3">
        <v>0.52612612612612608</v>
      </c>
    </row>
    <row r="73" spans="1:14" x14ac:dyDescent="0.25">
      <c r="A73" s="2" t="s">
        <v>109</v>
      </c>
      <c r="B73" s="2">
        <v>13</v>
      </c>
      <c r="C73" s="2" t="s">
        <v>108</v>
      </c>
      <c r="D73" s="2">
        <v>51</v>
      </c>
      <c r="E73" s="2" t="s">
        <v>210</v>
      </c>
      <c r="F73" s="2" t="s">
        <v>32</v>
      </c>
      <c r="G73" s="2">
        <v>32272</v>
      </c>
      <c r="H73" s="2">
        <v>12680</v>
      </c>
      <c r="I73" s="2">
        <v>709</v>
      </c>
      <c r="J73" s="2">
        <v>255</v>
      </c>
      <c r="K73" s="2">
        <v>454</v>
      </c>
      <c r="L73" s="3">
        <v>13.901960784313726</v>
      </c>
      <c r="M73" s="3">
        <v>0.35966149506346967</v>
      </c>
      <c r="N73" s="3">
        <v>0.64033850493653033</v>
      </c>
    </row>
    <row r="74" spans="1:14" x14ac:dyDescent="0.25">
      <c r="A74" s="2" t="s">
        <v>110</v>
      </c>
      <c r="B74" s="2">
        <v>19</v>
      </c>
      <c r="C74" s="2" t="s">
        <v>108</v>
      </c>
      <c r="D74" s="2">
        <v>51</v>
      </c>
      <c r="E74" s="2" t="s">
        <v>211</v>
      </c>
      <c r="F74" s="2" t="s">
        <v>84</v>
      </c>
      <c r="G74" s="2">
        <v>46981</v>
      </c>
      <c r="H74" s="2">
        <v>17402</v>
      </c>
      <c r="I74" s="2">
        <v>1099</v>
      </c>
      <c r="J74" s="2">
        <v>325</v>
      </c>
      <c r="K74" s="2">
        <v>774</v>
      </c>
      <c r="L74" s="3">
        <v>21.549019607843139</v>
      </c>
      <c r="M74" s="3">
        <v>0.29572338489535943</v>
      </c>
      <c r="N74" s="3">
        <v>0.70427661510464057</v>
      </c>
    </row>
    <row r="75" spans="1:14" x14ac:dyDescent="0.25">
      <c r="A75" s="2" t="s">
        <v>115</v>
      </c>
      <c r="B75" s="2">
        <v>21</v>
      </c>
      <c r="C75" s="2" t="s">
        <v>108</v>
      </c>
      <c r="D75" s="2">
        <v>51</v>
      </c>
      <c r="E75" s="2" t="s">
        <v>216</v>
      </c>
      <c r="F75" s="2" t="s">
        <v>116</v>
      </c>
      <c r="G75" s="2">
        <v>46981</v>
      </c>
      <c r="H75" s="2">
        <v>17402</v>
      </c>
      <c r="I75" s="2">
        <v>1099</v>
      </c>
      <c r="J75" s="2">
        <v>325</v>
      </c>
      <c r="K75" s="2">
        <v>774</v>
      </c>
      <c r="L75" s="3">
        <v>21.549019607843139</v>
      </c>
      <c r="M75" s="3">
        <v>0.29572338489535943</v>
      </c>
      <c r="N75" s="3">
        <v>0.70427661510464057</v>
      </c>
    </row>
    <row r="76" spans="1:14" x14ac:dyDescent="0.25">
      <c r="A76" s="2" t="s">
        <v>114</v>
      </c>
      <c r="B76" s="2">
        <v>22</v>
      </c>
      <c r="C76" s="2" t="s">
        <v>108</v>
      </c>
      <c r="D76" s="2">
        <v>51</v>
      </c>
      <c r="E76" s="2" t="s">
        <v>215</v>
      </c>
      <c r="F76" s="2" t="s">
        <v>101</v>
      </c>
      <c r="G76" s="2">
        <v>57057</v>
      </c>
      <c r="H76" s="2">
        <v>18179</v>
      </c>
      <c r="I76" s="2">
        <v>1318</v>
      </c>
      <c r="J76" s="2">
        <v>1049</v>
      </c>
      <c r="K76" s="2">
        <v>269</v>
      </c>
      <c r="L76" s="3">
        <v>25.843137254901961</v>
      </c>
      <c r="M76" s="3">
        <v>0.79590288315629742</v>
      </c>
      <c r="N76" s="3">
        <v>0.20409711684370258</v>
      </c>
    </row>
    <row r="77" spans="1:14" x14ac:dyDescent="0.25">
      <c r="A77" s="2" t="s">
        <v>111</v>
      </c>
      <c r="B77" s="2">
        <v>25</v>
      </c>
      <c r="C77" s="2" t="s">
        <v>108</v>
      </c>
      <c r="D77" s="2">
        <v>51</v>
      </c>
      <c r="E77" s="2" t="s">
        <v>212</v>
      </c>
      <c r="F77" s="2" t="s">
        <v>6</v>
      </c>
      <c r="G77" s="2">
        <v>26886</v>
      </c>
      <c r="H77" s="2">
        <v>8647</v>
      </c>
      <c r="I77" s="2">
        <v>626</v>
      </c>
      <c r="J77" s="2">
        <v>222</v>
      </c>
      <c r="K77" s="2">
        <v>404</v>
      </c>
      <c r="L77" s="3">
        <v>12.274509803921569</v>
      </c>
      <c r="M77" s="3">
        <v>0.35463258785942492</v>
      </c>
      <c r="N77" s="3">
        <v>0.64536741214057503</v>
      </c>
    </row>
    <row r="78" spans="1:14" x14ac:dyDescent="0.25">
      <c r="A78" s="2" t="s">
        <v>112</v>
      </c>
      <c r="B78" s="2">
        <v>34</v>
      </c>
      <c r="C78" s="2" t="s">
        <v>108</v>
      </c>
      <c r="D78" s="2">
        <v>51</v>
      </c>
      <c r="E78" s="2" t="s">
        <v>213</v>
      </c>
      <c r="F78" s="2" t="s">
        <v>48</v>
      </c>
      <c r="G78" s="2">
        <v>29998</v>
      </c>
      <c r="H78" s="2">
        <v>11860</v>
      </c>
      <c r="I78" s="2">
        <v>706</v>
      </c>
      <c r="J78" s="2">
        <v>330</v>
      </c>
      <c r="K78" s="2">
        <v>376</v>
      </c>
      <c r="L78" s="3">
        <v>13.843137254901961</v>
      </c>
      <c r="M78" s="3">
        <v>0.46742209631728043</v>
      </c>
      <c r="N78" s="3">
        <v>0.53257790368271951</v>
      </c>
    </row>
    <row r="79" spans="1:14" x14ac:dyDescent="0.25">
      <c r="A79" s="2" t="s">
        <v>118</v>
      </c>
      <c r="B79" s="2">
        <v>46</v>
      </c>
      <c r="C79" s="2" t="s">
        <v>108</v>
      </c>
      <c r="D79" s="2">
        <v>51</v>
      </c>
      <c r="E79" s="2" t="s">
        <v>218</v>
      </c>
      <c r="F79" s="2" t="s">
        <v>14</v>
      </c>
      <c r="G79" s="2">
        <v>30673</v>
      </c>
      <c r="H79" s="2">
        <v>12021</v>
      </c>
      <c r="I79" s="2">
        <v>732</v>
      </c>
      <c r="J79" s="2">
        <v>259</v>
      </c>
      <c r="K79" s="2">
        <v>473</v>
      </c>
      <c r="L79" s="3">
        <v>14.352941176470589</v>
      </c>
      <c r="M79" s="3">
        <v>0.35382513661202186</v>
      </c>
      <c r="N79" s="3">
        <v>0.64617486338797814</v>
      </c>
    </row>
    <row r="80" spans="1:14" x14ac:dyDescent="0.25">
      <c r="A80" s="2" t="s">
        <v>120</v>
      </c>
      <c r="B80" s="2">
        <v>4</v>
      </c>
      <c r="C80" s="2" t="s">
        <v>119</v>
      </c>
      <c r="D80" s="2">
        <v>40</v>
      </c>
      <c r="E80" s="2" t="s">
        <v>219</v>
      </c>
      <c r="F80" s="2" t="s">
        <v>20</v>
      </c>
      <c r="G80" s="2">
        <v>44539</v>
      </c>
      <c r="H80" s="2">
        <v>11985</v>
      </c>
      <c r="I80" s="2">
        <v>820</v>
      </c>
      <c r="J80" s="2">
        <v>199</v>
      </c>
      <c r="K80" s="2">
        <v>621</v>
      </c>
      <c r="L80" s="3">
        <v>20.5</v>
      </c>
      <c r="M80" s="3">
        <v>0.24268292682926829</v>
      </c>
      <c r="N80" s="3">
        <v>0.75731707317073171</v>
      </c>
    </row>
    <row r="81" spans="1:14" x14ac:dyDescent="0.25">
      <c r="A81" s="2" t="s">
        <v>122</v>
      </c>
      <c r="B81" s="2">
        <v>8</v>
      </c>
      <c r="C81" s="2" t="s">
        <v>119</v>
      </c>
      <c r="D81" s="2">
        <v>40</v>
      </c>
      <c r="E81" s="2" t="s">
        <v>221</v>
      </c>
      <c r="F81" s="2" t="s">
        <v>97</v>
      </c>
      <c r="G81" s="2">
        <v>29518</v>
      </c>
      <c r="H81" s="2">
        <v>11925</v>
      </c>
      <c r="I81" s="2">
        <v>834</v>
      </c>
      <c r="J81" s="2">
        <v>212</v>
      </c>
      <c r="K81" s="2">
        <v>622</v>
      </c>
      <c r="L81" s="3">
        <v>20.85</v>
      </c>
      <c r="M81" s="3">
        <v>0.25419664268585129</v>
      </c>
      <c r="N81" s="3">
        <v>0.74580335731414871</v>
      </c>
    </row>
    <row r="82" spans="1:14" x14ac:dyDescent="0.25">
      <c r="A82" s="2" t="s">
        <v>123</v>
      </c>
      <c r="B82" s="2">
        <v>9</v>
      </c>
      <c r="C82" s="2" t="s">
        <v>119</v>
      </c>
      <c r="D82" s="2">
        <v>40</v>
      </c>
      <c r="E82" s="2" t="s">
        <v>222</v>
      </c>
      <c r="F82" s="2" t="s">
        <v>16</v>
      </c>
      <c r="G82" s="2">
        <v>29084</v>
      </c>
      <c r="H82" s="2">
        <v>11881</v>
      </c>
      <c r="I82" s="2">
        <v>816</v>
      </c>
      <c r="J82" s="2">
        <v>284</v>
      </c>
      <c r="K82" s="2">
        <v>532</v>
      </c>
      <c r="L82" s="3">
        <v>20.399999999999999</v>
      </c>
      <c r="M82" s="3">
        <v>0.34803921568627449</v>
      </c>
      <c r="N82" s="3">
        <v>0.65196078431372551</v>
      </c>
    </row>
    <row r="83" spans="1:14" x14ac:dyDescent="0.25">
      <c r="A83" s="2" t="s">
        <v>125</v>
      </c>
      <c r="B83" s="2">
        <v>16</v>
      </c>
      <c r="C83" s="2" t="s">
        <v>119</v>
      </c>
      <c r="D83" s="2">
        <v>40</v>
      </c>
      <c r="E83" s="2" t="s">
        <v>224</v>
      </c>
      <c r="F83" s="2" t="s">
        <v>12</v>
      </c>
      <c r="G83" s="2">
        <v>62065</v>
      </c>
      <c r="H83" s="2">
        <v>31512</v>
      </c>
      <c r="I83" s="2">
        <v>1290</v>
      </c>
      <c r="J83" s="2">
        <v>298</v>
      </c>
      <c r="K83" s="2">
        <v>992</v>
      </c>
      <c r="L83" s="3">
        <v>32.25</v>
      </c>
      <c r="M83" s="3">
        <v>0.23100775193798451</v>
      </c>
      <c r="N83" s="3">
        <v>0.76899224806201549</v>
      </c>
    </row>
    <row r="84" spans="1:14" x14ac:dyDescent="0.25">
      <c r="A84" s="2" t="s">
        <v>124</v>
      </c>
      <c r="B84" s="2">
        <v>20</v>
      </c>
      <c r="C84" s="2" t="s">
        <v>119</v>
      </c>
      <c r="D84" s="2">
        <v>40</v>
      </c>
      <c r="E84" s="2" t="s">
        <v>223</v>
      </c>
      <c r="F84" s="2" t="s">
        <v>60</v>
      </c>
      <c r="G84" s="2">
        <v>104818</v>
      </c>
      <c r="H84" s="2">
        <v>39680</v>
      </c>
      <c r="I84" s="2">
        <v>2078</v>
      </c>
      <c r="J84" s="2">
        <v>1994</v>
      </c>
      <c r="K84" s="2">
        <v>84</v>
      </c>
      <c r="L84" s="3">
        <v>51.95</v>
      </c>
      <c r="M84" s="3">
        <v>0.95957651588065451</v>
      </c>
      <c r="N84" s="3">
        <v>4.0423484119345522E-2</v>
      </c>
    </row>
    <row r="85" spans="1:14" x14ac:dyDescent="0.25">
      <c r="A85" s="2" t="s">
        <v>128</v>
      </c>
      <c r="B85" s="2">
        <v>21</v>
      </c>
      <c r="C85" s="2" t="s">
        <v>119</v>
      </c>
      <c r="D85" s="2">
        <v>40</v>
      </c>
      <c r="E85" s="2" t="s">
        <v>227</v>
      </c>
      <c r="F85" s="2" t="s">
        <v>116</v>
      </c>
      <c r="G85" s="2">
        <v>83874</v>
      </c>
      <c r="H85" s="2">
        <v>36857</v>
      </c>
      <c r="I85" s="2">
        <v>1695</v>
      </c>
      <c r="J85" s="2">
        <v>419</v>
      </c>
      <c r="K85" s="2">
        <v>1276</v>
      </c>
      <c r="L85" s="3">
        <v>42.375</v>
      </c>
      <c r="M85" s="3">
        <v>0.24719764011799411</v>
      </c>
      <c r="N85" s="3">
        <v>0.75280235988200594</v>
      </c>
    </row>
    <row r="86" spans="1:14" x14ac:dyDescent="0.25">
      <c r="A86" s="2" t="s">
        <v>127</v>
      </c>
      <c r="B86" s="2">
        <v>22</v>
      </c>
      <c r="C86" s="2" t="s">
        <v>119</v>
      </c>
      <c r="D86" s="2">
        <v>40</v>
      </c>
      <c r="E86" s="2" t="s">
        <v>226</v>
      </c>
      <c r="F86" s="2" t="s">
        <v>101</v>
      </c>
      <c r="G86" s="2">
        <v>104818</v>
      </c>
      <c r="H86" s="2">
        <v>39680</v>
      </c>
      <c r="I86" s="2">
        <v>2078</v>
      </c>
      <c r="J86" s="2">
        <v>1994</v>
      </c>
      <c r="K86" s="2">
        <v>84</v>
      </c>
      <c r="L86" s="3">
        <v>51.95</v>
      </c>
      <c r="M86" s="3">
        <v>0.95957651588065451</v>
      </c>
      <c r="N86" s="3">
        <v>4.0423484119345522E-2</v>
      </c>
    </row>
    <row r="87" spans="1:14" x14ac:dyDescent="0.25">
      <c r="A87" s="2" t="s">
        <v>131</v>
      </c>
      <c r="B87" s="2">
        <v>27</v>
      </c>
      <c r="C87" s="2" t="s">
        <v>119</v>
      </c>
      <c r="D87" s="2">
        <v>40</v>
      </c>
      <c r="E87" s="2" t="s">
        <v>230</v>
      </c>
      <c r="F87" s="2" t="s">
        <v>68</v>
      </c>
      <c r="G87" s="2">
        <v>47791</v>
      </c>
      <c r="H87" s="2">
        <v>12950</v>
      </c>
      <c r="I87" s="2">
        <v>950</v>
      </c>
      <c r="J87" s="2">
        <v>130</v>
      </c>
      <c r="K87" s="2">
        <v>820</v>
      </c>
      <c r="L87" s="3">
        <v>23.75</v>
      </c>
      <c r="M87" s="3">
        <v>0.1368421052631579</v>
      </c>
      <c r="N87" s="3">
        <v>0.86315789473684212</v>
      </c>
    </row>
    <row r="88" spans="1:14" x14ac:dyDescent="0.25">
      <c r="A88" s="2" t="s">
        <v>130</v>
      </c>
      <c r="B88" s="2">
        <v>31</v>
      </c>
      <c r="C88" s="2" t="s">
        <v>119</v>
      </c>
      <c r="D88" s="2">
        <v>40</v>
      </c>
      <c r="E88" s="2" t="s">
        <v>228</v>
      </c>
      <c r="F88" s="2" t="s">
        <v>26</v>
      </c>
      <c r="G88" s="2">
        <v>53698</v>
      </c>
      <c r="H88" s="2">
        <v>19191</v>
      </c>
      <c r="I88" s="2">
        <v>1061</v>
      </c>
      <c r="J88" s="2">
        <v>278</v>
      </c>
      <c r="K88" s="2">
        <v>783</v>
      </c>
      <c r="L88" s="3">
        <v>26.524999999999999</v>
      </c>
      <c r="M88" s="3">
        <v>0.26201696512723843</v>
      </c>
      <c r="N88" s="3">
        <v>0.73798303487276151</v>
      </c>
    </row>
    <row r="89" spans="1:14" x14ac:dyDescent="0.25">
      <c r="A89" s="2" t="s">
        <v>129</v>
      </c>
      <c r="B89" s="2">
        <v>33</v>
      </c>
      <c r="C89" s="2" t="s">
        <v>119</v>
      </c>
      <c r="D89" s="2">
        <v>40</v>
      </c>
      <c r="E89" s="2" t="s">
        <v>229</v>
      </c>
      <c r="F89" s="2" t="s">
        <v>62</v>
      </c>
      <c r="G89" s="2">
        <v>53698</v>
      </c>
      <c r="H89" s="2">
        <v>19191</v>
      </c>
      <c r="I89" s="2">
        <v>1061</v>
      </c>
      <c r="J89" s="2">
        <v>276</v>
      </c>
      <c r="K89" s="2">
        <v>785</v>
      </c>
      <c r="L89" s="3">
        <v>26.524999999999999</v>
      </c>
      <c r="M89" s="3">
        <v>0.26013195098963243</v>
      </c>
      <c r="N89" s="3">
        <v>0.73986804901036762</v>
      </c>
    </row>
    <row r="90" spans="1:14" x14ac:dyDescent="0.25">
      <c r="A90" s="2" t="s">
        <v>121</v>
      </c>
      <c r="B90" s="2">
        <v>34</v>
      </c>
      <c r="C90" s="2" t="s">
        <v>119</v>
      </c>
      <c r="D90" s="2">
        <v>40</v>
      </c>
      <c r="E90" s="2" t="s">
        <v>220</v>
      </c>
      <c r="F90" s="2" t="s">
        <v>48</v>
      </c>
      <c r="G90" s="2">
        <v>54189</v>
      </c>
      <c r="H90" s="2">
        <v>19237</v>
      </c>
      <c r="I90" s="2">
        <v>1079</v>
      </c>
      <c r="J90" s="2">
        <v>315</v>
      </c>
      <c r="K90" s="2">
        <v>764</v>
      </c>
      <c r="L90" s="3">
        <v>26.975000000000001</v>
      </c>
      <c r="M90" s="3">
        <v>0.29193697868396662</v>
      </c>
      <c r="N90" s="3">
        <v>0.70806302131603338</v>
      </c>
    </row>
    <row r="91" spans="1:14" x14ac:dyDescent="0.25">
      <c r="A91" s="2" t="s">
        <v>126</v>
      </c>
      <c r="B91" s="2">
        <v>43</v>
      </c>
      <c r="C91" s="2" t="s">
        <v>119</v>
      </c>
      <c r="D91" s="2">
        <v>40</v>
      </c>
      <c r="E91" s="2" t="s">
        <v>225</v>
      </c>
      <c r="F91" s="2" t="s">
        <v>57</v>
      </c>
      <c r="G91" s="2">
        <v>55724</v>
      </c>
      <c r="H91" s="2">
        <v>19494</v>
      </c>
      <c r="I91" s="2">
        <v>1112</v>
      </c>
      <c r="J91" s="2">
        <v>299</v>
      </c>
      <c r="K91" s="2">
        <v>813</v>
      </c>
      <c r="L91" s="3">
        <v>27.8</v>
      </c>
      <c r="M91" s="3">
        <v>0.26888489208633093</v>
      </c>
      <c r="N91" s="3">
        <v>0.73111510791366907</v>
      </c>
    </row>
  </sheetData>
  <autoFilter ref="A1:N9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Normal="100" workbookViewId="0">
      <pane ySplit="1" topLeftCell="A2" activePane="bottomLeft" state="frozen"/>
      <selection pane="bottomLeft" sqref="A1:XFD1048576"/>
    </sheetView>
  </sheetViews>
  <sheetFormatPr defaultColWidth="11.42578125" defaultRowHeight="15" x14ac:dyDescent="0.25"/>
  <cols>
    <col min="1" max="1" width="12.85546875" style="2" bestFit="1" customWidth="1"/>
    <col min="2" max="2" width="15.140625" style="2" bestFit="1" customWidth="1"/>
    <col min="3" max="3" width="14" style="2" bestFit="1" customWidth="1"/>
    <col min="4" max="4" width="20.140625" style="2" bestFit="1" customWidth="1"/>
    <col min="5" max="5" width="20.5703125" style="2" bestFit="1" customWidth="1"/>
    <col min="6" max="6" width="29.28515625" style="2" bestFit="1" customWidth="1"/>
    <col min="7" max="7" width="31.85546875" style="2" bestFit="1" customWidth="1"/>
    <col min="8" max="8" width="32.7109375" style="2" bestFit="1" customWidth="1"/>
    <col min="9" max="9" width="31.28515625" style="2" bestFit="1" customWidth="1"/>
    <col min="10" max="10" width="47.28515625" style="2" bestFit="1" customWidth="1"/>
    <col min="11" max="11" width="30.42578125" style="2" bestFit="1" customWidth="1"/>
    <col min="12" max="12" width="37.5703125" style="3" bestFit="1" customWidth="1"/>
    <col min="13" max="13" width="35.42578125" style="3" bestFit="1" customWidth="1"/>
    <col min="14" max="14" width="31" style="3" bestFit="1" customWidth="1"/>
    <col min="15" max="16384" width="11.42578125" style="2"/>
  </cols>
  <sheetData>
    <row r="1" spans="1:14" x14ac:dyDescent="0.25">
      <c r="A1" s="2" t="s">
        <v>0</v>
      </c>
      <c r="B1" s="2" t="s">
        <v>231</v>
      </c>
      <c r="C1" s="2" t="s">
        <v>232</v>
      </c>
      <c r="D1" s="2" t="s">
        <v>134</v>
      </c>
      <c r="E1" s="2" t="s">
        <v>233</v>
      </c>
      <c r="F1" s="2" t="s">
        <v>1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141</v>
      </c>
      <c r="L1" s="3" t="s">
        <v>140</v>
      </c>
      <c r="M1" s="3" t="s">
        <v>139</v>
      </c>
      <c r="N1" s="3" t="s">
        <v>142</v>
      </c>
    </row>
    <row r="2" spans="1:14" x14ac:dyDescent="0.25">
      <c r="A2" s="2" t="s">
        <v>7</v>
      </c>
      <c r="B2" s="2">
        <v>2</v>
      </c>
      <c r="C2" s="2" t="s">
        <v>4</v>
      </c>
      <c r="D2" s="2">
        <v>45</v>
      </c>
      <c r="E2" s="2" t="s">
        <v>144</v>
      </c>
      <c r="F2" s="2" t="s">
        <v>8</v>
      </c>
      <c r="G2" s="2">
        <v>30569</v>
      </c>
      <c r="H2" s="2">
        <v>8662</v>
      </c>
      <c r="I2" s="2">
        <v>741</v>
      </c>
      <c r="J2" s="2">
        <v>342</v>
      </c>
      <c r="K2" s="2">
        <v>399</v>
      </c>
      <c r="L2" s="3">
        <v>16.466666666666665</v>
      </c>
      <c r="M2" s="3">
        <v>0.46153846153846156</v>
      </c>
      <c r="N2" s="3">
        <v>0.53846153846153844</v>
      </c>
    </row>
    <row r="3" spans="1:14" x14ac:dyDescent="0.25">
      <c r="A3" s="2" t="s">
        <v>19</v>
      </c>
      <c r="B3" s="2">
        <v>4</v>
      </c>
      <c r="C3" s="2" t="s">
        <v>4</v>
      </c>
      <c r="D3" s="2">
        <v>45</v>
      </c>
      <c r="E3" s="2" t="s">
        <v>150</v>
      </c>
      <c r="F3" s="2" t="s">
        <v>20</v>
      </c>
      <c r="G3" s="2">
        <v>30569</v>
      </c>
      <c r="H3" s="2">
        <v>8662</v>
      </c>
      <c r="I3" s="2">
        <v>741</v>
      </c>
      <c r="J3" s="2">
        <v>342</v>
      </c>
      <c r="K3" s="2">
        <v>399</v>
      </c>
      <c r="L3" s="3">
        <v>16.466666666666665</v>
      </c>
      <c r="M3" s="3">
        <v>0.46153846153846156</v>
      </c>
      <c r="N3" s="3">
        <v>0.53846153846153844</v>
      </c>
    </row>
    <row r="4" spans="1:14" x14ac:dyDescent="0.25">
      <c r="A4" s="2" t="s">
        <v>21</v>
      </c>
      <c r="B4" s="2">
        <v>7</v>
      </c>
      <c r="C4" s="2" t="s">
        <v>4</v>
      </c>
      <c r="D4" s="2">
        <v>45</v>
      </c>
      <c r="E4" s="2" t="s">
        <v>151</v>
      </c>
      <c r="F4" s="2" t="s">
        <v>22</v>
      </c>
      <c r="G4" s="2">
        <v>22154</v>
      </c>
      <c r="H4" s="2">
        <v>8238</v>
      </c>
      <c r="I4" s="2">
        <v>775</v>
      </c>
      <c r="J4" s="2">
        <v>404</v>
      </c>
      <c r="K4" s="2">
        <v>371</v>
      </c>
      <c r="L4" s="3">
        <v>17.222222222222221</v>
      </c>
      <c r="M4" s="3">
        <v>0.52129032258064512</v>
      </c>
      <c r="N4" s="3">
        <v>0.47870967741935483</v>
      </c>
    </row>
    <row r="5" spans="1:14" x14ac:dyDescent="0.25">
      <c r="A5" s="2" t="s">
        <v>15</v>
      </c>
      <c r="B5" s="2">
        <v>9</v>
      </c>
      <c r="C5" s="2" t="s">
        <v>4</v>
      </c>
      <c r="D5" s="2">
        <v>45</v>
      </c>
      <c r="E5" s="2" t="s">
        <v>148</v>
      </c>
      <c r="F5" s="2" t="s">
        <v>16</v>
      </c>
      <c r="G5" s="2">
        <v>22154</v>
      </c>
      <c r="H5" s="2">
        <v>8238</v>
      </c>
      <c r="I5" s="2">
        <v>775</v>
      </c>
      <c r="J5" s="2">
        <v>404</v>
      </c>
      <c r="K5" s="2">
        <v>371</v>
      </c>
      <c r="L5" s="3">
        <v>17.222222222222221</v>
      </c>
      <c r="M5" s="3">
        <v>0.52129032258064512</v>
      </c>
      <c r="N5" s="3">
        <v>0.47870967741935483</v>
      </c>
    </row>
    <row r="6" spans="1:14" x14ac:dyDescent="0.25">
      <c r="A6" s="2" t="s">
        <v>27</v>
      </c>
      <c r="B6" s="2">
        <v>10</v>
      </c>
      <c r="C6" s="2" t="s">
        <v>4</v>
      </c>
      <c r="D6" s="2">
        <v>45</v>
      </c>
      <c r="E6" s="2" t="s">
        <v>154</v>
      </c>
      <c r="F6" s="2" t="s">
        <v>28</v>
      </c>
      <c r="G6" s="2">
        <v>22295</v>
      </c>
      <c r="H6" s="2">
        <v>8240</v>
      </c>
      <c r="I6" s="2">
        <v>783</v>
      </c>
      <c r="J6" s="2">
        <v>332</v>
      </c>
      <c r="K6" s="2">
        <v>451</v>
      </c>
      <c r="L6" s="3">
        <v>17.399999999999999</v>
      </c>
      <c r="M6" s="3">
        <v>0.42401021711366538</v>
      </c>
      <c r="N6" s="3">
        <v>0.57598978288633462</v>
      </c>
    </row>
    <row r="7" spans="1:14" x14ac:dyDescent="0.25">
      <c r="A7" s="2" t="s">
        <v>31</v>
      </c>
      <c r="B7" s="2">
        <v>13</v>
      </c>
      <c r="C7" s="2" t="s">
        <v>4</v>
      </c>
      <c r="D7" s="2">
        <v>45</v>
      </c>
      <c r="E7" s="2" t="s">
        <v>156</v>
      </c>
      <c r="F7" s="2" t="s">
        <v>32</v>
      </c>
      <c r="G7" s="2">
        <v>39051</v>
      </c>
      <c r="H7" s="2">
        <v>13604</v>
      </c>
      <c r="I7" s="2">
        <v>948</v>
      </c>
      <c r="J7" s="2">
        <v>527</v>
      </c>
      <c r="K7" s="2">
        <v>421</v>
      </c>
      <c r="L7" s="3">
        <v>21.066666666666666</v>
      </c>
      <c r="M7" s="3">
        <v>0.55590717299578063</v>
      </c>
      <c r="N7" s="3">
        <v>0.44409282700421943</v>
      </c>
    </row>
    <row r="8" spans="1:14" x14ac:dyDescent="0.25">
      <c r="A8" s="2" t="s">
        <v>11</v>
      </c>
      <c r="B8" s="2">
        <v>16</v>
      </c>
      <c r="C8" s="2" t="s">
        <v>4</v>
      </c>
      <c r="D8" s="2">
        <v>45</v>
      </c>
      <c r="E8" s="2" t="s">
        <v>146</v>
      </c>
      <c r="F8" s="2" t="s">
        <v>12</v>
      </c>
      <c r="G8" s="2">
        <v>39218</v>
      </c>
      <c r="H8" s="2">
        <v>13608</v>
      </c>
      <c r="I8" s="2">
        <v>955</v>
      </c>
      <c r="J8" s="2">
        <v>563</v>
      </c>
      <c r="K8" s="2">
        <v>392</v>
      </c>
      <c r="L8" s="3">
        <v>21.222222222222221</v>
      </c>
      <c r="M8" s="3">
        <v>0.58952879581151829</v>
      </c>
      <c r="N8" s="3">
        <v>0.41047120418848165</v>
      </c>
    </row>
    <row r="9" spans="1:14" x14ac:dyDescent="0.25">
      <c r="A9" s="2" t="s">
        <v>5</v>
      </c>
      <c r="B9" s="2">
        <v>25</v>
      </c>
      <c r="C9" s="2" t="s">
        <v>4</v>
      </c>
      <c r="D9" s="2">
        <v>45</v>
      </c>
      <c r="E9" s="2" t="s">
        <v>143</v>
      </c>
      <c r="F9" s="2" t="s">
        <v>6</v>
      </c>
      <c r="G9" s="2">
        <v>33097</v>
      </c>
      <c r="H9" s="2">
        <v>9641</v>
      </c>
      <c r="I9" s="2">
        <v>878</v>
      </c>
      <c r="J9" s="2">
        <v>287</v>
      </c>
      <c r="K9" s="2">
        <v>591</v>
      </c>
      <c r="L9" s="3">
        <v>19.511111111111113</v>
      </c>
      <c r="M9" s="3">
        <v>0.32687927107061504</v>
      </c>
      <c r="N9" s="3">
        <v>0.67312072892938501</v>
      </c>
    </row>
    <row r="10" spans="1:14" x14ac:dyDescent="0.25">
      <c r="A10" s="2" t="s">
        <v>9</v>
      </c>
      <c r="B10" s="2">
        <v>28</v>
      </c>
      <c r="C10" s="2" t="s">
        <v>4</v>
      </c>
      <c r="D10" s="2">
        <v>45</v>
      </c>
      <c r="E10" s="2" t="s">
        <v>145</v>
      </c>
      <c r="F10" s="2" t="s">
        <v>10</v>
      </c>
      <c r="G10" s="2">
        <v>33267</v>
      </c>
      <c r="H10" s="2">
        <v>9664</v>
      </c>
      <c r="I10" s="2">
        <v>887</v>
      </c>
      <c r="J10" s="2">
        <v>290</v>
      </c>
      <c r="K10" s="2">
        <v>597</v>
      </c>
      <c r="L10" s="3">
        <v>19.711111111111112</v>
      </c>
      <c r="M10" s="3">
        <v>0.32694475760992109</v>
      </c>
      <c r="N10" s="3">
        <v>0.67305524239007897</v>
      </c>
    </row>
    <row r="11" spans="1:14" x14ac:dyDescent="0.25">
      <c r="A11" s="2" t="s">
        <v>25</v>
      </c>
      <c r="B11" s="2">
        <v>31</v>
      </c>
      <c r="C11" s="2" t="s">
        <v>4</v>
      </c>
      <c r="D11" s="2">
        <v>45</v>
      </c>
      <c r="E11" s="2" t="s">
        <v>153</v>
      </c>
      <c r="F11" s="2" t="s">
        <v>26</v>
      </c>
      <c r="G11" s="2">
        <v>37157</v>
      </c>
      <c r="H11" s="2">
        <v>14522</v>
      </c>
      <c r="I11" s="2">
        <v>962</v>
      </c>
      <c r="J11" s="2">
        <v>594</v>
      </c>
      <c r="K11" s="2">
        <v>368</v>
      </c>
      <c r="L11" s="3">
        <v>21.377777777777776</v>
      </c>
      <c r="M11" s="3">
        <v>0.61746361746361744</v>
      </c>
      <c r="N11" s="3">
        <v>0.38253638253638256</v>
      </c>
    </row>
    <row r="12" spans="1:14" x14ac:dyDescent="0.25">
      <c r="A12" s="2" t="s">
        <v>17</v>
      </c>
      <c r="B12" s="2">
        <v>37</v>
      </c>
      <c r="C12" s="2" t="s">
        <v>4</v>
      </c>
      <c r="D12" s="2">
        <v>45</v>
      </c>
      <c r="E12" s="2" t="s">
        <v>149</v>
      </c>
      <c r="F12" s="2" t="s">
        <v>18</v>
      </c>
      <c r="G12" s="2">
        <v>37717</v>
      </c>
      <c r="H12" s="2">
        <v>14694</v>
      </c>
      <c r="I12" s="2">
        <v>989</v>
      </c>
      <c r="J12" s="2">
        <v>439</v>
      </c>
      <c r="K12" s="2">
        <v>550</v>
      </c>
      <c r="L12" s="3">
        <v>21.977777777777778</v>
      </c>
      <c r="M12" s="3">
        <v>0.44388270980788674</v>
      </c>
      <c r="N12" s="3">
        <v>0.5561172901921132</v>
      </c>
    </row>
    <row r="13" spans="1:14" x14ac:dyDescent="0.25">
      <c r="A13" s="2" t="s">
        <v>23</v>
      </c>
      <c r="B13" s="2">
        <v>44</v>
      </c>
      <c r="C13" s="2" t="s">
        <v>4</v>
      </c>
      <c r="D13" s="2">
        <v>45</v>
      </c>
      <c r="E13" s="2" t="s">
        <v>152</v>
      </c>
      <c r="F13" s="2" t="s">
        <v>24</v>
      </c>
      <c r="G13" s="2">
        <v>38056</v>
      </c>
      <c r="H13" s="2">
        <v>14687</v>
      </c>
      <c r="I13" s="2">
        <v>997</v>
      </c>
      <c r="J13" s="2">
        <v>398</v>
      </c>
      <c r="K13" s="2">
        <v>599</v>
      </c>
      <c r="L13" s="3">
        <v>22.155555555555555</v>
      </c>
      <c r="M13" s="3">
        <v>0.399197592778335</v>
      </c>
      <c r="N13" s="3">
        <v>0.600802407221665</v>
      </c>
    </row>
    <row r="14" spans="1:14" x14ac:dyDescent="0.25">
      <c r="A14" s="2" t="s">
        <v>29</v>
      </c>
      <c r="B14" s="2">
        <v>45</v>
      </c>
      <c r="C14" s="2" t="s">
        <v>4</v>
      </c>
      <c r="D14" s="2">
        <v>45</v>
      </c>
      <c r="E14" s="2" t="s">
        <v>155</v>
      </c>
      <c r="F14" s="2" t="s">
        <v>30</v>
      </c>
      <c r="G14" s="2">
        <v>37889</v>
      </c>
      <c r="H14" s="2">
        <v>14702</v>
      </c>
      <c r="I14" s="2">
        <v>989</v>
      </c>
      <c r="J14" s="2">
        <v>417</v>
      </c>
      <c r="K14" s="2">
        <v>572</v>
      </c>
      <c r="L14" s="3">
        <v>21.977777777777778</v>
      </c>
      <c r="M14" s="3">
        <v>0.42163801820020225</v>
      </c>
      <c r="N14" s="3">
        <v>0.57836198179979781</v>
      </c>
    </row>
    <row r="15" spans="1:14" x14ac:dyDescent="0.25">
      <c r="A15" s="2" t="s">
        <v>13</v>
      </c>
      <c r="B15" s="2">
        <v>46</v>
      </c>
      <c r="C15" s="2" t="s">
        <v>4</v>
      </c>
      <c r="D15" s="2">
        <v>45</v>
      </c>
      <c r="E15" s="2" t="s">
        <v>147</v>
      </c>
      <c r="F15" s="2" t="s">
        <v>14</v>
      </c>
      <c r="G15" s="2">
        <v>38056</v>
      </c>
      <c r="H15" s="2">
        <v>14687</v>
      </c>
      <c r="I15" s="2">
        <v>997</v>
      </c>
      <c r="J15" s="2">
        <v>398</v>
      </c>
      <c r="K15" s="2">
        <v>599</v>
      </c>
      <c r="L15" s="3">
        <v>22.155555555555555</v>
      </c>
      <c r="M15" s="3">
        <v>0.399197592778335</v>
      </c>
      <c r="N15" s="3">
        <v>0.600802407221665</v>
      </c>
    </row>
    <row r="16" spans="1:14" x14ac:dyDescent="0.25">
      <c r="A16" s="2" t="s">
        <v>38</v>
      </c>
      <c r="B16" s="2">
        <v>3</v>
      </c>
      <c r="C16" s="2" t="s">
        <v>33</v>
      </c>
      <c r="D16" s="2">
        <v>54</v>
      </c>
      <c r="E16" s="2" t="s">
        <v>159</v>
      </c>
      <c r="F16" s="2" t="s">
        <v>39</v>
      </c>
      <c r="G16" s="2">
        <v>38060</v>
      </c>
      <c r="H16" s="2">
        <v>10977</v>
      </c>
      <c r="I16" s="2">
        <v>948</v>
      </c>
      <c r="J16" s="2">
        <v>431</v>
      </c>
      <c r="K16" s="2">
        <v>517</v>
      </c>
      <c r="L16" s="3">
        <v>17.555555555555557</v>
      </c>
      <c r="M16" s="3">
        <v>0.45464135021097046</v>
      </c>
      <c r="N16" s="3">
        <v>0.54535864978902948</v>
      </c>
    </row>
    <row r="17" spans="1:14" x14ac:dyDescent="0.25">
      <c r="A17" s="2" t="s">
        <v>44</v>
      </c>
      <c r="B17" s="2">
        <v>4</v>
      </c>
      <c r="C17" s="2" t="s">
        <v>33</v>
      </c>
      <c r="D17" s="2">
        <v>54</v>
      </c>
      <c r="E17" s="2" t="s">
        <v>163</v>
      </c>
      <c r="F17" s="2" t="s">
        <v>20</v>
      </c>
      <c r="G17" s="2">
        <v>38567</v>
      </c>
      <c r="H17" s="2">
        <v>11046</v>
      </c>
      <c r="I17" s="2">
        <v>975</v>
      </c>
      <c r="J17" s="2">
        <v>452</v>
      </c>
      <c r="K17" s="2">
        <v>523</v>
      </c>
      <c r="L17" s="3">
        <v>18.055555555555557</v>
      </c>
      <c r="M17" s="3">
        <v>0.46358974358974359</v>
      </c>
      <c r="N17" s="3">
        <v>0.53641025641025641</v>
      </c>
    </row>
    <row r="18" spans="1:14" x14ac:dyDescent="0.25">
      <c r="A18" s="2" t="s">
        <v>40</v>
      </c>
      <c r="B18" s="2">
        <v>26</v>
      </c>
      <c r="C18" s="2" t="s">
        <v>33</v>
      </c>
      <c r="D18" s="2">
        <v>54</v>
      </c>
      <c r="E18" s="2" t="s">
        <v>160</v>
      </c>
      <c r="F18" s="2" t="s">
        <v>41</v>
      </c>
      <c r="G18" s="2">
        <v>42515</v>
      </c>
      <c r="H18" s="2">
        <v>12417</v>
      </c>
      <c r="I18" s="2">
        <v>1176</v>
      </c>
      <c r="J18" s="2">
        <v>433</v>
      </c>
      <c r="K18" s="2">
        <v>743</v>
      </c>
      <c r="L18" s="3">
        <v>21.777777777777779</v>
      </c>
      <c r="M18" s="3">
        <v>0.36819727891156462</v>
      </c>
      <c r="N18" s="3">
        <v>0.63180272108843538</v>
      </c>
    </row>
    <row r="19" spans="1:14" x14ac:dyDescent="0.25">
      <c r="A19" s="2" t="s">
        <v>47</v>
      </c>
      <c r="B19" s="2">
        <v>34</v>
      </c>
      <c r="C19" s="2" t="s">
        <v>33</v>
      </c>
      <c r="D19" s="2">
        <v>54</v>
      </c>
      <c r="E19" s="2" t="s">
        <v>165</v>
      </c>
      <c r="F19" s="2" t="s">
        <v>48</v>
      </c>
      <c r="G19" s="2">
        <v>48992</v>
      </c>
      <c r="H19" s="2">
        <v>19535</v>
      </c>
      <c r="I19" s="2">
        <v>1331</v>
      </c>
      <c r="J19" s="2">
        <v>670</v>
      </c>
      <c r="K19" s="2">
        <v>661</v>
      </c>
      <c r="L19" s="3">
        <v>24.648148148148149</v>
      </c>
      <c r="M19" s="3">
        <v>0.50338091660405715</v>
      </c>
      <c r="N19" s="3">
        <v>0.49661908339594291</v>
      </c>
    </row>
    <row r="20" spans="1:14" x14ac:dyDescent="0.25">
      <c r="A20" s="2" t="s">
        <v>36</v>
      </c>
      <c r="B20" s="2">
        <v>38</v>
      </c>
      <c r="C20" s="2" t="s">
        <v>33</v>
      </c>
      <c r="D20" s="2">
        <v>54</v>
      </c>
      <c r="E20" s="2" t="s">
        <v>158</v>
      </c>
      <c r="F20" s="2" t="s">
        <v>37</v>
      </c>
      <c r="G20" s="2">
        <v>50931</v>
      </c>
      <c r="H20" s="2">
        <v>20004</v>
      </c>
      <c r="I20" s="2">
        <v>1407</v>
      </c>
      <c r="J20" s="2">
        <v>651</v>
      </c>
      <c r="K20" s="2">
        <v>756</v>
      </c>
      <c r="L20" s="3">
        <v>26.055555555555557</v>
      </c>
      <c r="M20" s="3">
        <v>0.46268656716417911</v>
      </c>
      <c r="N20" s="3">
        <v>0.53731343283582089</v>
      </c>
    </row>
    <row r="21" spans="1:14" x14ac:dyDescent="0.25">
      <c r="A21" s="2" t="s">
        <v>34</v>
      </c>
      <c r="B21" s="2">
        <v>39</v>
      </c>
      <c r="C21" s="2" t="s">
        <v>33</v>
      </c>
      <c r="D21" s="2">
        <v>54</v>
      </c>
      <c r="E21" s="2" t="s">
        <v>157</v>
      </c>
      <c r="F21" s="2" t="s">
        <v>35</v>
      </c>
      <c r="G21" s="2">
        <v>50257</v>
      </c>
      <c r="H21" s="2">
        <v>19915</v>
      </c>
      <c r="I21" s="2">
        <v>1380</v>
      </c>
      <c r="J21" s="2">
        <v>629</v>
      </c>
      <c r="K21" s="2">
        <v>751</v>
      </c>
      <c r="L21" s="3">
        <v>25.555555555555557</v>
      </c>
      <c r="M21" s="3">
        <v>0.45579710144927538</v>
      </c>
      <c r="N21" s="3">
        <v>0.54420289855072468</v>
      </c>
    </row>
    <row r="22" spans="1:14" x14ac:dyDescent="0.25">
      <c r="A22" s="2" t="s">
        <v>45</v>
      </c>
      <c r="B22" s="2">
        <v>40</v>
      </c>
      <c r="C22" s="2" t="s">
        <v>33</v>
      </c>
      <c r="D22" s="2">
        <v>54</v>
      </c>
      <c r="E22" s="2" t="s">
        <v>164</v>
      </c>
      <c r="F22" s="2" t="s">
        <v>46</v>
      </c>
      <c r="G22" s="2">
        <v>50931</v>
      </c>
      <c r="H22" s="2">
        <v>20004</v>
      </c>
      <c r="I22" s="2">
        <v>1407</v>
      </c>
      <c r="J22" s="2">
        <v>610</v>
      </c>
      <c r="K22" s="2">
        <v>797</v>
      </c>
      <c r="L22" s="3">
        <v>26.055555555555557</v>
      </c>
      <c r="M22" s="3">
        <v>0.43354655294953803</v>
      </c>
      <c r="N22" s="3">
        <v>0.56645344705046197</v>
      </c>
    </row>
    <row r="23" spans="1:14" x14ac:dyDescent="0.25">
      <c r="A23" s="2" t="s">
        <v>42</v>
      </c>
      <c r="B23" s="2">
        <v>44</v>
      </c>
      <c r="C23" s="2" t="s">
        <v>33</v>
      </c>
      <c r="D23" s="2">
        <v>54</v>
      </c>
      <c r="E23" s="2" t="s">
        <v>161</v>
      </c>
      <c r="F23" s="2" t="s">
        <v>24</v>
      </c>
      <c r="G23" s="2">
        <v>51480</v>
      </c>
      <c r="H23" s="2">
        <v>20028</v>
      </c>
      <c r="I23" s="2">
        <v>1407</v>
      </c>
      <c r="J23" s="2">
        <v>481</v>
      </c>
      <c r="K23" s="2">
        <v>926</v>
      </c>
      <c r="L23" s="3">
        <v>26.055555555555557</v>
      </c>
      <c r="M23" s="3">
        <v>0.34186211798152094</v>
      </c>
      <c r="N23" s="3">
        <v>0.658137882018479</v>
      </c>
    </row>
    <row r="24" spans="1:14" x14ac:dyDescent="0.25">
      <c r="A24" s="2" t="s">
        <v>43</v>
      </c>
      <c r="B24" s="2">
        <v>46</v>
      </c>
      <c r="C24" s="2" t="s">
        <v>33</v>
      </c>
      <c r="D24" s="2">
        <v>54</v>
      </c>
      <c r="E24" s="2" t="s">
        <v>162</v>
      </c>
      <c r="F24" s="2" t="s">
        <v>14</v>
      </c>
      <c r="G24" s="2">
        <v>51480</v>
      </c>
      <c r="H24" s="2">
        <v>20028</v>
      </c>
      <c r="I24" s="2">
        <v>1407</v>
      </c>
      <c r="J24" s="2">
        <v>656</v>
      </c>
      <c r="K24" s="2">
        <v>751</v>
      </c>
      <c r="L24" s="3">
        <v>26.055555555555557</v>
      </c>
      <c r="M24" s="3">
        <v>0.4662402274342573</v>
      </c>
      <c r="N24" s="3">
        <v>0.5337597725657427</v>
      </c>
    </row>
    <row r="25" spans="1:14" x14ac:dyDescent="0.25">
      <c r="A25" s="2" t="s">
        <v>53</v>
      </c>
      <c r="B25" s="2">
        <v>2</v>
      </c>
      <c r="C25" s="2" t="s">
        <v>49</v>
      </c>
      <c r="D25" s="2">
        <v>35</v>
      </c>
      <c r="E25" s="2" t="s">
        <v>168</v>
      </c>
      <c r="F25" s="2" t="s">
        <v>8</v>
      </c>
      <c r="G25" s="2">
        <v>26843</v>
      </c>
      <c r="H25" s="2">
        <v>8071</v>
      </c>
      <c r="I25" s="2">
        <v>792</v>
      </c>
      <c r="J25" s="2">
        <v>449</v>
      </c>
      <c r="K25" s="2">
        <v>343</v>
      </c>
      <c r="L25" s="3">
        <v>22.62857142857143</v>
      </c>
      <c r="M25" s="3">
        <v>0.56691919191919193</v>
      </c>
      <c r="N25" s="3">
        <v>0.43308080808080807</v>
      </c>
    </row>
    <row r="26" spans="1:14" x14ac:dyDescent="0.25">
      <c r="A26" s="2" t="s">
        <v>54</v>
      </c>
      <c r="B26" s="2">
        <v>4</v>
      </c>
      <c r="C26" s="2" t="s">
        <v>49</v>
      </c>
      <c r="D26" s="2">
        <v>35</v>
      </c>
      <c r="E26" s="2" t="s">
        <v>169</v>
      </c>
      <c r="F26" s="2" t="s">
        <v>20</v>
      </c>
      <c r="G26" s="2">
        <v>26843</v>
      </c>
      <c r="H26" s="2">
        <v>8071</v>
      </c>
      <c r="I26" s="2">
        <v>792</v>
      </c>
      <c r="J26" s="2">
        <v>449</v>
      </c>
      <c r="K26" s="2">
        <v>343</v>
      </c>
      <c r="L26" s="3">
        <v>22.62857142857143</v>
      </c>
      <c r="M26" s="3">
        <v>0.56691919191919193</v>
      </c>
      <c r="N26" s="3">
        <v>0.43308080808080807</v>
      </c>
    </row>
    <row r="27" spans="1:14" x14ac:dyDescent="0.25">
      <c r="A27" s="2" t="s">
        <v>51</v>
      </c>
      <c r="B27" s="2">
        <v>15</v>
      </c>
      <c r="C27" s="2" t="s">
        <v>49</v>
      </c>
      <c r="D27" s="2">
        <v>35</v>
      </c>
      <c r="E27" s="2" t="s">
        <v>167</v>
      </c>
      <c r="F27" s="2" t="s">
        <v>52</v>
      </c>
      <c r="G27" s="2">
        <v>42719</v>
      </c>
      <c r="H27" s="2">
        <v>20877</v>
      </c>
      <c r="I27" s="2">
        <v>1160</v>
      </c>
      <c r="J27" s="2">
        <v>626</v>
      </c>
      <c r="K27" s="2">
        <v>534</v>
      </c>
      <c r="L27" s="3">
        <v>33.142857142857146</v>
      </c>
      <c r="M27" s="3">
        <v>0.53965517241379313</v>
      </c>
      <c r="N27" s="3">
        <v>0.46034482758620687</v>
      </c>
    </row>
    <row r="28" spans="1:14" x14ac:dyDescent="0.25">
      <c r="A28" s="2" t="s">
        <v>50</v>
      </c>
      <c r="B28" s="2">
        <v>16</v>
      </c>
      <c r="C28" s="2" t="s">
        <v>49</v>
      </c>
      <c r="D28" s="2">
        <v>35</v>
      </c>
      <c r="E28" s="2" t="s">
        <v>166</v>
      </c>
      <c r="F28" s="2" t="s">
        <v>12</v>
      </c>
      <c r="G28" s="2">
        <v>43160</v>
      </c>
      <c r="H28" s="2">
        <v>20944</v>
      </c>
      <c r="I28" s="2">
        <v>1187</v>
      </c>
      <c r="J28" s="2">
        <v>641</v>
      </c>
      <c r="K28" s="2">
        <v>546</v>
      </c>
      <c r="L28" s="3">
        <v>33.914285714285711</v>
      </c>
      <c r="M28" s="3">
        <v>0.54001684919966297</v>
      </c>
      <c r="N28" s="3">
        <v>0.45998315080033697</v>
      </c>
    </row>
    <row r="29" spans="1:14" x14ac:dyDescent="0.25">
      <c r="A29" s="2" t="s">
        <v>55</v>
      </c>
      <c r="B29" s="2">
        <v>31</v>
      </c>
      <c r="C29" s="2" t="s">
        <v>49</v>
      </c>
      <c r="D29" s="2">
        <v>35</v>
      </c>
      <c r="E29" s="2" t="s">
        <v>170</v>
      </c>
      <c r="F29" s="2" t="s">
        <v>26</v>
      </c>
      <c r="G29" s="2">
        <v>34322</v>
      </c>
      <c r="H29" s="2">
        <v>14198</v>
      </c>
      <c r="I29" s="2">
        <v>1063</v>
      </c>
      <c r="J29" s="2">
        <v>620</v>
      </c>
      <c r="K29" s="2">
        <v>443</v>
      </c>
      <c r="L29" s="3">
        <v>30.37142857142857</v>
      </c>
      <c r="M29" s="3">
        <v>0.58325493885230484</v>
      </c>
      <c r="N29" s="3">
        <v>0.41674506114769522</v>
      </c>
    </row>
    <row r="30" spans="1:14" x14ac:dyDescent="0.25">
      <c r="A30" s="2" t="s">
        <v>61</v>
      </c>
      <c r="B30" s="2">
        <v>33</v>
      </c>
      <c r="C30" s="2" t="s">
        <v>49</v>
      </c>
      <c r="D30" s="2">
        <v>35</v>
      </c>
      <c r="E30" s="2" t="s">
        <v>174</v>
      </c>
      <c r="F30" s="2" t="s">
        <v>62</v>
      </c>
      <c r="G30" s="2">
        <v>34322</v>
      </c>
      <c r="H30" s="2">
        <v>14198</v>
      </c>
      <c r="I30" s="2">
        <v>1063</v>
      </c>
      <c r="J30" s="2">
        <v>620</v>
      </c>
      <c r="K30" s="2">
        <v>443</v>
      </c>
      <c r="L30" s="3">
        <v>30.37142857142857</v>
      </c>
      <c r="M30" s="3">
        <v>0.58325493885230484</v>
      </c>
      <c r="N30" s="3">
        <v>0.41674506114769522</v>
      </c>
    </row>
    <row r="31" spans="1:14" x14ac:dyDescent="0.25">
      <c r="A31" s="2" t="s">
        <v>59</v>
      </c>
      <c r="B31" s="2">
        <v>38</v>
      </c>
      <c r="C31" s="2" t="s">
        <v>49</v>
      </c>
      <c r="D31" s="2">
        <v>35</v>
      </c>
      <c r="E31" s="2" t="s">
        <v>173</v>
      </c>
      <c r="F31" s="2" t="s">
        <v>37</v>
      </c>
      <c r="G31" s="2">
        <v>36369</v>
      </c>
      <c r="H31" s="2">
        <v>14816</v>
      </c>
      <c r="I31" s="2">
        <v>1170</v>
      </c>
      <c r="J31" s="2">
        <v>665</v>
      </c>
      <c r="K31" s="2">
        <v>505</v>
      </c>
      <c r="L31" s="3">
        <v>33.428571428571431</v>
      </c>
      <c r="M31" s="3">
        <v>0.56837606837606836</v>
      </c>
      <c r="N31" s="3">
        <v>0.43162393162393164</v>
      </c>
    </row>
    <row r="32" spans="1:14" x14ac:dyDescent="0.25">
      <c r="A32" s="2" t="s">
        <v>63</v>
      </c>
      <c r="B32" s="2">
        <v>40</v>
      </c>
      <c r="C32" s="2" t="s">
        <v>49</v>
      </c>
      <c r="D32" s="2">
        <v>35</v>
      </c>
      <c r="E32" s="2" t="s">
        <v>175</v>
      </c>
      <c r="F32" s="2" t="s">
        <v>46</v>
      </c>
      <c r="G32" s="2">
        <v>36369</v>
      </c>
      <c r="H32" s="2">
        <v>14816</v>
      </c>
      <c r="I32" s="2">
        <v>1170</v>
      </c>
      <c r="J32" s="2">
        <v>665</v>
      </c>
      <c r="K32" s="2">
        <v>505</v>
      </c>
      <c r="L32" s="3">
        <v>33.428571428571431</v>
      </c>
      <c r="M32" s="3">
        <v>0.56837606837606836</v>
      </c>
      <c r="N32" s="3">
        <v>0.43162393162393164</v>
      </c>
    </row>
    <row r="33" spans="1:14" x14ac:dyDescent="0.25">
      <c r="A33" s="2" t="s">
        <v>56</v>
      </c>
      <c r="B33" s="2">
        <v>43</v>
      </c>
      <c r="C33" s="2" t="s">
        <v>49</v>
      </c>
      <c r="D33" s="2">
        <v>35</v>
      </c>
      <c r="E33" s="2" t="s">
        <v>171</v>
      </c>
      <c r="F33" s="2" t="s">
        <v>57</v>
      </c>
      <c r="G33" s="2">
        <v>36403</v>
      </c>
      <c r="H33" s="2">
        <v>14771</v>
      </c>
      <c r="I33" s="2">
        <v>1143</v>
      </c>
      <c r="J33" s="2">
        <v>636</v>
      </c>
      <c r="K33" s="2">
        <v>507</v>
      </c>
      <c r="L33" s="3">
        <v>32.657142857142858</v>
      </c>
      <c r="M33" s="3">
        <v>0.55643044619422577</v>
      </c>
      <c r="N33" s="3">
        <v>0.44356955380577429</v>
      </c>
    </row>
    <row r="34" spans="1:14" x14ac:dyDescent="0.25">
      <c r="A34" s="2" t="s">
        <v>58</v>
      </c>
      <c r="B34" s="2">
        <v>44</v>
      </c>
      <c r="C34" s="2" t="s">
        <v>49</v>
      </c>
      <c r="D34" s="2">
        <v>35</v>
      </c>
      <c r="E34" s="2" t="s">
        <v>172</v>
      </c>
      <c r="F34" s="2" t="s">
        <v>24</v>
      </c>
      <c r="G34" s="2">
        <v>36863</v>
      </c>
      <c r="H34" s="2">
        <v>14840</v>
      </c>
      <c r="I34" s="2">
        <v>1170</v>
      </c>
      <c r="J34" s="2">
        <v>657</v>
      </c>
      <c r="K34" s="2">
        <v>513</v>
      </c>
      <c r="L34" s="3">
        <v>33.428571428571431</v>
      </c>
      <c r="M34" s="3">
        <v>0.56153846153846154</v>
      </c>
      <c r="N34" s="3">
        <v>0.43846153846153846</v>
      </c>
    </row>
    <row r="35" spans="1:14" x14ac:dyDescent="0.25">
      <c r="A35" s="2" t="s">
        <v>77</v>
      </c>
      <c r="B35" s="2">
        <v>1</v>
      </c>
      <c r="C35" s="2" t="s">
        <v>64</v>
      </c>
      <c r="D35" s="2">
        <v>173</v>
      </c>
      <c r="E35" s="2" t="s">
        <v>186</v>
      </c>
      <c r="F35" s="2" t="s">
        <v>78</v>
      </c>
      <c r="G35" s="2">
        <v>56727</v>
      </c>
      <c r="H35" s="2">
        <v>14975</v>
      </c>
      <c r="I35" s="2">
        <v>1407</v>
      </c>
      <c r="J35" s="2">
        <v>1105</v>
      </c>
      <c r="K35" s="2">
        <v>302</v>
      </c>
      <c r="L35" s="3">
        <v>8.1329479768786133</v>
      </c>
      <c r="M35" s="3">
        <v>0.78535891968727789</v>
      </c>
      <c r="N35" s="3">
        <v>0.21464108031272211</v>
      </c>
    </row>
    <row r="36" spans="1:14" x14ac:dyDescent="0.25">
      <c r="A36" s="2" t="s">
        <v>70</v>
      </c>
      <c r="B36" s="2">
        <v>3</v>
      </c>
      <c r="C36" s="2" t="s">
        <v>64</v>
      </c>
      <c r="D36" s="2">
        <v>173</v>
      </c>
      <c r="E36" s="2" t="s">
        <v>180</v>
      </c>
      <c r="F36" s="2" t="s">
        <v>39</v>
      </c>
      <c r="G36" s="2">
        <v>56727</v>
      </c>
      <c r="H36" s="2">
        <v>14975</v>
      </c>
      <c r="I36" s="2">
        <v>1407</v>
      </c>
      <c r="J36" s="2">
        <v>1105</v>
      </c>
      <c r="K36" s="2">
        <v>302</v>
      </c>
      <c r="L36" s="3">
        <v>8.1329479768786133</v>
      </c>
      <c r="M36" s="3">
        <v>0.78535891968727789</v>
      </c>
      <c r="N36" s="3">
        <v>0.21464108031272211</v>
      </c>
    </row>
    <row r="37" spans="1:14" x14ac:dyDescent="0.25">
      <c r="A37" s="2" t="s">
        <v>80</v>
      </c>
      <c r="B37" s="2">
        <v>13</v>
      </c>
      <c r="C37" s="2" t="s">
        <v>64</v>
      </c>
      <c r="D37" s="2">
        <v>173</v>
      </c>
      <c r="E37" s="2" t="s">
        <v>188</v>
      </c>
      <c r="F37" s="2" t="s">
        <v>32</v>
      </c>
      <c r="G37" s="2">
        <v>79403</v>
      </c>
      <c r="H37" s="2">
        <v>33046</v>
      </c>
      <c r="I37" s="2">
        <v>1980</v>
      </c>
      <c r="J37" s="2">
        <v>1604</v>
      </c>
      <c r="K37" s="2">
        <v>376</v>
      </c>
      <c r="L37" s="3">
        <v>11.445086705202312</v>
      </c>
      <c r="M37" s="3">
        <v>0.8101010101010101</v>
      </c>
      <c r="N37" s="3">
        <v>0.1898989898989899</v>
      </c>
    </row>
    <row r="38" spans="1:14" x14ac:dyDescent="0.25">
      <c r="A38" s="2" t="s">
        <v>66</v>
      </c>
      <c r="B38" s="2">
        <v>16</v>
      </c>
      <c r="C38" s="2" t="s">
        <v>64</v>
      </c>
      <c r="D38" s="2">
        <v>173</v>
      </c>
      <c r="E38" s="2" t="s">
        <v>177</v>
      </c>
      <c r="F38" s="2" t="s">
        <v>12</v>
      </c>
      <c r="G38" s="2">
        <v>79951</v>
      </c>
      <c r="H38" s="2">
        <v>33144</v>
      </c>
      <c r="I38" s="2">
        <v>2008</v>
      </c>
      <c r="J38" s="2">
        <v>1636</v>
      </c>
      <c r="K38" s="2">
        <v>372</v>
      </c>
      <c r="L38" s="3">
        <v>11.606936416184972</v>
      </c>
      <c r="M38" s="3">
        <v>0.81474103585657376</v>
      </c>
      <c r="N38" s="3">
        <v>0.1852589641434263</v>
      </c>
    </row>
    <row r="39" spans="1:14" x14ac:dyDescent="0.25">
      <c r="A39" s="2" t="s">
        <v>67</v>
      </c>
      <c r="B39" s="2">
        <v>27</v>
      </c>
      <c r="C39" s="2" t="s">
        <v>64</v>
      </c>
      <c r="D39" s="2">
        <v>173</v>
      </c>
      <c r="E39" s="2" t="s">
        <v>178</v>
      </c>
      <c r="F39" s="2" t="s">
        <v>68</v>
      </c>
      <c r="G39" s="2">
        <v>62006</v>
      </c>
      <c r="H39" s="2">
        <v>16725</v>
      </c>
      <c r="I39" s="2">
        <v>1664</v>
      </c>
      <c r="J39" s="2">
        <v>1254</v>
      </c>
      <c r="K39" s="2">
        <v>410</v>
      </c>
      <c r="L39" s="3">
        <v>9.6184971098265901</v>
      </c>
      <c r="M39" s="3">
        <v>0.75360576923076927</v>
      </c>
      <c r="N39" s="3">
        <v>0.24639423076923078</v>
      </c>
    </row>
    <row r="40" spans="1:14" x14ac:dyDescent="0.25">
      <c r="A40" s="2" t="s">
        <v>74</v>
      </c>
      <c r="B40" s="2">
        <v>31</v>
      </c>
      <c r="C40" s="2" t="s">
        <v>64</v>
      </c>
      <c r="D40" s="2">
        <v>173</v>
      </c>
      <c r="E40" s="2" t="s">
        <v>184</v>
      </c>
      <c r="F40" s="2" t="s">
        <v>26</v>
      </c>
      <c r="G40" s="2">
        <v>70518</v>
      </c>
      <c r="H40" s="2">
        <v>26122</v>
      </c>
      <c r="I40" s="2">
        <v>1854</v>
      </c>
      <c r="J40" s="2">
        <v>1483</v>
      </c>
      <c r="K40" s="2">
        <v>371</v>
      </c>
      <c r="L40" s="3">
        <v>10.716763005780347</v>
      </c>
      <c r="M40" s="3">
        <v>0.79989212513484353</v>
      </c>
      <c r="N40" s="3">
        <v>0.20010787486515641</v>
      </c>
    </row>
    <row r="41" spans="1:14" x14ac:dyDescent="0.25">
      <c r="A41" s="2" t="s">
        <v>75</v>
      </c>
      <c r="B41" s="2">
        <v>32</v>
      </c>
      <c r="C41" s="2" t="s">
        <v>64</v>
      </c>
      <c r="D41" s="2">
        <v>173</v>
      </c>
      <c r="E41" s="2" t="s">
        <v>185</v>
      </c>
      <c r="F41" s="2" t="s">
        <v>76</v>
      </c>
      <c r="G41" s="2">
        <v>71067</v>
      </c>
      <c r="H41" s="2">
        <v>26189</v>
      </c>
      <c r="I41" s="2">
        <v>1881</v>
      </c>
      <c r="J41" s="2">
        <v>1522</v>
      </c>
      <c r="K41" s="2">
        <v>359</v>
      </c>
      <c r="L41" s="3">
        <v>10.872832369942197</v>
      </c>
      <c r="M41" s="3">
        <v>0.80914407230196705</v>
      </c>
      <c r="N41" s="3">
        <v>0.19085592769803297</v>
      </c>
    </row>
    <row r="42" spans="1:14" x14ac:dyDescent="0.25">
      <c r="A42" s="2" t="s">
        <v>79</v>
      </c>
      <c r="B42" s="2">
        <v>33</v>
      </c>
      <c r="C42" s="2" t="s">
        <v>64</v>
      </c>
      <c r="D42" s="2">
        <v>173</v>
      </c>
      <c r="E42" s="2" t="s">
        <v>187</v>
      </c>
      <c r="F42" s="2" t="s">
        <v>62</v>
      </c>
      <c r="G42" s="2">
        <v>70518</v>
      </c>
      <c r="H42" s="2">
        <v>26122</v>
      </c>
      <c r="I42" s="2">
        <v>1854</v>
      </c>
      <c r="J42" s="2">
        <v>1483</v>
      </c>
      <c r="K42" s="2">
        <v>371</v>
      </c>
      <c r="L42" s="3">
        <v>10.716763005780347</v>
      </c>
      <c r="M42" s="3">
        <v>0.79989212513484353</v>
      </c>
      <c r="N42" s="3">
        <v>0.20010787486515641</v>
      </c>
    </row>
    <row r="43" spans="1:14" x14ac:dyDescent="0.25">
      <c r="A43" s="2" t="s">
        <v>73</v>
      </c>
      <c r="B43" s="2">
        <v>34</v>
      </c>
      <c r="C43" s="2" t="s">
        <v>64</v>
      </c>
      <c r="D43" s="2">
        <v>173</v>
      </c>
      <c r="E43" s="2" t="s">
        <v>183</v>
      </c>
      <c r="F43" s="2" t="s">
        <v>48</v>
      </c>
      <c r="G43" s="2">
        <v>71067</v>
      </c>
      <c r="H43" s="2">
        <v>26189</v>
      </c>
      <c r="I43" s="2">
        <v>1881</v>
      </c>
      <c r="J43" s="2">
        <v>1515</v>
      </c>
      <c r="K43" s="2">
        <v>366</v>
      </c>
      <c r="L43" s="3">
        <v>10.872832369942197</v>
      </c>
      <c r="M43" s="3">
        <v>0.80542264752791071</v>
      </c>
      <c r="N43" s="3">
        <v>0.19457735247208932</v>
      </c>
    </row>
    <row r="44" spans="1:14" x14ac:dyDescent="0.25">
      <c r="A44" s="2" t="s">
        <v>73</v>
      </c>
      <c r="B44" s="2">
        <v>34</v>
      </c>
      <c r="C44" s="2" t="s">
        <v>64</v>
      </c>
      <c r="D44" s="2">
        <v>173</v>
      </c>
      <c r="E44" s="2" t="s">
        <v>183</v>
      </c>
      <c r="F44" s="2" t="s">
        <v>48</v>
      </c>
      <c r="G44" s="2">
        <v>71067</v>
      </c>
      <c r="H44" s="2">
        <v>26189</v>
      </c>
      <c r="I44" s="2">
        <v>1881</v>
      </c>
      <c r="J44" s="2">
        <v>1522</v>
      </c>
      <c r="K44" s="2">
        <v>359</v>
      </c>
      <c r="L44" s="3">
        <v>10.872832369942197</v>
      </c>
      <c r="M44" s="3">
        <v>0.80914407230196705</v>
      </c>
      <c r="N44" s="3">
        <v>0.19085592769803297</v>
      </c>
    </row>
    <row r="45" spans="1:14" x14ac:dyDescent="0.25">
      <c r="A45" s="2" t="s">
        <v>69</v>
      </c>
      <c r="B45" s="2">
        <v>38</v>
      </c>
      <c r="C45" s="2" t="s">
        <v>64</v>
      </c>
      <c r="D45" s="2">
        <v>173</v>
      </c>
      <c r="E45" s="2" t="s">
        <v>179</v>
      </c>
      <c r="F45" s="2" t="s">
        <v>37</v>
      </c>
      <c r="G45" s="2">
        <v>72976</v>
      </c>
      <c r="H45" s="2">
        <v>26654</v>
      </c>
      <c r="I45" s="2">
        <v>1959</v>
      </c>
      <c r="J45" s="2">
        <v>1539</v>
      </c>
      <c r="K45" s="2">
        <v>420</v>
      </c>
      <c r="L45" s="3">
        <v>11.323699421965317</v>
      </c>
      <c r="M45" s="3">
        <v>0.78560490045941811</v>
      </c>
      <c r="N45" s="3">
        <v>0.21439509954058192</v>
      </c>
    </row>
    <row r="46" spans="1:14" x14ac:dyDescent="0.25">
      <c r="A46" s="2" t="s">
        <v>71</v>
      </c>
      <c r="B46" s="2">
        <v>39</v>
      </c>
      <c r="C46" s="2" t="s">
        <v>64</v>
      </c>
      <c r="D46" s="2">
        <v>173</v>
      </c>
      <c r="E46" s="2" t="s">
        <v>181</v>
      </c>
      <c r="F46" s="2" t="s">
        <v>35</v>
      </c>
      <c r="G46" s="2">
        <v>72427</v>
      </c>
      <c r="H46" s="2">
        <v>26581</v>
      </c>
      <c r="I46" s="2">
        <v>1932</v>
      </c>
      <c r="J46" s="2">
        <v>1524</v>
      </c>
      <c r="K46" s="2">
        <v>408</v>
      </c>
      <c r="L46" s="3">
        <v>11.167630057803468</v>
      </c>
      <c r="M46" s="3">
        <v>0.78881987577639756</v>
      </c>
      <c r="N46" s="3">
        <v>0.21118012422360249</v>
      </c>
    </row>
    <row r="47" spans="1:14" x14ac:dyDescent="0.25">
      <c r="A47" s="2" t="s">
        <v>71</v>
      </c>
      <c r="B47" s="2">
        <v>39</v>
      </c>
      <c r="C47" s="2" t="s">
        <v>64</v>
      </c>
      <c r="D47" s="2">
        <v>173</v>
      </c>
      <c r="E47" s="2" t="s">
        <v>181</v>
      </c>
      <c r="F47" s="2" t="s">
        <v>35</v>
      </c>
      <c r="G47" s="2">
        <v>72427</v>
      </c>
      <c r="H47" s="2">
        <v>26581</v>
      </c>
      <c r="I47" s="2">
        <v>1932</v>
      </c>
      <c r="J47" s="2">
        <v>1524</v>
      </c>
      <c r="K47" s="2">
        <v>408</v>
      </c>
      <c r="L47" s="3">
        <v>11.167630057803468</v>
      </c>
      <c r="M47" s="3">
        <v>0.78881987577639756</v>
      </c>
      <c r="N47" s="3">
        <v>0.21118012422360249</v>
      </c>
    </row>
    <row r="48" spans="1:14" x14ac:dyDescent="0.25">
      <c r="A48" s="2" t="s">
        <v>65</v>
      </c>
      <c r="B48" s="2">
        <v>40</v>
      </c>
      <c r="C48" s="2" t="s">
        <v>64</v>
      </c>
      <c r="D48" s="2">
        <v>173</v>
      </c>
      <c r="E48" s="2" t="s">
        <v>176</v>
      </c>
      <c r="F48" s="2" t="s">
        <v>46</v>
      </c>
      <c r="G48" s="2">
        <v>72976</v>
      </c>
      <c r="H48" s="2">
        <v>26654</v>
      </c>
      <c r="I48" s="2">
        <v>1959</v>
      </c>
      <c r="J48" s="2">
        <v>1539</v>
      </c>
      <c r="K48" s="2">
        <v>420</v>
      </c>
      <c r="L48" s="3">
        <v>11.323699421965317</v>
      </c>
      <c r="M48" s="3">
        <v>0.78560490045941811</v>
      </c>
      <c r="N48" s="3">
        <v>0.21439509954058192</v>
      </c>
    </row>
    <row r="49" spans="1:14" x14ac:dyDescent="0.25">
      <c r="A49" s="2" t="s">
        <v>72</v>
      </c>
      <c r="B49" s="2">
        <v>46</v>
      </c>
      <c r="C49" s="2" t="s">
        <v>64</v>
      </c>
      <c r="D49" s="2">
        <v>173</v>
      </c>
      <c r="E49" s="2" t="s">
        <v>182</v>
      </c>
      <c r="F49" s="2" t="s">
        <v>14</v>
      </c>
      <c r="G49" s="2">
        <v>73569</v>
      </c>
      <c r="H49" s="2">
        <v>26678</v>
      </c>
      <c r="I49" s="2">
        <v>1959</v>
      </c>
      <c r="J49" s="2">
        <v>1543</v>
      </c>
      <c r="K49" s="2">
        <v>416</v>
      </c>
      <c r="L49" s="3">
        <v>11.323699421965317</v>
      </c>
      <c r="M49" s="3">
        <v>0.78764675855028077</v>
      </c>
      <c r="N49" s="3">
        <v>0.21235324144971923</v>
      </c>
    </row>
    <row r="50" spans="1:14" x14ac:dyDescent="0.25">
      <c r="A50" s="2" t="s">
        <v>87</v>
      </c>
      <c r="B50" s="2">
        <v>4</v>
      </c>
      <c r="C50" s="2" t="s">
        <v>81</v>
      </c>
      <c r="D50" s="2">
        <v>84</v>
      </c>
      <c r="E50" s="2" t="s">
        <v>193</v>
      </c>
      <c r="F50" s="2" t="s">
        <v>20</v>
      </c>
      <c r="G50" s="2">
        <v>46957</v>
      </c>
      <c r="H50" s="2">
        <v>15325</v>
      </c>
      <c r="I50" s="2">
        <v>1107</v>
      </c>
      <c r="J50" s="2">
        <v>707</v>
      </c>
      <c r="K50" s="2">
        <v>400</v>
      </c>
      <c r="L50" s="3">
        <v>13.178571428571429</v>
      </c>
      <c r="M50" s="3">
        <v>0.63866305329719963</v>
      </c>
      <c r="N50" s="3">
        <v>0.36133694670280037</v>
      </c>
    </row>
    <row r="51" spans="1:14" x14ac:dyDescent="0.25">
      <c r="A51" s="2" t="s">
        <v>88</v>
      </c>
      <c r="B51" s="2">
        <v>13</v>
      </c>
      <c r="C51" s="2" t="s">
        <v>81</v>
      </c>
      <c r="D51" s="2">
        <v>84</v>
      </c>
      <c r="E51" s="2" t="s">
        <v>194</v>
      </c>
      <c r="F51" s="2" t="s">
        <v>32</v>
      </c>
      <c r="G51" s="2">
        <v>64309</v>
      </c>
      <c r="H51" s="2">
        <v>28465</v>
      </c>
      <c r="I51" s="2">
        <v>1523</v>
      </c>
      <c r="J51" s="2">
        <v>1013</v>
      </c>
      <c r="K51" s="2">
        <v>510</v>
      </c>
      <c r="L51" s="3">
        <v>18.13095238095238</v>
      </c>
      <c r="M51" s="3">
        <v>0.66513460275771508</v>
      </c>
      <c r="N51" s="3">
        <v>0.33486539724228498</v>
      </c>
    </row>
    <row r="52" spans="1:14" x14ac:dyDescent="0.25">
      <c r="A52" s="2" t="s">
        <v>83</v>
      </c>
      <c r="B52" s="2">
        <v>19</v>
      </c>
      <c r="C52" s="2" t="s">
        <v>81</v>
      </c>
      <c r="D52" s="2">
        <v>84</v>
      </c>
      <c r="E52" s="2" t="s">
        <v>190</v>
      </c>
      <c r="F52" s="2" t="s">
        <v>84</v>
      </c>
      <c r="G52" s="2">
        <v>87929</v>
      </c>
      <c r="H52" s="2">
        <v>30478</v>
      </c>
      <c r="I52" s="2">
        <v>2134</v>
      </c>
      <c r="J52" s="2">
        <v>992</v>
      </c>
      <c r="K52" s="2">
        <v>1142</v>
      </c>
      <c r="L52" s="3">
        <v>25.404761904761905</v>
      </c>
      <c r="M52" s="3">
        <v>0.46485473289597001</v>
      </c>
      <c r="N52" s="3">
        <v>0.53514526710402999</v>
      </c>
    </row>
    <row r="53" spans="1:14" x14ac:dyDescent="0.25">
      <c r="A53" s="2" t="s">
        <v>85</v>
      </c>
      <c r="B53" s="2">
        <v>28</v>
      </c>
      <c r="C53" s="2" t="s">
        <v>81</v>
      </c>
      <c r="D53" s="2">
        <v>84</v>
      </c>
      <c r="E53" s="2" t="s">
        <v>191</v>
      </c>
      <c r="F53" s="2" t="s">
        <v>10</v>
      </c>
      <c r="G53" s="2">
        <v>50317</v>
      </c>
      <c r="H53" s="2">
        <v>16573</v>
      </c>
      <c r="I53" s="2">
        <v>1290</v>
      </c>
      <c r="J53" s="2">
        <v>797</v>
      </c>
      <c r="K53" s="2">
        <v>493</v>
      </c>
      <c r="L53" s="3">
        <v>15.357142857142858</v>
      </c>
      <c r="M53" s="3">
        <v>0.61782945736434114</v>
      </c>
      <c r="N53" s="3">
        <v>0.38217054263565892</v>
      </c>
    </row>
    <row r="54" spans="1:14" x14ac:dyDescent="0.25">
      <c r="A54" s="2" t="s">
        <v>82</v>
      </c>
      <c r="B54" s="2">
        <v>31</v>
      </c>
      <c r="C54" s="2" t="s">
        <v>81</v>
      </c>
      <c r="D54" s="2">
        <v>84</v>
      </c>
      <c r="E54" s="2" t="s">
        <v>189</v>
      </c>
      <c r="F54" s="2" t="s">
        <v>26</v>
      </c>
      <c r="G54" s="2">
        <v>56211</v>
      </c>
      <c r="H54" s="2">
        <v>22704</v>
      </c>
      <c r="I54" s="2">
        <v>1439</v>
      </c>
      <c r="J54" s="2">
        <v>971</v>
      </c>
      <c r="K54" s="2">
        <v>468</v>
      </c>
      <c r="L54" s="3">
        <v>17.13095238095238</v>
      </c>
      <c r="M54" s="3">
        <v>0.67477414871438501</v>
      </c>
      <c r="N54" s="3">
        <v>0.32522585128561499</v>
      </c>
    </row>
    <row r="55" spans="1:14" x14ac:dyDescent="0.25">
      <c r="A55" s="2" t="s">
        <v>89</v>
      </c>
      <c r="B55" s="2">
        <v>32</v>
      </c>
      <c r="C55" s="2" t="s">
        <v>81</v>
      </c>
      <c r="D55" s="2">
        <v>84</v>
      </c>
      <c r="E55" s="2" t="s">
        <v>195</v>
      </c>
      <c r="F55" s="2" t="s">
        <v>76</v>
      </c>
      <c r="G55" s="2">
        <v>56783</v>
      </c>
      <c r="H55" s="2">
        <v>22764</v>
      </c>
      <c r="I55" s="2">
        <v>1465</v>
      </c>
      <c r="J55" s="2">
        <v>991</v>
      </c>
      <c r="K55" s="2">
        <v>474</v>
      </c>
      <c r="L55" s="3">
        <v>17.44047619047619</v>
      </c>
      <c r="M55" s="3">
        <v>0.67645051194539252</v>
      </c>
      <c r="N55" s="3">
        <v>0.32354948805460748</v>
      </c>
    </row>
    <row r="56" spans="1:14" x14ac:dyDescent="0.25">
      <c r="A56" s="2" t="s">
        <v>90</v>
      </c>
      <c r="B56" s="2">
        <v>33</v>
      </c>
      <c r="C56" s="2" t="s">
        <v>81</v>
      </c>
      <c r="D56" s="2">
        <v>84</v>
      </c>
      <c r="E56" s="2" t="s">
        <v>196</v>
      </c>
      <c r="F56" s="2" t="s">
        <v>62</v>
      </c>
      <c r="G56" s="2">
        <v>56211</v>
      </c>
      <c r="H56" s="2">
        <v>22704</v>
      </c>
      <c r="I56" s="2">
        <v>1439</v>
      </c>
      <c r="J56" s="2">
        <v>971</v>
      </c>
      <c r="K56" s="2">
        <v>468</v>
      </c>
      <c r="L56" s="3">
        <v>17.13095238095238</v>
      </c>
      <c r="M56" s="3">
        <v>0.67477414871438501</v>
      </c>
      <c r="N56" s="3">
        <v>0.32522585128561499</v>
      </c>
    </row>
    <row r="57" spans="1:14" x14ac:dyDescent="0.25">
      <c r="A57" s="2" t="s">
        <v>86</v>
      </c>
      <c r="B57" s="2">
        <v>38</v>
      </c>
      <c r="C57" s="2" t="s">
        <v>81</v>
      </c>
      <c r="D57" s="2">
        <v>84</v>
      </c>
      <c r="E57" s="2" t="s">
        <v>192</v>
      </c>
      <c r="F57" s="2" t="s">
        <v>37</v>
      </c>
      <c r="G57" s="2">
        <v>58276</v>
      </c>
      <c r="H57" s="2">
        <v>23213</v>
      </c>
      <c r="I57" s="2">
        <v>1543</v>
      </c>
      <c r="J57" s="2">
        <v>1033</v>
      </c>
      <c r="K57" s="2">
        <v>510</v>
      </c>
      <c r="L57" s="3">
        <v>18.36904761904762</v>
      </c>
      <c r="M57" s="3">
        <v>0.66947504860661045</v>
      </c>
      <c r="N57" s="3">
        <v>0.3305249513933895</v>
      </c>
    </row>
    <row r="58" spans="1:14" x14ac:dyDescent="0.25">
      <c r="A58" s="2" t="s">
        <v>91</v>
      </c>
      <c r="B58" s="2">
        <v>39</v>
      </c>
      <c r="C58" s="2" t="s">
        <v>81</v>
      </c>
      <c r="D58" s="2">
        <v>84</v>
      </c>
      <c r="E58" s="2" t="s">
        <v>197</v>
      </c>
      <c r="F58" s="2" t="s">
        <v>35</v>
      </c>
      <c r="G58" s="2">
        <v>57819</v>
      </c>
      <c r="H58" s="2">
        <v>23144</v>
      </c>
      <c r="I58" s="2">
        <v>1516</v>
      </c>
      <c r="J58" s="2">
        <v>999</v>
      </c>
      <c r="K58" s="2">
        <v>517</v>
      </c>
      <c r="L58" s="3">
        <v>18.047619047619047</v>
      </c>
      <c r="M58" s="3">
        <v>0.65897097625329815</v>
      </c>
      <c r="N58" s="3">
        <v>0.34102902374670185</v>
      </c>
    </row>
    <row r="59" spans="1:14" x14ac:dyDescent="0.25">
      <c r="A59" s="2" t="s">
        <v>96</v>
      </c>
      <c r="B59" s="2">
        <v>8</v>
      </c>
      <c r="C59" s="2" t="s">
        <v>92</v>
      </c>
      <c r="D59" s="2">
        <v>127</v>
      </c>
      <c r="E59" s="2" t="s">
        <v>201</v>
      </c>
      <c r="F59" s="2" t="s">
        <v>97</v>
      </c>
      <c r="G59" s="2">
        <v>32060</v>
      </c>
      <c r="H59" s="2">
        <v>13919</v>
      </c>
      <c r="I59" s="2">
        <v>1140</v>
      </c>
      <c r="J59" s="2">
        <v>767</v>
      </c>
      <c r="K59" s="2">
        <v>373</v>
      </c>
      <c r="L59" s="3">
        <v>8.9763779527559056</v>
      </c>
      <c r="M59" s="3">
        <v>0.67280701754385963</v>
      </c>
      <c r="N59" s="3">
        <v>0.32719298245614037</v>
      </c>
    </row>
    <row r="60" spans="1:14" x14ac:dyDescent="0.25">
      <c r="A60" s="2" t="s">
        <v>98</v>
      </c>
      <c r="B60" s="2">
        <v>10</v>
      </c>
      <c r="C60" s="2" t="s">
        <v>92</v>
      </c>
      <c r="D60" s="2">
        <v>127</v>
      </c>
      <c r="E60" s="2" t="s">
        <v>202</v>
      </c>
      <c r="F60" s="2" t="s">
        <v>28</v>
      </c>
      <c r="G60" s="2">
        <v>32060</v>
      </c>
      <c r="H60" s="2">
        <v>13919</v>
      </c>
      <c r="I60" s="2">
        <v>1140</v>
      </c>
      <c r="J60" s="2">
        <v>707</v>
      </c>
      <c r="K60" s="2">
        <v>433</v>
      </c>
      <c r="L60" s="3">
        <v>8.9763779527559056</v>
      </c>
      <c r="M60" s="3">
        <v>0.62017543859649127</v>
      </c>
      <c r="N60" s="3">
        <v>0.37982456140350879</v>
      </c>
    </row>
    <row r="61" spans="1:14" x14ac:dyDescent="0.25">
      <c r="A61" s="2" t="s">
        <v>105</v>
      </c>
      <c r="B61" s="2">
        <v>14</v>
      </c>
      <c r="C61" s="2" t="s">
        <v>92</v>
      </c>
      <c r="D61" s="2">
        <v>127</v>
      </c>
      <c r="E61" s="2" t="s">
        <v>208</v>
      </c>
      <c r="F61" s="2" t="s">
        <v>106</v>
      </c>
      <c r="G61" s="2">
        <v>64910</v>
      </c>
      <c r="H61" s="2">
        <v>28581</v>
      </c>
      <c r="I61" s="2">
        <v>1551</v>
      </c>
      <c r="J61" s="2">
        <v>1011</v>
      </c>
      <c r="K61" s="2">
        <v>540</v>
      </c>
      <c r="L61" s="3">
        <v>12.21259842519685</v>
      </c>
      <c r="M61" s="3">
        <v>0.65183752417794971</v>
      </c>
      <c r="N61" s="3">
        <v>0.34816247582205029</v>
      </c>
    </row>
    <row r="62" spans="1:14" x14ac:dyDescent="0.25">
      <c r="A62" s="2" t="s">
        <v>102</v>
      </c>
      <c r="B62" s="2">
        <v>15</v>
      </c>
      <c r="C62" s="2" t="s">
        <v>92</v>
      </c>
      <c r="D62" s="2">
        <v>127</v>
      </c>
      <c r="E62" s="2" t="s">
        <v>205</v>
      </c>
      <c r="F62" s="2" t="s">
        <v>52</v>
      </c>
      <c r="G62" s="2">
        <v>64309</v>
      </c>
      <c r="H62" s="2">
        <v>28465</v>
      </c>
      <c r="I62" s="2">
        <v>1523</v>
      </c>
      <c r="J62" s="2">
        <v>989</v>
      </c>
      <c r="K62" s="2">
        <v>534</v>
      </c>
      <c r="L62" s="3">
        <v>11.992125984251969</v>
      </c>
      <c r="M62" s="3">
        <v>0.64937623112278398</v>
      </c>
      <c r="N62" s="3">
        <v>0.35062376887721602</v>
      </c>
    </row>
    <row r="63" spans="1:14" x14ac:dyDescent="0.25">
      <c r="A63" s="2" t="s">
        <v>93</v>
      </c>
      <c r="B63" s="2">
        <v>25</v>
      </c>
      <c r="C63" s="2" t="s">
        <v>92</v>
      </c>
      <c r="D63" s="2">
        <v>127</v>
      </c>
      <c r="E63" s="2" t="s">
        <v>198</v>
      </c>
      <c r="F63" s="2" t="s">
        <v>6</v>
      </c>
      <c r="G63" s="2">
        <v>49870</v>
      </c>
      <c r="H63" s="2">
        <v>16504</v>
      </c>
      <c r="I63" s="2">
        <v>1263</v>
      </c>
      <c r="J63" s="2">
        <v>755</v>
      </c>
      <c r="K63" s="2">
        <v>508</v>
      </c>
      <c r="L63" s="3">
        <v>9.9448818897637796</v>
      </c>
      <c r="M63" s="3">
        <v>0.59778305621536021</v>
      </c>
      <c r="N63" s="3">
        <v>0.40221694378463974</v>
      </c>
    </row>
    <row r="64" spans="1:14" x14ac:dyDescent="0.25">
      <c r="A64" s="2" t="s">
        <v>99</v>
      </c>
      <c r="B64" s="2">
        <v>26</v>
      </c>
      <c r="C64" s="2" t="s">
        <v>92</v>
      </c>
      <c r="D64" s="2">
        <v>127</v>
      </c>
      <c r="E64" s="2" t="s">
        <v>203</v>
      </c>
      <c r="F64" s="2" t="s">
        <v>41</v>
      </c>
      <c r="G64" s="2">
        <v>50317</v>
      </c>
      <c r="H64" s="2">
        <v>16573</v>
      </c>
      <c r="I64" s="2">
        <v>1290</v>
      </c>
      <c r="J64" s="2">
        <v>770</v>
      </c>
      <c r="K64" s="2">
        <v>520</v>
      </c>
      <c r="L64" s="3">
        <v>10.15748031496063</v>
      </c>
      <c r="M64" s="3">
        <v>0.5968992248062015</v>
      </c>
      <c r="N64" s="3">
        <v>0.40310077519379844</v>
      </c>
    </row>
    <row r="65" spans="1:14" x14ac:dyDescent="0.25">
      <c r="A65" s="2" t="s">
        <v>107</v>
      </c>
      <c r="B65" s="2">
        <v>28</v>
      </c>
      <c r="C65" s="2" t="s">
        <v>92</v>
      </c>
      <c r="D65" s="2">
        <v>127</v>
      </c>
      <c r="E65" s="2" t="s">
        <v>209</v>
      </c>
      <c r="F65" s="2" t="s">
        <v>10</v>
      </c>
      <c r="G65" s="2">
        <v>50317</v>
      </c>
      <c r="H65" s="2">
        <v>16573</v>
      </c>
      <c r="I65" s="2">
        <v>1290</v>
      </c>
      <c r="J65" s="2">
        <v>770</v>
      </c>
      <c r="K65" s="2">
        <v>520</v>
      </c>
      <c r="L65" s="3">
        <v>10.15748031496063</v>
      </c>
      <c r="M65" s="3">
        <v>0.5968992248062015</v>
      </c>
      <c r="N65" s="3">
        <v>0.40310077519379844</v>
      </c>
    </row>
    <row r="66" spans="1:14" x14ac:dyDescent="0.25">
      <c r="A66" s="2" t="s">
        <v>104</v>
      </c>
      <c r="B66" s="2">
        <v>33</v>
      </c>
      <c r="C66" s="2" t="s">
        <v>92</v>
      </c>
      <c r="D66" s="2">
        <v>127</v>
      </c>
      <c r="E66" s="2" t="s">
        <v>207</v>
      </c>
      <c r="F66" s="2" t="s">
        <v>62</v>
      </c>
      <c r="G66" s="2">
        <v>56211</v>
      </c>
      <c r="H66" s="2">
        <v>22704</v>
      </c>
      <c r="I66" s="2">
        <v>1439</v>
      </c>
      <c r="J66" s="2">
        <v>989</v>
      </c>
      <c r="K66" s="2">
        <v>450</v>
      </c>
      <c r="L66" s="3">
        <v>11.330708661417322</v>
      </c>
      <c r="M66" s="3">
        <v>0.68728283530229328</v>
      </c>
      <c r="N66" s="3">
        <v>0.31271716469770672</v>
      </c>
    </row>
    <row r="67" spans="1:14" x14ac:dyDescent="0.25">
      <c r="A67" s="2" t="s">
        <v>94</v>
      </c>
      <c r="B67" s="2">
        <v>37</v>
      </c>
      <c r="C67" s="2" t="s">
        <v>92</v>
      </c>
      <c r="D67" s="2">
        <v>127</v>
      </c>
      <c r="E67" s="2" t="s">
        <v>199</v>
      </c>
      <c r="F67" s="2" t="s">
        <v>18</v>
      </c>
      <c r="G67" s="2">
        <v>57819</v>
      </c>
      <c r="H67" s="2">
        <v>23144</v>
      </c>
      <c r="I67" s="2">
        <v>1516</v>
      </c>
      <c r="J67" s="2">
        <v>972</v>
      </c>
      <c r="K67" s="2">
        <v>544</v>
      </c>
      <c r="L67" s="3">
        <v>11.937007874015748</v>
      </c>
      <c r="M67" s="3">
        <v>0.64116094986807393</v>
      </c>
      <c r="N67" s="3">
        <v>0.35883905013192613</v>
      </c>
    </row>
    <row r="68" spans="1:14" x14ac:dyDescent="0.25">
      <c r="A68" s="2" t="s">
        <v>103</v>
      </c>
      <c r="B68" s="2">
        <v>40</v>
      </c>
      <c r="C68" s="2" t="s">
        <v>92</v>
      </c>
      <c r="D68" s="2">
        <v>127</v>
      </c>
      <c r="E68" s="2" t="s">
        <v>206</v>
      </c>
      <c r="F68" s="2" t="s">
        <v>46</v>
      </c>
      <c r="G68" s="2">
        <v>58276</v>
      </c>
      <c r="H68" s="2">
        <v>23213</v>
      </c>
      <c r="I68" s="2">
        <v>1543</v>
      </c>
      <c r="J68" s="2">
        <v>1000</v>
      </c>
      <c r="K68" s="2">
        <v>543</v>
      </c>
      <c r="L68" s="3">
        <v>12.149606299212598</v>
      </c>
      <c r="M68" s="3">
        <v>0.64808813998703829</v>
      </c>
      <c r="N68" s="3">
        <v>0.35191186001296176</v>
      </c>
    </row>
    <row r="69" spans="1:14" x14ac:dyDescent="0.25">
      <c r="A69" s="2" t="s">
        <v>100</v>
      </c>
      <c r="B69" s="2">
        <v>43</v>
      </c>
      <c r="C69" s="2" t="s">
        <v>92</v>
      </c>
      <c r="D69" s="2">
        <v>127</v>
      </c>
      <c r="E69" s="2" t="s">
        <v>204</v>
      </c>
      <c r="F69" s="2" t="s">
        <v>57</v>
      </c>
      <c r="G69" s="2">
        <v>58313</v>
      </c>
      <c r="H69" s="2">
        <v>23168</v>
      </c>
      <c r="I69" s="2">
        <v>1516</v>
      </c>
      <c r="J69" s="2">
        <v>879</v>
      </c>
      <c r="K69" s="2">
        <v>637</v>
      </c>
      <c r="L69" s="3">
        <v>11.937007874015748</v>
      </c>
      <c r="M69" s="3">
        <v>0.57981530343007914</v>
      </c>
      <c r="N69" s="3">
        <v>0.42018469656992086</v>
      </c>
    </row>
    <row r="70" spans="1:14" x14ac:dyDescent="0.25">
      <c r="A70" s="2" t="s">
        <v>95</v>
      </c>
      <c r="B70" s="2">
        <v>46</v>
      </c>
      <c r="C70" s="2" t="s">
        <v>92</v>
      </c>
      <c r="D70" s="2">
        <v>127</v>
      </c>
      <c r="E70" s="2" t="s">
        <v>200</v>
      </c>
      <c r="F70" s="2" t="s">
        <v>14</v>
      </c>
      <c r="G70" s="2">
        <v>58770</v>
      </c>
      <c r="H70" s="2">
        <v>23237</v>
      </c>
      <c r="I70" s="2">
        <v>1543</v>
      </c>
      <c r="J70" s="2">
        <v>916</v>
      </c>
      <c r="K70" s="2">
        <v>627</v>
      </c>
      <c r="L70" s="3">
        <v>12.149606299212598</v>
      </c>
      <c r="M70" s="3">
        <v>0.59364873622812697</v>
      </c>
      <c r="N70" s="3">
        <v>0.40635126377187297</v>
      </c>
    </row>
    <row r="71" spans="1:14" x14ac:dyDescent="0.25">
      <c r="A71" s="2" t="s">
        <v>117</v>
      </c>
      <c r="B71" s="2">
        <v>3</v>
      </c>
      <c r="C71" s="2" t="s">
        <v>108</v>
      </c>
      <c r="D71" s="2">
        <v>51</v>
      </c>
      <c r="E71" s="2" t="s">
        <v>217</v>
      </c>
      <c r="F71" s="2" t="s">
        <v>39</v>
      </c>
      <c r="G71" s="2">
        <v>25171</v>
      </c>
      <c r="H71" s="2">
        <v>8026</v>
      </c>
      <c r="I71" s="2">
        <v>535</v>
      </c>
      <c r="J71" s="2">
        <v>204</v>
      </c>
      <c r="K71" s="2">
        <v>331</v>
      </c>
      <c r="L71" s="3">
        <v>10.490196078431373</v>
      </c>
      <c r="M71" s="3">
        <v>0.38130841121495329</v>
      </c>
      <c r="N71" s="3">
        <v>0.61869158878504671</v>
      </c>
    </row>
    <row r="72" spans="1:14" x14ac:dyDescent="0.25">
      <c r="A72" s="2" t="s">
        <v>113</v>
      </c>
      <c r="B72" s="2">
        <v>10</v>
      </c>
      <c r="C72" s="2" t="s">
        <v>108</v>
      </c>
      <c r="D72" s="2">
        <v>51</v>
      </c>
      <c r="E72" s="2" t="s">
        <v>214</v>
      </c>
      <c r="F72" s="2" t="s">
        <v>28</v>
      </c>
      <c r="G72" s="2">
        <v>16629</v>
      </c>
      <c r="H72" s="2">
        <v>7411</v>
      </c>
      <c r="I72" s="2">
        <v>555</v>
      </c>
      <c r="J72" s="2">
        <v>263</v>
      </c>
      <c r="K72" s="2">
        <v>292</v>
      </c>
      <c r="L72" s="3">
        <v>10.882352941176471</v>
      </c>
      <c r="M72" s="3">
        <v>0.47387387387387386</v>
      </c>
      <c r="N72" s="3">
        <v>0.52612612612612608</v>
      </c>
    </row>
    <row r="73" spans="1:14" x14ac:dyDescent="0.25">
      <c r="A73" s="2" t="s">
        <v>109</v>
      </c>
      <c r="B73" s="2">
        <v>13</v>
      </c>
      <c r="C73" s="2" t="s">
        <v>108</v>
      </c>
      <c r="D73" s="2">
        <v>51</v>
      </c>
      <c r="E73" s="2" t="s">
        <v>210</v>
      </c>
      <c r="F73" s="2" t="s">
        <v>32</v>
      </c>
      <c r="G73" s="2">
        <v>32272</v>
      </c>
      <c r="H73" s="2">
        <v>12680</v>
      </c>
      <c r="I73" s="2">
        <v>709</v>
      </c>
      <c r="J73" s="2">
        <v>255</v>
      </c>
      <c r="K73" s="2">
        <v>454</v>
      </c>
      <c r="L73" s="3">
        <v>13.901960784313726</v>
      </c>
      <c r="M73" s="3">
        <v>0.35966149506346967</v>
      </c>
      <c r="N73" s="3">
        <v>0.64033850493653033</v>
      </c>
    </row>
    <row r="74" spans="1:14" x14ac:dyDescent="0.25">
      <c r="A74" s="2" t="s">
        <v>110</v>
      </c>
      <c r="B74" s="2">
        <v>19</v>
      </c>
      <c r="C74" s="2" t="s">
        <v>108</v>
      </c>
      <c r="D74" s="2">
        <v>51</v>
      </c>
      <c r="E74" s="2" t="s">
        <v>211</v>
      </c>
      <c r="F74" s="2" t="s">
        <v>84</v>
      </c>
      <c r="G74" s="2">
        <v>46981</v>
      </c>
      <c r="H74" s="2">
        <v>17402</v>
      </c>
      <c r="I74" s="2">
        <v>1099</v>
      </c>
      <c r="J74" s="2">
        <v>325</v>
      </c>
      <c r="K74" s="2">
        <v>774</v>
      </c>
      <c r="L74" s="3">
        <v>21.549019607843139</v>
      </c>
      <c r="M74" s="3">
        <v>0.29572338489535943</v>
      </c>
      <c r="N74" s="3">
        <v>0.70427661510464057</v>
      </c>
    </row>
    <row r="75" spans="1:14" x14ac:dyDescent="0.25">
      <c r="A75" s="2" t="s">
        <v>115</v>
      </c>
      <c r="B75" s="2">
        <v>21</v>
      </c>
      <c r="C75" s="2" t="s">
        <v>108</v>
      </c>
      <c r="D75" s="2">
        <v>51</v>
      </c>
      <c r="E75" s="2" t="s">
        <v>216</v>
      </c>
      <c r="F75" s="2" t="s">
        <v>116</v>
      </c>
      <c r="G75" s="2">
        <v>46981</v>
      </c>
      <c r="H75" s="2">
        <v>17402</v>
      </c>
      <c r="I75" s="2">
        <v>1099</v>
      </c>
      <c r="J75" s="2">
        <v>325</v>
      </c>
      <c r="K75" s="2">
        <v>774</v>
      </c>
      <c r="L75" s="3">
        <v>21.549019607843139</v>
      </c>
      <c r="M75" s="3">
        <v>0.29572338489535943</v>
      </c>
      <c r="N75" s="3">
        <v>0.70427661510464057</v>
      </c>
    </row>
    <row r="76" spans="1:14" x14ac:dyDescent="0.25">
      <c r="A76" s="2" t="s">
        <v>114</v>
      </c>
      <c r="B76" s="2">
        <v>22</v>
      </c>
      <c r="C76" s="2" t="s">
        <v>108</v>
      </c>
      <c r="D76" s="2">
        <v>51</v>
      </c>
      <c r="E76" s="2" t="s">
        <v>215</v>
      </c>
      <c r="F76" s="2" t="s">
        <v>101</v>
      </c>
      <c r="G76" s="2">
        <v>57057</v>
      </c>
      <c r="H76" s="2">
        <v>18179</v>
      </c>
      <c r="I76" s="2">
        <v>1318</v>
      </c>
      <c r="J76" s="2">
        <v>1049</v>
      </c>
      <c r="K76" s="2">
        <v>269</v>
      </c>
      <c r="L76" s="3">
        <v>25.843137254901961</v>
      </c>
      <c r="M76" s="3">
        <v>0.79590288315629742</v>
      </c>
      <c r="N76" s="3">
        <v>0.20409711684370258</v>
      </c>
    </row>
    <row r="77" spans="1:14" x14ac:dyDescent="0.25">
      <c r="A77" s="2" t="s">
        <v>111</v>
      </c>
      <c r="B77" s="2">
        <v>25</v>
      </c>
      <c r="C77" s="2" t="s">
        <v>108</v>
      </c>
      <c r="D77" s="2">
        <v>51</v>
      </c>
      <c r="E77" s="2" t="s">
        <v>212</v>
      </c>
      <c r="F77" s="2" t="s">
        <v>6</v>
      </c>
      <c r="G77" s="2">
        <v>26886</v>
      </c>
      <c r="H77" s="2">
        <v>8647</v>
      </c>
      <c r="I77" s="2">
        <v>626</v>
      </c>
      <c r="J77" s="2">
        <v>222</v>
      </c>
      <c r="K77" s="2">
        <v>404</v>
      </c>
      <c r="L77" s="3">
        <v>12.274509803921569</v>
      </c>
      <c r="M77" s="3">
        <v>0.35463258785942492</v>
      </c>
      <c r="N77" s="3">
        <v>0.64536741214057503</v>
      </c>
    </row>
    <row r="78" spans="1:14" x14ac:dyDescent="0.25">
      <c r="A78" s="2" t="s">
        <v>112</v>
      </c>
      <c r="B78" s="2">
        <v>34</v>
      </c>
      <c r="C78" s="2" t="s">
        <v>108</v>
      </c>
      <c r="D78" s="2">
        <v>51</v>
      </c>
      <c r="E78" s="2" t="s">
        <v>213</v>
      </c>
      <c r="F78" s="2" t="s">
        <v>48</v>
      </c>
      <c r="G78" s="2">
        <v>29998</v>
      </c>
      <c r="H78" s="2">
        <v>11860</v>
      </c>
      <c r="I78" s="2">
        <v>706</v>
      </c>
      <c r="J78" s="2">
        <v>330</v>
      </c>
      <c r="K78" s="2">
        <v>376</v>
      </c>
      <c r="L78" s="3">
        <v>13.843137254901961</v>
      </c>
      <c r="M78" s="3">
        <v>0.46742209631728043</v>
      </c>
      <c r="N78" s="3">
        <v>0.53257790368271951</v>
      </c>
    </row>
    <row r="79" spans="1:14" x14ac:dyDescent="0.25">
      <c r="A79" s="2" t="s">
        <v>118</v>
      </c>
      <c r="B79" s="2">
        <v>46</v>
      </c>
      <c r="C79" s="2" t="s">
        <v>108</v>
      </c>
      <c r="D79" s="2">
        <v>51</v>
      </c>
      <c r="E79" s="2" t="s">
        <v>218</v>
      </c>
      <c r="F79" s="2" t="s">
        <v>14</v>
      </c>
      <c r="G79" s="2">
        <v>30673</v>
      </c>
      <c r="H79" s="2">
        <v>12021</v>
      </c>
      <c r="I79" s="2">
        <v>732</v>
      </c>
      <c r="J79" s="2">
        <v>259</v>
      </c>
      <c r="K79" s="2">
        <v>473</v>
      </c>
      <c r="L79" s="3">
        <v>14.352941176470589</v>
      </c>
      <c r="M79" s="3">
        <v>0.35382513661202186</v>
      </c>
      <c r="N79" s="3">
        <v>0.64617486338797814</v>
      </c>
    </row>
    <row r="80" spans="1:14" x14ac:dyDescent="0.25">
      <c r="A80" s="2" t="s">
        <v>120</v>
      </c>
      <c r="B80" s="2">
        <v>4</v>
      </c>
      <c r="C80" s="2" t="s">
        <v>119</v>
      </c>
      <c r="D80" s="2">
        <v>40</v>
      </c>
      <c r="E80" s="2" t="s">
        <v>219</v>
      </c>
      <c r="F80" s="2" t="s">
        <v>20</v>
      </c>
      <c r="G80" s="2">
        <v>44539</v>
      </c>
      <c r="H80" s="2">
        <v>11985</v>
      </c>
      <c r="I80" s="2">
        <v>820</v>
      </c>
      <c r="J80" s="2">
        <v>199</v>
      </c>
      <c r="K80" s="2">
        <v>621</v>
      </c>
      <c r="L80" s="3">
        <v>20.5</v>
      </c>
      <c r="M80" s="3">
        <v>0.24268292682926829</v>
      </c>
      <c r="N80" s="3">
        <v>0.75731707317073171</v>
      </c>
    </row>
    <row r="81" spans="1:14" x14ac:dyDescent="0.25">
      <c r="A81" s="2" t="s">
        <v>122</v>
      </c>
      <c r="B81" s="2">
        <v>8</v>
      </c>
      <c r="C81" s="2" t="s">
        <v>119</v>
      </c>
      <c r="D81" s="2">
        <v>40</v>
      </c>
      <c r="E81" s="2" t="s">
        <v>221</v>
      </c>
      <c r="F81" s="2" t="s">
        <v>97</v>
      </c>
      <c r="G81" s="2">
        <v>29518</v>
      </c>
      <c r="H81" s="2">
        <v>11925</v>
      </c>
      <c r="I81" s="2">
        <v>834</v>
      </c>
      <c r="J81" s="2">
        <v>212</v>
      </c>
      <c r="K81" s="2">
        <v>622</v>
      </c>
      <c r="L81" s="3">
        <v>20.85</v>
      </c>
      <c r="M81" s="3">
        <v>0.25419664268585129</v>
      </c>
      <c r="N81" s="3">
        <v>0.74580335731414871</v>
      </c>
    </row>
    <row r="82" spans="1:14" x14ac:dyDescent="0.25">
      <c r="A82" s="2" t="s">
        <v>123</v>
      </c>
      <c r="B82" s="2">
        <v>9</v>
      </c>
      <c r="C82" s="2" t="s">
        <v>119</v>
      </c>
      <c r="D82" s="2">
        <v>40</v>
      </c>
      <c r="E82" s="2" t="s">
        <v>222</v>
      </c>
      <c r="F82" s="2" t="s">
        <v>16</v>
      </c>
      <c r="G82" s="2">
        <v>29084</v>
      </c>
      <c r="H82" s="2">
        <v>11881</v>
      </c>
      <c r="I82" s="2">
        <v>816</v>
      </c>
      <c r="J82" s="2">
        <v>284</v>
      </c>
      <c r="K82" s="2">
        <v>532</v>
      </c>
      <c r="L82" s="3">
        <v>20.399999999999999</v>
      </c>
      <c r="M82" s="3">
        <v>0.34803921568627449</v>
      </c>
      <c r="N82" s="3">
        <v>0.65196078431372551</v>
      </c>
    </row>
    <row r="83" spans="1:14" x14ac:dyDescent="0.25">
      <c r="A83" s="2" t="s">
        <v>125</v>
      </c>
      <c r="B83" s="2">
        <v>16</v>
      </c>
      <c r="C83" s="2" t="s">
        <v>119</v>
      </c>
      <c r="D83" s="2">
        <v>40</v>
      </c>
      <c r="E83" s="2" t="s">
        <v>224</v>
      </c>
      <c r="F83" s="2" t="s">
        <v>12</v>
      </c>
      <c r="G83" s="2">
        <v>62065</v>
      </c>
      <c r="H83" s="2">
        <v>31512</v>
      </c>
      <c r="I83" s="2">
        <v>1290</v>
      </c>
      <c r="J83" s="2">
        <v>298</v>
      </c>
      <c r="K83" s="2">
        <v>992</v>
      </c>
      <c r="L83" s="3">
        <v>32.25</v>
      </c>
      <c r="M83" s="3">
        <v>0.23100775193798451</v>
      </c>
      <c r="N83" s="3">
        <v>0.76899224806201549</v>
      </c>
    </row>
    <row r="84" spans="1:14" x14ac:dyDescent="0.25">
      <c r="A84" s="2" t="s">
        <v>124</v>
      </c>
      <c r="B84" s="2">
        <v>20</v>
      </c>
      <c r="C84" s="2" t="s">
        <v>119</v>
      </c>
      <c r="D84" s="2">
        <v>40</v>
      </c>
      <c r="E84" s="2" t="s">
        <v>223</v>
      </c>
      <c r="F84" s="2" t="s">
        <v>60</v>
      </c>
      <c r="G84" s="2">
        <v>104818</v>
      </c>
      <c r="H84" s="2">
        <v>39680</v>
      </c>
      <c r="I84" s="2">
        <v>2078</v>
      </c>
      <c r="J84" s="2">
        <v>1994</v>
      </c>
      <c r="K84" s="2">
        <v>84</v>
      </c>
      <c r="L84" s="3">
        <v>51.95</v>
      </c>
      <c r="M84" s="3">
        <v>0.95957651588065451</v>
      </c>
      <c r="N84" s="3">
        <v>4.0423484119345522E-2</v>
      </c>
    </row>
    <row r="85" spans="1:14" x14ac:dyDescent="0.25">
      <c r="A85" s="2" t="s">
        <v>128</v>
      </c>
      <c r="B85" s="2">
        <v>21</v>
      </c>
      <c r="C85" s="2" t="s">
        <v>119</v>
      </c>
      <c r="D85" s="2">
        <v>40</v>
      </c>
      <c r="E85" s="2" t="s">
        <v>227</v>
      </c>
      <c r="F85" s="2" t="s">
        <v>116</v>
      </c>
      <c r="G85" s="2">
        <v>83874</v>
      </c>
      <c r="H85" s="2">
        <v>36857</v>
      </c>
      <c r="I85" s="2">
        <v>1695</v>
      </c>
      <c r="J85" s="2">
        <v>419</v>
      </c>
      <c r="K85" s="2">
        <v>1276</v>
      </c>
      <c r="L85" s="3">
        <v>42.375</v>
      </c>
      <c r="M85" s="3">
        <v>0.24719764011799411</v>
      </c>
      <c r="N85" s="3">
        <v>0.75280235988200594</v>
      </c>
    </row>
    <row r="86" spans="1:14" x14ac:dyDescent="0.25">
      <c r="A86" s="2" t="s">
        <v>127</v>
      </c>
      <c r="B86" s="2">
        <v>22</v>
      </c>
      <c r="C86" s="2" t="s">
        <v>119</v>
      </c>
      <c r="D86" s="2">
        <v>40</v>
      </c>
      <c r="E86" s="2" t="s">
        <v>226</v>
      </c>
      <c r="F86" s="2" t="s">
        <v>101</v>
      </c>
      <c r="G86" s="2">
        <v>104818</v>
      </c>
      <c r="H86" s="2">
        <v>39680</v>
      </c>
      <c r="I86" s="2">
        <v>2078</v>
      </c>
      <c r="J86" s="2">
        <v>1994</v>
      </c>
      <c r="K86" s="2">
        <v>84</v>
      </c>
      <c r="L86" s="3">
        <v>51.95</v>
      </c>
      <c r="M86" s="3">
        <v>0.95957651588065451</v>
      </c>
      <c r="N86" s="3">
        <v>4.0423484119345522E-2</v>
      </c>
    </row>
    <row r="87" spans="1:14" x14ac:dyDescent="0.25">
      <c r="A87" s="2" t="s">
        <v>131</v>
      </c>
      <c r="B87" s="2">
        <v>27</v>
      </c>
      <c r="C87" s="2" t="s">
        <v>119</v>
      </c>
      <c r="D87" s="2">
        <v>40</v>
      </c>
      <c r="E87" s="2" t="s">
        <v>230</v>
      </c>
      <c r="F87" s="2" t="s">
        <v>68</v>
      </c>
      <c r="G87" s="2">
        <v>47791</v>
      </c>
      <c r="H87" s="2">
        <v>12950</v>
      </c>
      <c r="I87" s="2">
        <v>950</v>
      </c>
      <c r="J87" s="2">
        <v>130</v>
      </c>
      <c r="K87" s="2">
        <v>820</v>
      </c>
      <c r="L87" s="3">
        <v>23.75</v>
      </c>
      <c r="M87" s="3">
        <v>0.1368421052631579</v>
      </c>
      <c r="N87" s="3">
        <v>0.86315789473684212</v>
      </c>
    </row>
    <row r="88" spans="1:14" x14ac:dyDescent="0.25">
      <c r="A88" s="2" t="s">
        <v>130</v>
      </c>
      <c r="B88" s="2">
        <v>31</v>
      </c>
      <c r="C88" s="2" t="s">
        <v>119</v>
      </c>
      <c r="D88" s="2">
        <v>40</v>
      </c>
      <c r="E88" s="2" t="s">
        <v>228</v>
      </c>
      <c r="F88" s="2" t="s">
        <v>26</v>
      </c>
      <c r="G88" s="2">
        <v>53698</v>
      </c>
      <c r="H88" s="2">
        <v>19191</v>
      </c>
      <c r="I88" s="2">
        <v>1061</v>
      </c>
      <c r="J88" s="2">
        <v>278</v>
      </c>
      <c r="K88" s="2">
        <v>783</v>
      </c>
      <c r="L88" s="3">
        <v>26.524999999999999</v>
      </c>
      <c r="M88" s="3">
        <v>0.26201696512723843</v>
      </c>
      <c r="N88" s="3">
        <v>0.73798303487276151</v>
      </c>
    </row>
    <row r="89" spans="1:14" x14ac:dyDescent="0.25">
      <c r="A89" s="2" t="s">
        <v>129</v>
      </c>
      <c r="B89" s="2">
        <v>33</v>
      </c>
      <c r="C89" s="2" t="s">
        <v>119</v>
      </c>
      <c r="D89" s="2">
        <v>40</v>
      </c>
      <c r="E89" s="2" t="s">
        <v>229</v>
      </c>
      <c r="F89" s="2" t="s">
        <v>62</v>
      </c>
      <c r="G89" s="2">
        <v>53698</v>
      </c>
      <c r="H89" s="2">
        <v>19191</v>
      </c>
      <c r="I89" s="2">
        <v>1061</v>
      </c>
      <c r="J89" s="2">
        <v>276</v>
      </c>
      <c r="K89" s="2">
        <v>785</v>
      </c>
      <c r="L89" s="3">
        <v>26.524999999999999</v>
      </c>
      <c r="M89" s="3">
        <v>0.26013195098963243</v>
      </c>
      <c r="N89" s="3">
        <v>0.73986804901036762</v>
      </c>
    </row>
    <row r="90" spans="1:14" x14ac:dyDescent="0.25">
      <c r="A90" s="2" t="s">
        <v>121</v>
      </c>
      <c r="B90" s="2">
        <v>34</v>
      </c>
      <c r="C90" s="2" t="s">
        <v>119</v>
      </c>
      <c r="D90" s="2">
        <v>40</v>
      </c>
      <c r="E90" s="2" t="s">
        <v>220</v>
      </c>
      <c r="F90" s="2" t="s">
        <v>48</v>
      </c>
      <c r="G90" s="2">
        <v>54189</v>
      </c>
      <c r="H90" s="2">
        <v>19237</v>
      </c>
      <c r="I90" s="2">
        <v>1079</v>
      </c>
      <c r="J90" s="2">
        <v>315</v>
      </c>
      <c r="K90" s="2">
        <v>764</v>
      </c>
      <c r="L90" s="3">
        <v>26.975000000000001</v>
      </c>
      <c r="M90" s="3">
        <v>0.29193697868396662</v>
      </c>
      <c r="N90" s="3">
        <v>0.70806302131603338</v>
      </c>
    </row>
    <row r="91" spans="1:14" x14ac:dyDescent="0.25">
      <c r="A91" s="2" t="s">
        <v>126</v>
      </c>
      <c r="B91" s="2">
        <v>43</v>
      </c>
      <c r="C91" s="2" t="s">
        <v>119</v>
      </c>
      <c r="D91" s="2">
        <v>40</v>
      </c>
      <c r="E91" s="2" t="s">
        <v>225</v>
      </c>
      <c r="F91" s="2" t="s">
        <v>57</v>
      </c>
      <c r="G91" s="2">
        <v>55724</v>
      </c>
      <c r="H91" s="2">
        <v>19494</v>
      </c>
      <c r="I91" s="2">
        <v>1112</v>
      </c>
      <c r="J91" s="2">
        <v>299</v>
      </c>
      <c r="K91" s="2">
        <v>813</v>
      </c>
      <c r="L91" s="3">
        <v>27.8</v>
      </c>
      <c r="M91" s="3">
        <v>0.26888489208633093</v>
      </c>
      <c r="N91" s="3">
        <v>0.73111510791366907</v>
      </c>
    </row>
  </sheetData>
  <autoFilter ref="A1:N9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Programs</vt:lpstr>
      <vt:lpstr>all versions</vt:lpstr>
      <vt:lpstr>all versions without formula</vt:lpstr>
      <vt:lpstr>new res</vt:lpstr>
      <vt:lpstr>most and less effective obfusca</vt:lpstr>
      <vt:lpstr>new exp</vt:lpstr>
      <vt:lpstr>resilience and de-obfuscation</vt:lpstr>
      <vt:lpstr>Line Expansion using obfuscator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Mahin TALUKDER</cp:lastModifiedBy>
  <dcterms:created xsi:type="dcterms:W3CDTF">2018-03-27T13:41:15Z</dcterms:created>
  <dcterms:modified xsi:type="dcterms:W3CDTF">2018-04-17T23:04:31Z</dcterms:modified>
</cp:coreProperties>
</file>