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l-stud1\users\D35\u1539655\Desktop\New\processed data-20190106T184049Z-001\processed data\"/>
    </mc:Choice>
  </mc:AlternateContent>
  <bookViews>
    <workbookView xWindow="0" yWindow="0" windowWidth="28800" windowHeight="12435" tabRatio="875"/>
  </bookViews>
  <sheets>
    <sheet name="Valid Combinations" sheetId="16" r:id="rId1"/>
    <sheet name="Sheet4" sheetId="17" r:id="rId2"/>
    <sheet name="Valid Combination formula" sheetId="14" r:id="rId3"/>
    <sheet name="combinations" sheetId="15" r:id="rId4"/>
    <sheet name="p1" sheetId="2" r:id="rId5"/>
    <sheet name="p2" sheetId="3" r:id="rId6"/>
    <sheet name="p3" sheetId="4" r:id="rId7"/>
    <sheet name="p4" sheetId="5" r:id="rId8"/>
    <sheet name="p5" sheetId="6" r:id="rId9"/>
    <sheet name="p6" sheetId="7" r:id="rId10"/>
    <sheet name="p7" sheetId="8" r:id="rId11"/>
    <sheet name="p8" sheetId="9" r:id="rId12"/>
    <sheet name="p9" sheetId="10" r:id="rId13"/>
    <sheet name="p10" sheetId="11" r:id="rId14"/>
    <sheet name="p11" sheetId="12" r:id="rId15"/>
    <sheet name="p12" sheetId="13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6" l="1"/>
  <c r="P3" i="16"/>
  <c r="O4" i="16"/>
  <c r="P4" i="16"/>
  <c r="O5" i="16"/>
  <c r="P5" i="16"/>
  <c r="O6" i="16"/>
  <c r="P6" i="16"/>
  <c r="O7" i="16"/>
  <c r="P7" i="16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O25" i="16"/>
  <c r="P25" i="16"/>
  <c r="O26" i="16"/>
  <c r="P26" i="16"/>
  <c r="O27" i="16"/>
  <c r="P27" i="16"/>
  <c r="O28" i="16"/>
  <c r="P28" i="16"/>
  <c r="O29" i="16"/>
  <c r="P29" i="16"/>
  <c r="O30" i="16"/>
  <c r="P30" i="16"/>
  <c r="O31" i="16"/>
  <c r="P31" i="16"/>
  <c r="O32" i="16"/>
  <c r="P32" i="16"/>
  <c r="O33" i="16"/>
  <c r="P33" i="16"/>
  <c r="O34" i="16"/>
  <c r="P34" i="16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P2" i="16"/>
  <c r="O2" i="16"/>
  <c r="D51" i="16"/>
  <c r="E51" i="16"/>
  <c r="F51" i="16"/>
  <c r="G51" i="16"/>
  <c r="H51" i="16"/>
  <c r="I51" i="16"/>
  <c r="J51" i="16"/>
  <c r="K51" i="16"/>
  <c r="L51" i="16"/>
  <c r="M51" i="16"/>
  <c r="N51" i="16"/>
  <c r="D52" i="16"/>
  <c r="E52" i="16"/>
  <c r="F52" i="16"/>
  <c r="G52" i="16"/>
  <c r="H52" i="16"/>
  <c r="I52" i="16"/>
  <c r="J52" i="16"/>
  <c r="K52" i="16"/>
  <c r="L52" i="16"/>
  <c r="M52" i="16"/>
  <c r="N52" i="16"/>
  <c r="C52" i="16"/>
  <c r="C51" i="16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2" i="14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2" i="15"/>
  <c r="I19" i="13" l="1"/>
  <c r="H19" i="13"/>
  <c r="J19" i="13" s="1"/>
  <c r="F19" i="13"/>
  <c r="I18" i="13"/>
  <c r="H18" i="13"/>
  <c r="J18" i="13" s="1"/>
  <c r="F18" i="13"/>
  <c r="I17" i="13"/>
  <c r="H17" i="13"/>
  <c r="J17" i="13" s="1"/>
  <c r="F17" i="13"/>
  <c r="I16" i="13"/>
  <c r="H16" i="13"/>
  <c r="J16" i="13" s="1"/>
  <c r="F16" i="13"/>
  <c r="I15" i="13"/>
  <c r="H15" i="13"/>
  <c r="J15" i="13" s="1"/>
  <c r="F15" i="13"/>
  <c r="I14" i="13"/>
  <c r="H14" i="13"/>
  <c r="J14" i="13" s="1"/>
  <c r="F14" i="13"/>
  <c r="I13" i="13"/>
  <c r="H13" i="13"/>
  <c r="J13" i="13" s="1"/>
  <c r="F13" i="13"/>
  <c r="I12" i="13"/>
  <c r="H12" i="13"/>
  <c r="J12" i="13" s="1"/>
  <c r="F12" i="13"/>
  <c r="I11" i="13"/>
  <c r="H11" i="13"/>
  <c r="J11" i="13" s="1"/>
  <c r="F11" i="13"/>
  <c r="I10" i="13"/>
  <c r="H10" i="13"/>
  <c r="J10" i="13" s="1"/>
  <c r="F10" i="13"/>
  <c r="I9" i="13"/>
  <c r="H9" i="13"/>
  <c r="J9" i="13" s="1"/>
  <c r="F9" i="13"/>
  <c r="I8" i="13"/>
  <c r="H8" i="13"/>
  <c r="J8" i="13" s="1"/>
  <c r="F8" i="13"/>
  <c r="I7" i="13"/>
  <c r="H7" i="13"/>
  <c r="J7" i="13" s="1"/>
  <c r="F7" i="13"/>
  <c r="I6" i="13"/>
  <c r="H6" i="13"/>
  <c r="J6" i="13" s="1"/>
  <c r="F6" i="13"/>
  <c r="I5" i="13"/>
  <c r="H5" i="13"/>
  <c r="J5" i="13" s="1"/>
  <c r="F5" i="13"/>
  <c r="I4" i="13"/>
  <c r="H4" i="13"/>
  <c r="J4" i="13" s="1"/>
  <c r="F4" i="13"/>
  <c r="I3" i="13"/>
  <c r="H3" i="13"/>
  <c r="J3" i="13" s="1"/>
  <c r="F3" i="13"/>
  <c r="I2" i="13"/>
  <c r="H2" i="13"/>
  <c r="J2" i="13" s="1"/>
  <c r="F2" i="13"/>
  <c r="I21" i="12"/>
  <c r="H21" i="12"/>
  <c r="J21" i="12" s="1"/>
  <c r="F21" i="12"/>
  <c r="I20" i="12"/>
  <c r="H20" i="12"/>
  <c r="J20" i="12" s="1"/>
  <c r="F20" i="12"/>
  <c r="I19" i="12"/>
  <c r="H19" i="12"/>
  <c r="J19" i="12" s="1"/>
  <c r="F19" i="12"/>
  <c r="I18" i="12"/>
  <c r="H18" i="12"/>
  <c r="J18" i="12" s="1"/>
  <c r="F18" i="12"/>
  <c r="I17" i="12"/>
  <c r="H17" i="12"/>
  <c r="J17" i="12" s="1"/>
  <c r="F17" i="12"/>
  <c r="I16" i="12"/>
  <c r="H16" i="12"/>
  <c r="J16" i="12" s="1"/>
  <c r="F16" i="12"/>
  <c r="I15" i="12"/>
  <c r="H15" i="12"/>
  <c r="J15" i="12" s="1"/>
  <c r="F15" i="12"/>
  <c r="I14" i="12"/>
  <c r="H14" i="12"/>
  <c r="J14" i="12" s="1"/>
  <c r="F14" i="12"/>
  <c r="I13" i="12"/>
  <c r="H13" i="12"/>
  <c r="J13" i="12" s="1"/>
  <c r="F13" i="12"/>
  <c r="I12" i="12"/>
  <c r="H12" i="12"/>
  <c r="J12" i="12" s="1"/>
  <c r="F12" i="12"/>
  <c r="I11" i="12"/>
  <c r="H11" i="12"/>
  <c r="J11" i="12" s="1"/>
  <c r="F11" i="12"/>
  <c r="I10" i="12"/>
  <c r="H10" i="12"/>
  <c r="J10" i="12" s="1"/>
  <c r="F10" i="12"/>
  <c r="I9" i="12"/>
  <c r="H9" i="12"/>
  <c r="J9" i="12" s="1"/>
  <c r="F9" i="12"/>
  <c r="I8" i="12"/>
  <c r="H8" i="12"/>
  <c r="J8" i="12" s="1"/>
  <c r="F8" i="12"/>
  <c r="I7" i="12"/>
  <c r="H7" i="12"/>
  <c r="J7" i="12" s="1"/>
  <c r="F7" i="12"/>
  <c r="I6" i="12"/>
  <c r="H6" i="12"/>
  <c r="J6" i="12" s="1"/>
  <c r="F6" i="12"/>
  <c r="I5" i="12"/>
  <c r="H5" i="12"/>
  <c r="J5" i="12" s="1"/>
  <c r="F5" i="12"/>
  <c r="I4" i="12"/>
  <c r="H4" i="12"/>
  <c r="J4" i="12" s="1"/>
  <c r="F4" i="12"/>
  <c r="I3" i="12"/>
  <c r="H3" i="12"/>
  <c r="J3" i="12" s="1"/>
  <c r="F3" i="12"/>
  <c r="I2" i="12"/>
  <c r="H2" i="12"/>
  <c r="J2" i="12" s="1"/>
  <c r="F2" i="12"/>
  <c r="I19" i="11"/>
  <c r="H19" i="11"/>
  <c r="J19" i="11" s="1"/>
  <c r="F19" i="11"/>
  <c r="I18" i="11"/>
  <c r="H18" i="11"/>
  <c r="J18" i="11" s="1"/>
  <c r="F18" i="11"/>
  <c r="I17" i="11"/>
  <c r="H17" i="11"/>
  <c r="J17" i="11" s="1"/>
  <c r="F17" i="11"/>
  <c r="I16" i="11"/>
  <c r="H16" i="11"/>
  <c r="J16" i="11" s="1"/>
  <c r="F16" i="11"/>
  <c r="I15" i="11"/>
  <c r="H15" i="11"/>
  <c r="J15" i="11" s="1"/>
  <c r="F15" i="11"/>
  <c r="I14" i="11"/>
  <c r="H14" i="11"/>
  <c r="J14" i="11" s="1"/>
  <c r="F14" i="11"/>
  <c r="I13" i="11"/>
  <c r="H13" i="11"/>
  <c r="J13" i="11" s="1"/>
  <c r="F13" i="11"/>
  <c r="I12" i="11"/>
  <c r="H12" i="11"/>
  <c r="J12" i="11" s="1"/>
  <c r="F12" i="11"/>
  <c r="I11" i="11"/>
  <c r="H11" i="11"/>
  <c r="J11" i="11" s="1"/>
  <c r="F11" i="11"/>
  <c r="I10" i="11"/>
  <c r="H10" i="11"/>
  <c r="J10" i="11" s="1"/>
  <c r="F10" i="11"/>
  <c r="I9" i="11"/>
  <c r="H9" i="11"/>
  <c r="J9" i="11" s="1"/>
  <c r="F9" i="11"/>
  <c r="I8" i="11"/>
  <c r="H8" i="11"/>
  <c r="J8" i="11" s="1"/>
  <c r="F8" i="11"/>
  <c r="I7" i="11"/>
  <c r="H7" i="11"/>
  <c r="J7" i="11" s="1"/>
  <c r="F7" i="11"/>
  <c r="I6" i="11"/>
  <c r="H6" i="11"/>
  <c r="J6" i="11" s="1"/>
  <c r="F6" i="11"/>
  <c r="I5" i="11"/>
  <c r="H5" i="11"/>
  <c r="J5" i="11" s="1"/>
  <c r="F5" i="11"/>
  <c r="I4" i="11"/>
  <c r="H4" i="11"/>
  <c r="J4" i="11" s="1"/>
  <c r="F4" i="11"/>
  <c r="I3" i="11"/>
  <c r="H3" i="11"/>
  <c r="J3" i="11" s="1"/>
  <c r="F3" i="11"/>
  <c r="I2" i="11"/>
  <c r="H2" i="11"/>
  <c r="J2" i="11" s="1"/>
  <c r="F2" i="11"/>
  <c r="I24" i="10"/>
  <c r="H24" i="10"/>
  <c r="J24" i="10" s="1"/>
  <c r="F24" i="10"/>
  <c r="I23" i="10"/>
  <c r="H23" i="10"/>
  <c r="J23" i="10" s="1"/>
  <c r="F23" i="10"/>
  <c r="I22" i="10"/>
  <c r="H22" i="10"/>
  <c r="J22" i="10" s="1"/>
  <c r="F22" i="10"/>
  <c r="I21" i="10"/>
  <c r="H21" i="10"/>
  <c r="J21" i="10" s="1"/>
  <c r="F21" i="10"/>
  <c r="I20" i="10"/>
  <c r="H20" i="10"/>
  <c r="J20" i="10" s="1"/>
  <c r="F20" i="10"/>
  <c r="I19" i="10"/>
  <c r="H19" i="10"/>
  <c r="J19" i="10" s="1"/>
  <c r="F19" i="10"/>
  <c r="I18" i="10"/>
  <c r="H18" i="10"/>
  <c r="J18" i="10" s="1"/>
  <c r="F18" i="10"/>
  <c r="I17" i="10"/>
  <c r="H17" i="10"/>
  <c r="J17" i="10" s="1"/>
  <c r="F17" i="10"/>
  <c r="I16" i="10"/>
  <c r="H16" i="10"/>
  <c r="J16" i="10" s="1"/>
  <c r="F16" i="10"/>
  <c r="I15" i="10"/>
  <c r="H15" i="10"/>
  <c r="J15" i="10" s="1"/>
  <c r="F15" i="10"/>
  <c r="I14" i="10"/>
  <c r="H14" i="10"/>
  <c r="J14" i="10" s="1"/>
  <c r="F14" i="10"/>
  <c r="I13" i="10"/>
  <c r="H13" i="10"/>
  <c r="J13" i="10" s="1"/>
  <c r="F13" i="10"/>
  <c r="I12" i="10"/>
  <c r="H12" i="10"/>
  <c r="J12" i="10" s="1"/>
  <c r="F12" i="10"/>
  <c r="I11" i="10"/>
  <c r="H11" i="10"/>
  <c r="J11" i="10" s="1"/>
  <c r="F11" i="10"/>
  <c r="I10" i="10"/>
  <c r="H10" i="10"/>
  <c r="J10" i="10" s="1"/>
  <c r="F10" i="10"/>
  <c r="I9" i="10"/>
  <c r="H9" i="10"/>
  <c r="J9" i="10" s="1"/>
  <c r="F9" i="10"/>
  <c r="I8" i="10"/>
  <c r="H8" i="10"/>
  <c r="J8" i="10" s="1"/>
  <c r="F8" i="10"/>
  <c r="I7" i="10"/>
  <c r="H7" i="10"/>
  <c r="J7" i="10" s="1"/>
  <c r="F7" i="10"/>
  <c r="I6" i="10"/>
  <c r="H6" i="10"/>
  <c r="J6" i="10" s="1"/>
  <c r="F6" i="10"/>
  <c r="I5" i="10"/>
  <c r="H5" i="10"/>
  <c r="J5" i="10" s="1"/>
  <c r="F5" i="10"/>
  <c r="I4" i="10"/>
  <c r="H4" i="10"/>
  <c r="J4" i="10" s="1"/>
  <c r="F4" i="10"/>
  <c r="I3" i="10"/>
  <c r="H3" i="10"/>
  <c r="J3" i="10" s="1"/>
  <c r="F3" i="10"/>
  <c r="I2" i="10"/>
  <c r="H2" i="10"/>
  <c r="J2" i="10" s="1"/>
  <c r="F2" i="10"/>
  <c r="I19" i="9"/>
  <c r="H19" i="9"/>
  <c r="J19" i="9" s="1"/>
  <c r="F19" i="9"/>
  <c r="I18" i="9"/>
  <c r="H18" i="9"/>
  <c r="J18" i="9" s="1"/>
  <c r="F18" i="9"/>
  <c r="I17" i="9"/>
  <c r="H17" i="9"/>
  <c r="J17" i="9" s="1"/>
  <c r="F17" i="9"/>
  <c r="I16" i="9"/>
  <c r="H16" i="9"/>
  <c r="J16" i="9" s="1"/>
  <c r="F16" i="9"/>
  <c r="I15" i="9"/>
  <c r="H15" i="9"/>
  <c r="J15" i="9" s="1"/>
  <c r="F15" i="9"/>
  <c r="I14" i="9"/>
  <c r="H14" i="9"/>
  <c r="J14" i="9" s="1"/>
  <c r="F14" i="9"/>
  <c r="I13" i="9"/>
  <c r="H13" i="9"/>
  <c r="J13" i="9" s="1"/>
  <c r="F13" i="9"/>
  <c r="I12" i="9"/>
  <c r="H12" i="9"/>
  <c r="J12" i="9" s="1"/>
  <c r="F12" i="9"/>
  <c r="I11" i="9"/>
  <c r="H11" i="9"/>
  <c r="J11" i="9" s="1"/>
  <c r="F11" i="9"/>
  <c r="I10" i="9"/>
  <c r="H10" i="9"/>
  <c r="J10" i="9" s="1"/>
  <c r="F10" i="9"/>
  <c r="I9" i="9"/>
  <c r="H9" i="9"/>
  <c r="J9" i="9" s="1"/>
  <c r="F9" i="9"/>
  <c r="I8" i="9"/>
  <c r="H8" i="9"/>
  <c r="J8" i="9" s="1"/>
  <c r="F8" i="9"/>
  <c r="I7" i="9"/>
  <c r="H7" i="9"/>
  <c r="J7" i="9" s="1"/>
  <c r="F7" i="9"/>
  <c r="I6" i="9"/>
  <c r="H6" i="9"/>
  <c r="J6" i="9" s="1"/>
  <c r="F6" i="9"/>
  <c r="I5" i="9"/>
  <c r="H5" i="9"/>
  <c r="J5" i="9" s="1"/>
  <c r="F5" i="9"/>
  <c r="I4" i="9"/>
  <c r="H4" i="9"/>
  <c r="J4" i="9" s="1"/>
  <c r="F4" i="9"/>
  <c r="I3" i="9"/>
  <c r="H3" i="9"/>
  <c r="J3" i="9" s="1"/>
  <c r="F3" i="9"/>
  <c r="I2" i="9"/>
  <c r="H2" i="9"/>
  <c r="J2" i="9" s="1"/>
  <c r="F2" i="9"/>
  <c r="I24" i="8"/>
  <c r="H24" i="8"/>
  <c r="J24" i="8" s="1"/>
  <c r="F24" i="8"/>
  <c r="I23" i="8"/>
  <c r="H23" i="8"/>
  <c r="J23" i="8" s="1"/>
  <c r="F23" i="8"/>
  <c r="I22" i="8"/>
  <c r="H22" i="8"/>
  <c r="J22" i="8" s="1"/>
  <c r="F22" i="8"/>
  <c r="I21" i="8"/>
  <c r="H21" i="8"/>
  <c r="J21" i="8" s="1"/>
  <c r="F21" i="8"/>
  <c r="I20" i="8"/>
  <c r="H20" i="8"/>
  <c r="J20" i="8" s="1"/>
  <c r="F20" i="8"/>
  <c r="I19" i="8"/>
  <c r="H19" i="8"/>
  <c r="J19" i="8" s="1"/>
  <c r="F19" i="8"/>
  <c r="I18" i="8"/>
  <c r="H18" i="8"/>
  <c r="J18" i="8" s="1"/>
  <c r="F18" i="8"/>
  <c r="I17" i="8"/>
  <c r="H17" i="8"/>
  <c r="J17" i="8" s="1"/>
  <c r="F17" i="8"/>
  <c r="I16" i="8"/>
  <c r="H16" i="8"/>
  <c r="J16" i="8" s="1"/>
  <c r="F16" i="8"/>
  <c r="I15" i="8"/>
  <c r="H15" i="8"/>
  <c r="J15" i="8" s="1"/>
  <c r="F15" i="8"/>
  <c r="I14" i="8"/>
  <c r="H14" i="8"/>
  <c r="J14" i="8" s="1"/>
  <c r="F14" i="8"/>
  <c r="I13" i="8"/>
  <c r="H13" i="8"/>
  <c r="J13" i="8" s="1"/>
  <c r="F13" i="8"/>
  <c r="I12" i="8"/>
  <c r="H12" i="8"/>
  <c r="J12" i="8" s="1"/>
  <c r="F12" i="8"/>
  <c r="I11" i="8"/>
  <c r="H11" i="8"/>
  <c r="J11" i="8" s="1"/>
  <c r="F11" i="8"/>
  <c r="I10" i="8"/>
  <c r="H10" i="8"/>
  <c r="J10" i="8" s="1"/>
  <c r="F10" i="8"/>
  <c r="I9" i="8"/>
  <c r="H9" i="8"/>
  <c r="J9" i="8" s="1"/>
  <c r="F9" i="8"/>
  <c r="I8" i="8"/>
  <c r="H8" i="8"/>
  <c r="J8" i="8" s="1"/>
  <c r="F8" i="8"/>
  <c r="I7" i="8"/>
  <c r="H7" i="8"/>
  <c r="J7" i="8" s="1"/>
  <c r="F7" i="8"/>
  <c r="I6" i="8"/>
  <c r="H6" i="8"/>
  <c r="J6" i="8" s="1"/>
  <c r="F6" i="8"/>
  <c r="I5" i="8"/>
  <c r="H5" i="8"/>
  <c r="J5" i="8" s="1"/>
  <c r="F5" i="8"/>
  <c r="I4" i="8"/>
  <c r="H4" i="8"/>
  <c r="J4" i="8" s="1"/>
  <c r="F4" i="8"/>
  <c r="I3" i="8"/>
  <c r="H3" i="8"/>
  <c r="J3" i="8" s="1"/>
  <c r="F3" i="8"/>
  <c r="I2" i="8"/>
  <c r="H2" i="8"/>
  <c r="J2" i="8" s="1"/>
  <c r="F2" i="8"/>
  <c r="I20" i="7"/>
  <c r="H20" i="7"/>
  <c r="J20" i="7" s="1"/>
  <c r="F20" i="7"/>
  <c r="I19" i="7"/>
  <c r="H19" i="7"/>
  <c r="J19" i="7" s="1"/>
  <c r="F19" i="7"/>
  <c r="I18" i="7"/>
  <c r="H18" i="7"/>
  <c r="J18" i="7" s="1"/>
  <c r="F18" i="7"/>
  <c r="I17" i="7"/>
  <c r="H17" i="7"/>
  <c r="J17" i="7" s="1"/>
  <c r="F17" i="7"/>
  <c r="I16" i="7"/>
  <c r="H16" i="7"/>
  <c r="J16" i="7" s="1"/>
  <c r="F16" i="7"/>
  <c r="I15" i="7"/>
  <c r="H15" i="7"/>
  <c r="J15" i="7" s="1"/>
  <c r="F15" i="7"/>
  <c r="I14" i="7"/>
  <c r="H14" i="7"/>
  <c r="J14" i="7" s="1"/>
  <c r="F14" i="7"/>
  <c r="I13" i="7"/>
  <c r="H13" i="7"/>
  <c r="J13" i="7" s="1"/>
  <c r="F13" i="7"/>
  <c r="I12" i="7"/>
  <c r="H12" i="7"/>
  <c r="J12" i="7" s="1"/>
  <c r="F12" i="7"/>
  <c r="I11" i="7"/>
  <c r="H11" i="7"/>
  <c r="J11" i="7" s="1"/>
  <c r="F11" i="7"/>
  <c r="I10" i="7"/>
  <c r="H10" i="7"/>
  <c r="J10" i="7" s="1"/>
  <c r="F10" i="7"/>
  <c r="I9" i="7"/>
  <c r="H9" i="7"/>
  <c r="J9" i="7" s="1"/>
  <c r="F9" i="7"/>
  <c r="I8" i="7"/>
  <c r="H8" i="7"/>
  <c r="J8" i="7" s="1"/>
  <c r="F8" i="7"/>
  <c r="I7" i="7"/>
  <c r="H7" i="7"/>
  <c r="J7" i="7" s="1"/>
  <c r="F7" i="7"/>
  <c r="I6" i="7"/>
  <c r="H6" i="7"/>
  <c r="J6" i="7" s="1"/>
  <c r="F6" i="7"/>
  <c r="I5" i="7"/>
  <c r="H5" i="7"/>
  <c r="J5" i="7" s="1"/>
  <c r="F5" i="7"/>
  <c r="I4" i="7"/>
  <c r="H4" i="7"/>
  <c r="J4" i="7" s="1"/>
  <c r="F4" i="7"/>
  <c r="I3" i="7"/>
  <c r="H3" i="7"/>
  <c r="J3" i="7" s="1"/>
  <c r="F3" i="7"/>
  <c r="I2" i="7"/>
  <c r="H2" i="7"/>
  <c r="J2" i="7" s="1"/>
  <c r="F2" i="7"/>
  <c r="I21" i="6"/>
  <c r="H21" i="6"/>
  <c r="J21" i="6" s="1"/>
  <c r="F21" i="6"/>
  <c r="I20" i="6"/>
  <c r="H20" i="6"/>
  <c r="J20" i="6" s="1"/>
  <c r="F20" i="6"/>
  <c r="I19" i="6"/>
  <c r="H19" i="6"/>
  <c r="J19" i="6" s="1"/>
  <c r="F19" i="6"/>
  <c r="I18" i="6"/>
  <c r="H18" i="6"/>
  <c r="J18" i="6" s="1"/>
  <c r="F18" i="6"/>
  <c r="I17" i="6"/>
  <c r="H17" i="6"/>
  <c r="J17" i="6" s="1"/>
  <c r="F17" i="6"/>
  <c r="I16" i="6"/>
  <c r="H16" i="6"/>
  <c r="J16" i="6" s="1"/>
  <c r="F16" i="6"/>
  <c r="I15" i="6"/>
  <c r="H15" i="6"/>
  <c r="J15" i="6" s="1"/>
  <c r="F15" i="6"/>
  <c r="I14" i="6"/>
  <c r="H14" i="6"/>
  <c r="J14" i="6" s="1"/>
  <c r="F14" i="6"/>
  <c r="I13" i="6"/>
  <c r="H13" i="6"/>
  <c r="J13" i="6" s="1"/>
  <c r="F13" i="6"/>
  <c r="I12" i="6"/>
  <c r="H12" i="6"/>
  <c r="J12" i="6" s="1"/>
  <c r="F12" i="6"/>
  <c r="I11" i="6"/>
  <c r="H11" i="6"/>
  <c r="J11" i="6" s="1"/>
  <c r="F11" i="6"/>
  <c r="I10" i="6"/>
  <c r="H10" i="6"/>
  <c r="J10" i="6" s="1"/>
  <c r="F10" i="6"/>
  <c r="I9" i="6"/>
  <c r="H9" i="6"/>
  <c r="J9" i="6" s="1"/>
  <c r="F9" i="6"/>
  <c r="I8" i="6"/>
  <c r="H8" i="6"/>
  <c r="J8" i="6" s="1"/>
  <c r="F8" i="6"/>
  <c r="I7" i="6"/>
  <c r="H7" i="6"/>
  <c r="J7" i="6" s="1"/>
  <c r="F7" i="6"/>
  <c r="I6" i="6"/>
  <c r="H6" i="6"/>
  <c r="J6" i="6" s="1"/>
  <c r="F6" i="6"/>
  <c r="I5" i="6"/>
  <c r="H5" i="6"/>
  <c r="J5" i="6" s="1"/>
  <c r="F5" i="6"/>
  <c r="I4" i="6"/>
  <c r="H4" i="6"/>
  <c r="J4" i="6" s="1"/>
  <c r="F4" i="6"/>
  <c r="I3" i="6"/>
  <c r="H3" i="6"/>
  <c r="J3" i="6" s="1"/>
  <c r="F3" i="6"/>
  <c r="I2" i="6"/>
  <c r="H2" i="6"/>
  <c r="J2" i="6" s="1"/>
  <c r="F2" i="6"/>
  <c r="I18" i="5"/>
  <c r="H18" i="5"/>
  <c r="J18" i="5" s="1"/>
  <c r="F18" i="5"/>
  <c r="I17" i="5"/>
  <c r="H17" i="5"/>
  <c r="J17" i="5" s="1"/>
  <c r="F17" i="5"/>
  <c r="I16" i="5"/>
  <c r="H16" i="5"/>
  <c r="J16" i="5" s="1"/>
  <c r="F16" i="5"/>
  <c r="I15" i="5"/>
  <c r="H15" i="5"/>
  <c r="J15" i="5" s="1"/>
  <c r="F15" i="5"/>
  <c r="I14" i="5"/>
  <c r="H14" i="5"/>
  <c r="J14" i="5" s="1"/>
  <c r="F14" i="5"/>
  <c r="I13" i="5"/>
  <c r="H13" i="5"/>
  <c r="J13" i="5" s="1"/>
  <c r="F13" i="5"/>
  <c r="I12" i="5"/>
  <c r="H12" i="5"/>
  <c r="J12" i="5" s="1"/>
  <c r="F12" i="5"/>
  <c r="I11" i="5"/>
  <c r="H11" i="5"/>
  <c r="J11" i="5" s="1"/>
  <c r="F11" i="5"/>
  <c r="I10" i="5"/>
  <c r="H10" i="5"/>
  <c r="J10" i="5" s="1"/>
  <c r="F10" i="5"/>
  <c r="I9" i="5"/>
  <c r="H9" i="5"/>
  <c r="J9" i="5" s="1"/>
  <c r="F9" i="5"/>
  <c r="I8" i="5"/>
  <c r="H8" i="5"/>
  <c r="J8" i="5" s="1"/>
  <c r="F8" i="5"/>
  <c r="I7" i="5"/>
  <c r="H7" i="5"/>
  <c r="J7" i="5" s="1"/>
  <c r="F7" i="5"/>
  <c r="I6" i="5"/>
  <c r="H6" i="5"/>
  <c r="J6" i="5" s="1"/>
  <c r="F6" i="5"/>
  <c r="I5" i="5"/>
  <c r="H5" i="5"/>
  <c r="J5" i="5" s="1"/>
  <c r="F5" i="5"/>
  <c r="I4" i="5"/>
  <c r="H4" i="5"/>
  <c r="J4" i="5" s="1"/>
  <c r="F4" i="5"/>
  <c r="I3" i="5"/>
  <c r="H3" i="5"/>
  <c r="J3" i="5" s="1"/>
  <c r="F3" i="5"/>
  <c r="I2" i="5"/>
  <c r="H2" i="5"/>
  <c r="J2" i="5" s="1"/>
  <c r="F2" i="5"/>
  <c r="I23" i="4"/>
  <c r="H23" i="4"/>
  <c r="J23" i="4" s="1"/>
  <c r="F23" i="4"/>
  <c r="I22" i="4"/>
  <c r="H22" i="4"/>
  <c r="J22" i="4" s="1"/>
  <c r="F22" i="4"/>
  <c r="I21" i="4"/>
  <c r="H21" i="4"/>
  <c r="J21" i="4" s="1"/>
  <c r="F21" i="4"/>
  <c r="I20" i="4"/>
  <c r="H20" i="4"/>
  <c r="J20" i="4" s="1"/>
  <c r="F20" i="4"/>
  <c r="I19" i="4"/>
  <c r="H19" i="4"/>
  <c r="J19" i="4" s="1"/>
  <c r="F19" i="4"/>
  <c r="I18" i="4"/>
  <c r="H18" i="4"/>
  <c r="J18" i="4" s="1"/>
  <c r="F18" i="4"/>
  <c r="I17" i="4"/>
  <c r="H17" i="4"/>
  <c r="J17" i="4" s="1"/>
  <c r="F17" i="4"/>
  <c r="I16" i="4"/>
  <c r="H16" i="4"/>
  <c r="J16" i="4" s="1"/>
  <c r="F16" i="4"/>
  <c r="I15" i="4"/>
  <c r="H15" i="4"/>
  <c r="J15" i="4" s="1"/>
  <c r="F15" i="4"/>
  <c r="I14" i="4"/>
  <c r="H14" i="4"/>
  <c r="J14" i="4" s="1"/>
  <c r="F14" i="4"/>
  <c r="I13" i="4"/>
  <c r="H13" i="4"/>
  <c r="J13" i="4" s="1"/>
  <c r="F13" i="4"/>
  <c r="I12" i="4"/>
  <c r="H12" i="4"/>
  <c r="J12" i="4" s="1"/>
  <c r="F12" i="4"/>
  <c r="I11" i="4"/>
  <c r="H11" i="4"/>
  <c r="J11" i="4" s="1"/>
  <c r="F11" i="4"/>
  <c r="I10" i="4"/>
  <c r="H10" i="4"/>
  <c r="J10" i="4" s="1"/>
  <c r="F10" i="4"/>
  <c r="I9" i="4"/>
  <c r="H9" i="4"/>
  <c r="J9" i="4" s="1"/>
  <c r="F9" i="4"/>
  <c r="I8" i="4"/>
  <c r="H8" i="4"/>
  <c r="J8" i="4" s="1"/>
  <c r="F8" i="4"/>
  <c r="I7" i="4"/>
  <c r="H7" i="4"/>
  <c r="J7" i="4" s="1"/>
  <c r="F7" i="4"/>
  <c r="I6" i="4"/>
  <c r="H6" i="4"/>
  <c r="J6" i="4" s="1"/>
  <c r="F6" i="4"/>
  <c r="I5" i="4"/>
  <c r="H5" i="4"/>
  <c r="J5" i="4" s="1"/>
  <c r="F5" i="4"/>
  <c r="I4" i="4"/>
  <c r="H4" i="4"/>
  <c r="J4" i="4" s="1"/>
  <c r="F4" i="4"/>
  <c r="I3" i="4"/>
  <c r="H3" i="4"/>
  <c r="J3" i="4" s="1"/>
  <c r="F3" i="4"/>
  <c r="I2" i="4"/>
  <c r="H2" i="4"/>
  <c r="J2" i="4" s="1"/>
  <c r="F2" i="4"/>
  <c r="I20" i="3"/>
  <c r="H20" i="3"/>
  <c r="J20" i="3" s="1"/>
  <c r="F20" i="3"/>
  <c r="I19" i="3"/>
  <c r="H19" i="3"/>
  <c r="J19" i="3" s="1"/>
  <c r="F19" i="3"/>
  <c r="I18" i="3"/>
  <c r="H18" i="3"/>
  <c r="J18" i="3" s="1"/>
  <c r="F18" i="3"/>
  <c r="I17" i="3"/>
  <c r="H17" i="3"/>
  <c r="J17" i="3" s="1"/>
  <c r="F17" i="3"/>
  <c r="I16" i="3"/>
  <c r="H16" i="3"/>
  <c r="J16" i="3" s="1"/>
  <c r="F16" i="3"/>
  <c r="I15" i="3"/>
  <c r="H15" i="3"/>
  <c r="J15" i="3" s="1"/>
  <c r="F15" i="3"/>
  <c r="I14" i="3"/>
  <c r="H14" i="3"/>
  <c r="J14" i="3" s="1"/>
  <c r="F14" i="3"/>
  <c r="I13" i="3"/>
  <c r="H13" i="3"/>
  <c r="J13" i="3" s="1"/>
  <c r="F13" i="3"/>
  <c r="I12" i="3"/>
  <c r="H12" i="3"/>
  <c r="J12" i="3" s="1"/>
  <c r="F12" i="3"/>
  <c r="I11" i="3"/>
  <c r="H11" i="3"/>
  <c r="J11" i="3" s="1"/>
  <c r="F11" i="3"/>
  <c r="I10" i="3"/>
  <c r="H10" i="3"/>
  <c r="J10" i="3" s="1"/>
  <c r="F10" i="3"/>
  <c r="I9" i="3"/>
  <c r="H9" i="3"/>
  <c r="J9" i="3" s="1"/>
  <c r="F9" i="3"/>
  <c r="I8" i="3"/>
  <c r="H8" i="3"/>
  <c r="J8" i="3" s="1"/>
  <c r="F8" i="3"/>
  <c r="I7" i="3"/>
  <c r="H7" i="3"/>
  <c r="J7" i="3" s="1"/>
  <c r="F7" i="3"/>
  <c r="I6" i="3"/>
  <c r="H6" i="3"/>
  <c r="J6" i="3" s="1"/>
  <c r="F6" i="3"/>
  <c r="I5" i="3"/>
  <c r="H5" i="3"/>
  <c r="J5" i="3" s="1"/>
  <c r="F5" i="3"/>
  <c r="I4" i="3"/>
  <c r="H4" i="3"/>
  <c r="J4" i="3" s="1"/>
  <c r="F4" i="3"/>
  <c r="I3" i="3"/>
  <c r="H3" i="3"/>
  <c r="J3" i="3" s="1"/>
  <c r="F3" i="3"/>
  <c r="I2" i="3"/>
  <c r="H2" i="3"/>
  <c r="J2" i="3" s="1"/>
  <c r="F2" i="3"/>
  <c r="I21" i="2" l="1"/>
  <c r="H21" i="2"/>
  <c r="J21" i="2" s="1"/>
  <c r="F21" i="2"/>
  <c r="I20" i="2"/>
  <c r="H20" i="2"/>
  <c r="J20" i="2" s="1"/>
  <c r="F20" i="2"/>
  <c r="I19" i="2"/>
  <c r="H19" i="2"/>
  <c r="J19" i="2" s="1"/>
  <c r="F19" i="2"/>
  <c r="I18" i="2"/>
  <c r="H18" i="2"/>
  <c r="J18" i="2" s="1"/>
  <c r="F18" i="2"/>
  <c r="I17" i="2"/>
  <c r="H17" i="2"/>
  <c r="J17" i="2" s="1"/>
  <c r="F17" i="2"/>
  <c r="I16" i="2"/>
  <c r="H16" i="2"/>
  <c r="J16" i="2" s="1"/>
  <c r="F16" i="2"/>
  <c r="I15" i="2"/>
  <c r="H15" i="2"/>
  <c r="J15" i="2" s="1"/>
  <c r="F15" i="2"/>
  <c r="I14" i="2"/>
  <c r="H14" i="2"/>
  <c r="J14" i="2" s="1"/>
  <c r="F14" i="2"/>
  <c r="I13" i="2"/>
  <c r="H13" i="2"/>
  <c r="J13" i="2" s="1"/>
  <c r="F13" i="2"/>
  <c r="I12" i="2"/>
  <c r="H12" i="2"/>
  <c r="J12" i="2" s="1"/>
  <c r="F12" i="2"/>
  <c r="I11" i="2"/>
  <c r="H11" i="2"/>
  <c r="J11" i="2" s="1"/>
  <c r="F11" i="2"/>
  <c r="I10" i="2"/>
  <c r="H10" i="2"/>
  <c r="J10" i="2" s="1"/>
  <c r="F10" i="2"/>
  <c r="I9" i="2"/>
  <c r="H9" i="2"/>
  <c r="J9" i="2" s="1"/>
  <c r="F9" i="2"/>
  <c r="I8" i="2"/>
  <c r="H8" i="2"/>
  <c r="J8" i="2" s="1"/>
  <c r="F8" i="2"/>
  <c r="I7" i="2"/>
  <c r="H7" i="2"/>
  <c r="J7" i="2" s="1"/>
  <c r="F7" i="2"/>
  <c r="I6" i="2"/>
  <c r="H6" i="2"/>
  <c r="J6" i="2" s="1"/>
  <c r="F6" i="2"/>
  <c r="I5" i="2"/>
  <c r="H5" i="2"/>
  <c r="J5" i="2" s="1"/>
  <c r="F5" i="2"/>
  <c r="I4" i="2"/>
  <c r="H4" i="2"/>
  <c r="J4" i="2" s="1"/>
  <c r="F4" i="2"/>
  <c r="I3" i="2"/>
  <c r="H3" i="2"/>
  <c r="J3" i="2" s="1"/>
  <c r="F3" i="2"/>
  <c r="I2" i="2"/>
  <c r="H2" i="2"/>
  <c r="J2" i="2" s="1"/>
  <c r="F2" i="2"/>
</calcChain>
</file>

<file path=xl/sharedStrings.xml><?xml version="1.0" encoding="utf-8"?>
<sst xmlns="http://schemas.openxmlformats.org/spreadsheetml/2006/main" count="1819" uniqueCount="569">
  <si>
    <t>Elapsed Time (hh:mm:ss:ms)</t>
  </si>
  <si>
    <t>3_p1</t>
  </si>
  <si>
    <t>00:46:56:534</t>
  </si>
  <si>
    <t>14_p1</t>
  </si>
  <si>
    <t>00:59:41:130</t>
  </si>
  <si>
    <t>43_p1</t>
  </si>
  <si>
    <t>01:10:52:267</t>
  </si>
  <si>
    <t>33_p1</t>
  </si>
  <si>
    <t>01:15:23:775</t>
  </si>
  <si>
    <t>46_p1</t>
  </si>
  <si>
    <t>01:05:51:566</t>
  </si>
  <si>
    <t>2_p1</t>
  </si>
  <si>
    <t>00:51:00:562</t>
  </si>
  <si>
    <t>32_p1</t>
  </si>
  <si>
    <t>01:16:40:621</t>
  </si>
  <si>
    <t>28_p1</t>
  </si>
  <si>
    <t>01:15:58:093</t>
  </si>
  <si>
    <t>20_p1</t>
  </si>
  <si>
    <t>01:28:14:765</t>
  </si>
  <si>
    <t>38_p1</t>
  </si>
  <si>
    <t>01:08:07:664</t>
  </si>
  <si>
    <t>19_p1</t>
  </si>
  <si>
    <t>01:55:31:794</t>
  </si>
  <si>
    <t>39_p1</t>
  </si>
  <si>
    <t>01:06:51:218</t>
  </si>
  <si>
    <t>27_p1</t>
  </si>
  <si>
    <t>01:16:03:111</t>
  </si>
  <si>
    <t>1_p1</t>
  </si>
  <si>
    <t>00:51:33:607</t>
  </si>
  <si>
    <t>9_p1</t>
  </si>
  <si>
    <t>00:42:40:789</t>
  </si>
  <si>
    <t>10_p1</t>
  </si>
  <si>
    <t>00:51:27:396</t>
  </si>
  <si>
    <t>22_p1</t>
  </si>
  <si>
    <t>01:30:06:022</t>
  </si>
  <si>
    <t>44_p1</t>
  </si>
  <si>
    <t>01:07:01:620</t>
  </si>
  <si>
    <t>8_p1</t>
  </si>
  <si>
    <t>00:51:15:279</t>
  </si>
  <si>
    <t>34_p1</t>
  </si>
  <si>
    <t>01:23:23:202</t>
  </si>
  <si>
    <t>2_p2</t>
  </si>
  <si>
    <t>04:36:51:868</t>
  </si>
  <si>
    <t>38_p2</t>
  </si>
  <si>
    <t>02:03:05:092</t>
  </si>
  <si>
    <t>13_p2</t>
  </si>
  <si>
    <t>02:00:41:145</t>
  </si>
  <si>
    <t>8_p2</t>
  </si>
  <si>
    <t>01:18:18:910</t>
  </si>
  <si>
    <t>9_p2</t>
  </si>
  <si>
    <t>01:23:34:987</t>
  </si>
  <si>
    <t>25_p2</t>
  </si>
  <si>
    <t>01:40:10:336</t>
  </si>
  <si>
    <t>3_p2</t>
  </si>
  <si>
    <t>01:31:58:454</t>
  </si>
  <si>
    <t>15_p2</t>
  </si>
  <si>
    <t>05:17:34:868</t>
  </si>
  <si>
    <t>14_p2</t>
  </si>
  <si>
    <t>02:26:52:226</t>
  </si>
  <si>
    <t>22_p2</t>
  </si>
  <si>
    <t>01:15:01:099</t>
  </si>
  <si>
    <t>44_p2</t>
  </si>
  <si>
    <t>02:15:46:184</t>
  </si>
  <si>
    <t>32_p2</t>
  </si>
  <si>
    <t>01:36:08:788</t>
  </si>
  <si>
    <t>43_p2</t>
  </si>
  <si>
    <t>01:36:21:136</t>
  </si>
  <si>
    <t>20_p2</t>
  </si>
  <si>
    <t>01:02:02:111</t>
  </si>
  <si>
    <t>34_p2</t>
  </si>
  <si>
    <t>01:17:37:642</t>
  </si>
  <si>
    <t>4_p2</t>
  </si>
  <si>
    <t>00:49:08:056</t>
  </si>
  <si>
    <t>1_p2</t>
  </si>
  <si>
    <t>00:58:35:882</t>
  </si>
  <si>
    <t>46_p2</t>
  </si>
  <si>
    <t>02:17:03:627</t>
  </si>
  <si>
    <t>28_p2</t>
  </si>
  <si>
    <t>01:24:16:733</t>
  </si>
  <si>
    <t>9_p3</t>
  </si>
  <si>
    <t>02:41:09:080</t>
  </si>
  <si>
    <t>46_p3</t>
  </si>
  <si>
    <t>01:08:56:367</t>
  </si>
  <si>
    <t>4_p3</t>
  </si>
  <si>
    <t>00:57:31:846</t>
  </si>
  <si>
    <t>13_p3</t>
  </si>
  <si>
    <t>01:41:24:513</t>
  </si>
  <si>
    <t>34_p3</t>
  </si>
  <si>
    <t>01:16:24:851</t>
  </si>
  <si>
    <t>15_p3</t>
  </si>
  <si>
    <t>01:41:53:543</t>
  </si>
  <si>
    <t>20_p3</t>
  </si>
  <si>
    <t>00:57:15:506</t>
  </si>
  <si>
    <t>31_p3</t>
  </si>
  <si>
    <t>01:02:08:003</t>
  </si>
  <si>
    <t>26_p3</t>
  </si>
  <si>
    <t>00:55:57:314</t>
  </si>
  <si>
    <t>19_p3</t>
  </si>
  <si>
    <t>02:17:55:398</t>
  </si>
  <si>
    <t>38_p3</t>
  </si>
  <si>
    <t>03:06:13:727</t>
  </si>
  <si>
    <t>3_p3</t>
  </si>
  <si>
    <t>00:58:14:092</t>
  </si>
  <si>
    <t>40_p3</t>
  </si>
  <si>
    <t>01:09:50:634</t>
  </si>
  <si>
    <t>44_p3</t>
  </si>
  <si>
    <t>01:10:02:890</t>
  </si>
  <si>
    <t>10_p3</t>
  </si>
  <si>
    <t>01:05:07:289</t>
  </si>
  <si>
    <t>33_p3</t>
  </si>
  <si>
    <t>00:57:27:595</t>
  </si>
  <si>
    <t>25_p3</t>
  </si>
  <si>
    <t>00:44:08:013</t>
  </si>
  <si>
    <t>21_p3</t>
  </si>
  <si>
    <t>01:50:10:986</t>
  </si>
  <si>
    <t>1_p3</t>
  </si>
  <si>
    <t>00:48:57:578</t>
  </si>
  <si>
    <t>2_p3</t>
  </si>
  <si>
    <t>00:51:28:954</t>
  </si>
  <si>
    <t>27_p3</t>
  </si>
  <si>
    <t>00:47:13:289</t>
  </si>
  <si>
    <t>16_p3</t>
  </si>
  <si>
    <t>01:14:47:255</t>
  </si>
  <si>
    <t>25_p4</t>
  </si>
  <si>
    <t>01:07:54:233</t>
  </si>
  <si>
    <t>20_p4</t>
  </si>
  <si>
    <t>01:07:47:358</t>
  </si>
  <si>
    <t>34_p4</t>
  </si>
  <si>
    <t>00:58:37:119</t>
  </si>
  <si>
    <t>14_p4</t>
  </si>
  <si>
    <t>01:10:37:959</t>
  </si>
  <si>
    <t>4_p4</t>
  </si>
  <si>
    <t>00:37:08:158</t>
  </si>
  <si>
    <t>39_p4</t>
  </si>
  <si>
    <t>00:50:34:020</t>
  </si>
  <si>
    <t>33_p4</t>
  </si>
  <si>
    <t>00:53:54:169</t>
  </si>
  <si>
    <t>27_p4</t>
  </si>
  <si>
    <t>00:52:27:350</t>
  </si>
  <si>
    <t>19_p4</t>
  </si>
  <si>
    <t>01:35:11:016</t>
  </si>
  <si>
    <t>37_p4</t>
  </si>
  <si>
    <t>00:49:15:667</t>
  </si>
  <si>
    <t>40_p4</t>
  </si>
  <si>
    <t>01:18:21:663</t>
  </si>
  <si>
    <t>38_p4</t>
  </si>
  <si>
    <t>01:27:23:322</t>
  </si>
  <si>
    <t>15_p4</t>
  </si>
  <si>
    <t>00:28:50:916</t>
  </si>
  <si>
    <t>8_p4</t>
  </si>
  <si>
    <t>00:18:31:602</t>
  </si>
  <si>
    <t>31_p4</t>
  </si>
  <si>
    <t>00:28:35:799</t>
  </si>
  <si>
    <t>7_p4</t>
  </si>
  <si>
    <t>00:22:39:992</t>
  </si>
  <si>
    <t>43_p4</t>
  </si>
  <si>
    <t>00:34:49:203</t>
  </si>
  <si>
    <t>13_p5</t>
  </si>
  <si>
    <t>01:49:08:809</t>
  </si>
  <si>
    <t>46_p5</t>
  </si>
  <si>
    <t>01:55:13:965</t>
  </si>
  <si>
    <t>20_p5</t>
  </si>
  <si>
    <t>01:43:53:191</t>
  </si>
  <si>
    <t>32_p5</t>
  </si>
  <si>
    <t>09:23:07:025</t>
  </si>
  <si>
    <t>34_p5</t>
  </si>
  <si>
    <t>01:32:24:529</t>
  </si>
  <si>
    <t>16_p5</t>
  </si>
  <si>
    <t>01:59:49:387</t>
  </si>
  <si>
    <t>33_p5</t>
  </si>
  <si>
    <t>01:33:39:364</t>
  </si>
  <si>
    <t>27_p5</t>
  </si>
  <si>
    <t>01:09:58:390</t>
  </si>
  <si>
    <t>40_p5</t>
  </si>
  <si>
    <t>01:46:56:250</t>
  </si>
  <si>
    <t>45_p5</t>
  </si>
  <si>
    <t>01:17:23:378</t>
  </si>
  <si>
    <t>44_p5</t>
  </si>
  <si>
    <t>02:20:24:911</t>
  </si>
  <si>
    <t>14_p5</t>
  </si>
  <si>
    <t>01:48:23:153</t>
  </si>
  <si>
    <t>25_p5</t>
  </si>
  <si>
    <t>01:00:23:783</t>
  </si>
  <si>
    <t>37_p5</t>
  </si>
  <si>
    <t>01:08:16:630</t>
  </si>
  <si>
    <t>21_p5</t>
  </si>
  <si>
    <t>02:52:06:546</t>
  </si>
  <si>
    <t>1_p5</t>
  </si>
  <si>
    <t>01:18:47:155</t>
  </si>
  <si>
    <t>4_p5</t>
  </si>
  <si>
    <t>00:50:30:879</t>
  </si>
  <si>
    <t>38_p5</t>
  </si>
  <si>
    <t>02:10:46:743</t>
  </si>
  <si>
    <t>19_p5</t>
  </si>
  <si>
    <t>07:13:12:270</t>
  </si>
  <si>
    <t>43_p5</t>
  </si>
  <si>
    <t>03:21:51:759</t>
  </si>
  <si>
    <t>43_p6</t>
  </si>
  <si>
    <t>02:05:30:553</t>
  </si>
  <si>
    <t>46_p6</t>
  </si>
  <si>
    <t>02:20:27:366</t>
  </si>
  <si>
    <t>27_p6</t>
  </si>
  <si>
    <t>00:42:14:902</t>
  </si>
  <si>
    <t>16_p6</t>
  </si>
  <si>
    <t>01:14:24:850</t>
  </si>
  <si>
    <t>44_p6</t>
  </si>
  <si>
    <t>01:00:47:632</t>
  </si>
  <si>
    <t>9_p6</t>
  </si>
  <si>
    <t>00:28:13:844</t>
  </si>
  <si>
    <t>3_p6</t>
  </si>
  <si>
    <t>00:45:00:250</t>
  </si>
  <si>
    <t>21_p6</t>
  </si>
  <si>
    <t>02:13:28:352</t>
  </si>
  <si>
    <t>33_p6</t>
  </si>
  <si>
    <t>00:53:01:133</t>
  </si>
  <si>
    <t>22_p6</t>
  </si>
  <si>
    <t>01:04:19:164</t>
  </si>
  <si>
    <t>19_p6</t>
  </si>
  <si>
    <t>02:49:48:723</t>
  </si>
  <si>
    <t>14_p6</t>
  </si>
  <si>
    <t>01:30:26:168</t>
  </si>
  <si>
    <t>26_p6</t>
  </si>
  <si>
    <t>00:51:23:393</t>
  </si>
  <si>
    <t>39_p6</t>
  </si>
  <si>
    <t>01:02:51:154</t>
  </si>
  <si>
    <t>28_p6</t>
  </si>
  <si>
    <t>00:52:17:179</t>
  </si>
  <si>
    <t>20_p6</t>
  </si>
  <si>
    <t>00:58:04:010</t>
  </si>
  <si>
    <t>10_p6</t>
  </si>
  <si>
    <t>01:28:59:713</t>
  </si>
  <si>
    <t>7_p6</t>
  </si>
  <si>
    <t>00:34:03:733</t>
  </si>
  <si>
    <t>13_p6</t>
  </si>
  <si>
    <t>01:33:36:770</t>
  </si>
  <si>
    <t>2_p7</t>
  </si>
  <si>
    <t>01:40:09:602</t>
  </si>
  <si>
    <t>31_p7</t>
  </si>
  <si>
    <t>01:36:24:175</t>
  </si>
  <si>
    <t>21_p7</t>
  </si>
  <si>
    <t>02:24:32:160</t>
  </si>
  <si>
    <t>37_p7</t>
  </si>
  <si>
    <t>01:15:46:661</t>
  </si>
  <si>
    <t>38_p7</t>
  </si>
  <si>
    <t>01:22:26:449</t>
  </si>
  <si>
    <t>19_p7</t>
  </si>
  <si>
    <t>02:24:21:188</t>
  </si>
  <si>
    <t>4_p7</t>
  </si>
  <si>
    <t>01:25:25:899</t>
  </si>
  <si>
    <t>34_p7</t>
  </si>
  <si>
    <t>00:54:16:393</t>
  </si>
  <si>
    <t>7_p7</t>
  </si>
  <si>
    <t>00:47:52:702</t>
  </si>
  <si>
    <t>39_p7</t>
  </si>
  <si>
    <t>01:09:25:192</t>
  </si>
  <si>
    <t>46_p7</t>
  </si>
  <si>
    <t>01:14:42:030</t>
  </si>
  <si>
    <t>33_p7</t>
  </si>
  <si>
    <t>01:30:40:946</t>
  </si>
  <si>
    <t>16_p7</t>
  </si>
  <si>
    <t>01:04:46:636</t>
  </si>
  <si>
    <t>27_p7</t>
  </si>
  <si>
    <t>01:06:31:028</t>
  </si>
  <si>
    <t>3_p7</t>
  </si>
  <si>
    <t>01:06:06:117</t>
  </si>
  <si>
    <t>40_p7</t>
  </si>
  <si>
    <t>01:05:03:737</t>
  </si>
  <si>
    <t>10_p7</t>
  </si>
  <si>
    <t>00:41:00:242</t>
  </si>
  <si>
    <t>20_p7</t>
  </si>
  <si>
    <t>20:43:25:474</t>
  </si>
  <si>
    <t>22_p7</t>
  </si>
  <si>
    <t>20:36:30:180</t>
  </si>
  <si>
    <t>32_p7</t>
  </si>
  <si>
    <t>00:37:05:319</t>
  </si>
  <si>
    <t>25_p7</t>
  </si>
  <si>
    <t>00:34:07:888</t>
  </si>
  <si>
    <t>43_p7</t>
  </si>
  <si>
    <t>00:41:18:751</t>
  </si>
  <si>
    <t>13_p7</t>
  </si>
  <si>
    <t>00:35:49:519</t>
  </si>
  <si>
    <t>4_p8</t>
  </si>
  <si>
    <t>01:45:13:576</t>
  </si>
  <si>
    <t>1_p8</t>
  </si>
  <si>
    <t>02:45:13:252</t>
  </si>
  <si>
    <t>21_p8</t>
  </si>
  <si>
    <t>04:27:26:736</t>
  </si>
  <si>
    <t>45_p8</t>
  </si>
  <si>
    <t>03:29:48:201</t>
  </si>
  <si>
    <t>44_p8</t>
  </si>
  <si>
    <t>04:26:56:552</t>
  </si>
  <si>
    <t>7_p8</t>
  </si>
  <si>
    <t>03:21:59:205</t>
  </si>
  <si>
    <t>46_p8</t>
  </si>
  <si>
    <t>01:40:58:180</t>
  </si>
  <si>
    <t>13_p8</t>
  </si>
  <si>
    <t>06:37:20:722</t>
  </si>
  <si>
    <t>9_p8</t>
  </si>
  <si>
    <t>02:05:15:801</t>
  </si>
  <si>
    <t>19_p8</t>
  </si>
  <si>
    <t>03:05:02:006</t>
  </si>
  <si>
    <t>25_p8</t>
  </si>
  <si>
    <t>01:54:01:172</t>
  </si>
  <si>
    <t>10_p8</t>
  </si>
  <si>
    <t>02:55:22:202</t>
  </si>
  <si>
    <t>32_p8</t>
  </si>
  <si>
    <t>01:43:33:375</t>
  </si>
  <si>
    <t>33_p8</t>
  </si>
  <si>
    <t>01:27:38:561</t>
  </si>
  <si>
    <t>34_p8</t>
  </si>
  <si>
    <t>01:44:48:479</t>
  </si>
  <si>
    <t>22_p8</t>
  </si>
  <si>
    <t>01:40:55:453</t>
  </si>
  <si>
    <t>16_p8</t>
  </si>
  <si>
    <t>02:04:37:718</t>
  </si>
  <si>
    <t>43_p8</t>
  </si>
  <si>
    <t>00:57:08:564</t>
  </si>
  <si>
    <t>10_p9</t>
  </si>
  <si>
    <t>01:53:32:042</t>
  </si>
  <si>
    <t>26_p9</t>
  </si>
  <si>
    <t>02:05:19:061</t>
  </si>
  <si>
    <t>38_p9</t>
  </si>
  <si>
    <t>02:14:07:057</t>
  </si>
  <si>
    <t>31_p9</t>
  </si>
  <si>
    <t>02:11:06:240</t>
  </si>
  <si>
    <t>40_p9</t>
  </si>
  <si>
    <t>02:18:41:900</t>
  </si>
  <si>
    <t>20_p9</t>
  </si>
  <si>
    <t>06:47:29:883</t>
  </si>
  <si>
    <t>25_p9</t>
  </si>
  <si>
    <t>01:33:13:269</t>
  </si>
  <si>
    <t>21_p9</t>
  </si>
  <si>
    <t>13:15:55:380</t>
  </si>
  <si>
    <t>1_p9</t>
  </si>
  <si>
    <t>00:58:37:366</t>
  </si>
  <si>
    <t>4_p9</t>
  </si>
  <si>
    <t>00:38:43:087</t>
  </si>
  <si>
    <t>22_p9</t>
  </si>
  <si>
    <t>04:23:20:766</t>
  </si>
  <si>
    <t>28_p9</t>
  </si>
  <si>
    <t>01:09:50:584</t>
  </si>
  <si>
    <t>44_p9</t>
  </si>
  <si>
    <t>01:17:17:947</t>
  </si>
  <si>
    <t>13_p9</t>
  </si>
  <si>
    <t>01:27:12:401</t>
  </si>
  <si>
    <t>39_p9</t>
  </si>
  <si>
    <t>01:11:39:539</t>
  </si>
  <si>
    <t>45_p9</t>
  </si>
  <si>
    <t>01:13:17:728</t>
  </si>
  <si>
    <t>19_p9</t>
  </si>
  <si>
    <t>06:17:36:998</t>
  </si>
  <si>
    <t>43_p9</t>
  </si>
  <si>
    <t>00:46:03:370</t>
  </si>
  <si>
    <t>15_p9</t>
  </si>
  <si>
    <t>00:46:41:192</t>
  </si>
  <si>
    <t>8_p9</t>
  </si>
  <si>
    <t>00:32:18:710</t>
  </si>
  <si>
    <t>2_p9</t>
  </si>
  <si>
    <t>00:21:18:008</t>
  </si>
  <si>
    <t>32_p9</t>
  </si>
  <si>
    <t>00:47:19:796</t>
  </si>
  <si>
    <t>46_p9</t>
  </si>
  <si>
    <t>00:56:34:568</t>
  </si>
  <si>
    <t>45_p10</t>
  </si>
  <si>
    <t>00:57:23:141</t>
  </si>
  <si>
    <t>31_p10</t>
  </si>
  <si>
    <t>00:48:12:823</t>
  </si>
  <si>
    <t>4_p10</t>
  </si>
  <si>
    <t>00:41:54:410</t>
  </si>
  <si>
    <t>27_p10</t>
  </si>
  <si>
    <t>01:06:22:709</t>
  </si>
  <si>
    <t>34_p10</t>
  </si>
  <si>
    <t>00:49:03:517</t>
  </si>
  <si>
    <t>21_p10</t>
  </si>
  <si>
    <t>01:21:38:835</t>
  </si>
  <si>
    <t>43_p10</t>
  </si>
  <si>
    <t>00:54:14:399</t>
  </si>
  <si>
    <t>25_p10</t>
  </si>
  <si>
    <t>01:06:51:033</t>
  </si>
  <si>
    <t>20_p10</t>
  </si>
  <si>
    <t>01:04:49:300</t>
  </si>
  <si>
    <t>32_p10</t>
  </si>
  <si>
    <t>00:50:53:928</t>
  </si>
  <si>
    <t>15_p10</t>
  </si>
  <si>
    <t>00:56:34:956</t>
  </si>
  <si>
    <t>16_p10</t>
  </si>
  <si>
    <t>00:54:49:068</t>
  </si>
  <si>
    <t>40_p10</t>
  </si>
  <si>
    <t>00:50:35:534</t>
  </si>
  <si>
    <t>1_p10</t>
  </si>
  <si>
    <t>00:37:37:286</t>
  </si>
  <si>
    <t>9_p10</t>
  </si>
  <si>
    <t>00:29:12:537</t>
  </si>
  <si>
    <t>10_p10</t>
  </si>
  <si>
    <t>00:29:52:075</t>
  </si>
  <si>
    <t>39_p10</t>
  </si>
  <si>
    <t>00:44:39:617</t>
  </si>
  <si>
    <t>8_p10</t>
  </si>
  <si>
    <t>00:26:53:093</t>
  </si>
  <si>
    <t>16_p11</t>
  </si>
  <si>
    <t>02:23:56:489</t>
  </si>
  <si>
    <t>8_p11</t>
  </si>
  <si>
    <t>01:25:20:938</t>
  </si>
  <si>
    <t>38_p11</t>
  </si>
  <si>
    <t>01:45:27:393</t>
  </si>
  <si>
    <t>31_p11</t>
  </si>
  <si>
    <t>01:56:27:472</t>
  </si>
  <si>
    <t>20_p11</t>
  </si>
  <si>
    <t>03:07:47:403</t>
  </si>
  <si>
    <t>1_p11</t>
  </si>
  <si>
    <t>01:36:22:049</t>
  </si>
  <si>
    <t>34_p11</t>
  </si>
  <si>
    <t>01:42:50:818</t>
  </si>
  <si>
    <t>19_p11</t>
  </si>
  <si>
    <t>02:35:48:237</t>
  </si>
  <si>
    <t>9_p11</t>
  </si>
  <si>
    <t>01:07:25:265</t>
  </si>
  <si>
    <t>10_p11</t>
  </si>
  <si>
    <t>01:02:37:940</t>
  </si>
  <si>
    <t>44_p11</t>
  </si>
  <si>
    <t>01:27:39:198</t>
  </si>
  <si>
    <t>26_p11</t>
  </si>
  <si>
    <t>01:14:08:002</t>
  </si>
  <si>
    <t>27_p11</t>
  </si>
  <si>
    <t>01:17:07:687</t>
  </si>
  <si>
    <t>43_p11</t>
  </si>
  <si>
    <t>01:42:07:368</t>
  </si>
  <si>
    <t>33_p11</t>
  </si>
  <si>
    <t>01:23:23:378</t>
  </si>
  <si>
    <t>13_p11</t>
  </si>
  <si>
    <t>01:47:44:563</t>
  </si>
  <si>
    <t>2_p11</t>
  </si>
  <si>
    <t>01:07:33:210</t>
  </si>
  <si>
    <t>15_p11</t>
  </si>
  <si>
    <t>01:49:04:851</t>
  </si>
  <si>
    <t>28_p11</t>
  </si>
  <si>
    <t>01:11:16:699</t>
  </si>
  <si>
    <t>14_p11</t>
  </si>
  <si>
    <t>01:08:03:344</t>
  </si>
  <si>
    <t>44_p12</t>
  </si>
  <si>
    <t>02:21:54:031</t>
  </si>
  <si>
    <t>26_p12</t>
  </si>
  <si>
    <t>03:01:24:190</t>
  </si>
  <si>
    <t>15_p12</t>
  </si>
  <si>
    <t>04:05:33:000</t>
  </si>
  <si>
    <t>22_p12</t>
  </si>
  <si>
    <t>04:33:43:120</t>
  </si>
  <si>
    <t>16_p12</t>
  </si>
  <si>
    <t>03:10:41:546</t>
  </si>
  <si>
    <t>31_p12</t>
  </si>
  <si>
    <t>01:46:29:380</t>
  </si>
  <si>
    <t>3_p12</t>
  </si>
  <si>
    <t>01:50:33:606</t>
  </si>
  <si>
    <t>27_p12</t>
  </si>
  <si>
    <t>02:27:22:521</t>
  </si>
  <si>
    <t>46_p12</t>
  </si>
  <si>
    <t>01:43:35:125</t>
  </si>
  <si>
    <t>38_p12</t>
  </si>
  <si>
    <t>02:23:43:545</t>
  </si>
  <si>
    <t>9_p12</t>
  </si>
  <si>
    <t>02:25:48:815</t>
  </si>
  <si>
    <t>10_p12</t>
  </si>
  <si>
    <t>02:02:11:621</t>
  </si>
  <si>
    <t>45_p12</t>
  </si>
  <si>
    <t>01:39:38:658</t>
  </si>
  <si>
    <t>7_p12</t>
  </si>
  <si>
    <t>01:32:13:665</t>
  </si>
  <si>
    <t>28_p12</t>
  </si>
  <si>
    <t>01:48:12:345</t>
  </si>
  <si>
    <t>40_p12</t>
  </si>
  <si>
    <t>01:57:39:076</t>
  </si>
  <si>
    <t>20_p12</t>
  </si>
  <si>
    <t>02:33:05:176</t>
  </si>
  <si>
    <t>13_p12</t>
  </si>
  <si>
    <t>02:11:32:925</t>
  </si>
  <si>
    <t>Initial Line</t>
  </si>
  <si>
    <t>version</t>
  </si>
  <si>
    <t>switch goto deep</t>
  </si>
  <si>
    <t>indirect goto block</t>
  </si>
  <si>
    <t>interpolation goto top</t>
  </si>
  <si>
    <t>linear goto deep</t>
  </si>
  <si>
    <t>interpolation goto recursive</t>
  </si>
  <si>
    <t>switch goto block</t>
  </si>
  <si>
    <t>linear goto block</t>
  </si>
  <si>
    <t>ifnest goto recursive</t>
  </si>
  <si>
    <t>call goto block</t>
  </si>
  <si>
    <t>binary goto block</t>
  </si>
  <si>
    <t>call goto top</t>
  </si>
  <si>
    <t>binary goto deep</t>
  </si>
  <si>
    <t>ifnest goto deep</t>
  </si>
  <si>
    <t>interpolation goto inside</t>
  </si>
  <si>
    <t>direct goto deep</t>
  </si>
  <si>
    <t>direct goto recursive</t>
  </si>
  <si>
    <t>call goto recursive</t>
  </si>
  <si>
    <t>interpolation goto block</t>
  </si>
  <si>
    <t>direct goto block</t>
  </si>
  <si>
    <t>linear goto recursive</t>
  </si>
  <si>
    <t>indirect goto top</t>
  </si>
  <si>
    <t>ifnest goto top</t>
  </si>
  <si>
    <t>indirect goto deep</t>
  </si>
  <si>
    <t>switch goto recursive</t>
  </si>
  <si>
    <t>linear goto top</t>
  </si>
  <si>
    <t>ifnest goto block</t>
  </si>
  <si>
    <t>binary goto recursive</t>
  </si>
  <si>
    <t>call goto deep</t>
  </si>
  <si>
    <t>indirect goto recursive</t>
  </si>
  <si>
    <t>binary goto top</t>
  </si>
  <si>
    <t>direct goto top</t>
  </si>
  <si>
    <t>interpolation goto deep</t>
  </si>
  <si>
    <t>Lines Increased</t>
  </si>
  <si>
    <t>Remarks</t>
  </si>
  <si>
    <t>Invalid version</t>
  </si>
  <si>
    <t>Removing redunded  code percentage</t>
  </si>
  <si>
    <t>Obfuscator resilience percentage</t>
  </si>
  <si>
    <t>Program</t>
  </si>
  <si>
    <t>obfuscation Combination</t>
  </si>
  <si>
    <t>Line(After Obfuscation)</t>
  </si>
  <si>
    <t>Removing redundant lines (applying de-obfuscator)</t>
  </si>
  <si>
    <t xml:space="preserve">least Lines required to execute </t>
  </si>
  <si>
    <t xml:space="preserve">Lines require to execute </t>
  </si>
  <si>
    <t>Margin</t>
  </si>
  <si>
    <t>switch</t>
  </si>
  <si>
    <t>goto</t>
  </si>
  <si>
    <t>top</t>
  </si>
  <si>
    <t>block</t>
  </si>
  <si>
    <t>deep</t>
  </si>
  <si>
    <t>recursive</t>
  </si>
  <si>
    <t>level</t>
  </si>
  <si>
    <t>inside</t>
  </si>
  <si>
    <t>direct</t>
  </si>
  <si>
    <t>indirect</t>
  </si>
  <si>
    <t>call</t>
  </si>
  <si>
    <t>ifnest</t>
  </si>
  <si>
    <t>linear</t>
  </si>
  <si>
    <t>binary</t>
  </si>
  <si>
    <t>interpolation</t>
  </si>
  <si>
    <t>switch goto top</t>
  </si>
  <si>
    <t>switch goto level</t>
  </si>
  <si>
    <t>switch goto inside</t>
  </si>
  <si>
    <t>direct goto level</t>
  </si>
  <si>
    <t>direct goto inside</t>
  </si>
  <si>
    <t>indirect goto level</t>
  </si>
  <si>
    <t>indirect goto inside</t>
  </si>
  <si>
    <t>call goto level</t>
  </si>
  <si>
    <t>call goto inside</t>
  </si>
  <si>
    <t>ifnest goto level</t>
  </si>
  <si>
    <t>ifnest goto inside</t>
  </si>
  <si>
    <t>linear goto level</t>
  </si>
  <si>
    <t>linear goto inside</t>
  </si>
  <si>
    <t>binary goto level</t>
  </si>
  <si>
    <t>binary goto inside</t>
  </si>
  <si>
    <t>interpolation goto level</t>
  </si>
  <si>
    <t>combinations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</si>
  <si>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</si>
  <si>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</si>
  <si>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</si>
  <si>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</si>
  <si>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</si>
  <si>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</si>
  <si>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</si>
  <si>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</si>
  <si>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</si>
  <si>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</si>
  <si>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</si>
  <si>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</si>
  <si>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No</t>
  </si>
  <si>
    <t>Yes</t>
  </si>
  <si>
    <t>Summary</t>
  </si>
  <si>
    <t>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</si>
</sst>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igress combinations used in experiment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Sheet4!$C$2:$C$49</c:f>
              <c:numCache>
                <c:formatCode>General</c:formatCode>
                <c:ptCount val="48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9</c:v>
                </c:pt>
                <c:pt idx="44">
                  <c:v>5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Sheet4!$D$2:$D$49</c:f>
              <c:numCache>
                <c:formatCode>General</c:formatCode>
                <c:ptCount val="4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12</c:v>
                </c:pt>
                <c:pt idx="11">
                  <c:v>12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7</c:v>
                </c:pt>
                <c:pt idx="26">
                  <c:v>3</c:v>
                </c:pt>
                <c:pt idx="27">
                  <c:v>6</c:v>
                </c:pt>
                <c:pt idx="28">
                  <c:v>12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5</c:v>
                </c:pt>
                <c:pt idx="40">
                  <c:v>12</c:v>
                </c:pt>
                <c:pt idx="41">
                  <c:v>12</c:v>
                </c:pt>
                <c:pt idx="42">
                  <c:v>2</c:v>
                </c:pt>
                <c:pt idx="43">
                  <c:v>3</c:v>
                </c:pt>
                <c:pt idx="44">
                  <c:v>7</c:v>
                </c:pt>
                <c:pt idx="45">
                  <c:v>3</c:v>
                </c:pt>
                <c:pt idx="46">
                  <c:v>12</c:v>
                </c:pt>
                <c:pt idx="4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52600"/>
        <c:axId val="477651816"/>
      </c:barChart>
      <c:catAx>
        <c:axId val="477652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Obfuscation Resiliency Checker generated Tigress versions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77651816"/>
        <c:crosses val="autoZero"/>
        <c:auto val="1"/>
        <c:lblAlgn val="ctr"/>
        <c:lblOffset val="100"/>
        <c:noMultiLvlLbl val="0"/>
      </c:catAx>
      <c:valAx>
        <c:axId val="477651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Experiment Programs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7652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185738</xdr:rowOff>
    </xdr:from>
    <xdr:to>
      <xdr:col>20</xdr:col>
      <xdr:colOff>514350</xdr:colOff>
      <xdr:row>19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25" workbookViewId="0">
      <selection activeCell="S43" sqref="S43"/>
    </sheetView>
  </sheetViews>
  <sheetFormatPr defaultRowHeight="15" x14ac:dyDescent="0.25"/>
  <cols>
    <col min="1" max="1" width="7.5703125" bestFit="1" customWidth="1"/>
    <col min="2" max="2" width="26.28515625" bestFit="1" customWidth="1"/>
    <col min="3" max="14" width="11.42578125" customWidth="1"/>
  </cols>
  <sheetData>
    <row r="1" spans="1:16" x14ac:dyDescent="0.25">
      <c r="A1" t="s">
        <v>476</v>
      </c>
      <c r="B1" t="s">
        <v>552</v>
      </c>
      <c r="C1" t="s">
        <v>553</v>
      </c>
      <c r="D1" t="s">
        <v>554</v>
      </c>
      <c r="E1" t="s">
        <v>555</v>
      </c>
      <c r="F1" t="s">
        <v>556</v>
      </c>
      <c r="G1" t="s">
        <v>557</v>
      </c>
      <c r="H1" t="s">
        <v>558</v>
      </c>
      <c r="I1" t="s">
        <v>559</v>
      </c>
      <c r="J1" t="s">
        <v>560</v>
      </c>
      <c r="K1" t="s">
        <v>561</v>
      </c>
      <c r="L1" t="s">
        <v>562</v>
      </c>
      <c r="M1" t="s">
        <v>563</v>
      </c>
      <c r="N1" t="s">
        <v>564</v>
      </c>
      <c r="O1" t="s">
        <v>566</v>
      </c>
      <c r="P1" t="s">
        <v>565</v>
      </c>
    </row>
    <row r="2" spans="1:16" x14ac:dyDescent="0.25">
      <c r="A2">
        <v>1</v>
      </c>
      <c r="B2" t="s">
        <v>536</v>
      </c>
      <c r="C2" t="s">
        <v>566</v>
      </c>
      <c r="D2" t="s">
        <v>566</v>
      </c>
      <c r="E2" t="s">
        <v>566</v>
      </c>
      <c r="F2" t="s">
        <v>565</v>
      </c>
      <c r="G2" t="s">
        <v>566</v>
      </c>
      <c r="H2" t="s">
        <v>565</v>
      </c>
      <c r="I2" t="s">
        <v>565</v>
      </c>
      <c r="J2" t="s">
        <v>566</v>
      </c>
      <c r="K2" t="s">
        <v>566</v>
      </c>
      <c r="L2" t="s">
        <v>566</v>
      </c>
      <c r="M2" t="s">
        <v>566</v>
      </c>
      <c r="N2" t="s">
        <v>565</v>
      </c>
      <c r="O2">
        <f>COUNTIF(C2:N2,"Yes")</f>
        <v>8</v>
      </c>
      <c r="P2">
        <f>COUNTIF(C2:N2,"No")</f>
        <v>4</v>
      </c>
    </row>
    <row r="3" spans="1:16" x14ac:dyDescent="0.25">
      <c r="A3">
        <v>2</v>
      </c>
      <c r="B3" t="s">
        <v>482</v>
      </c>
      <c r="C3" t="s">
        <v>566</v>
      </c>
      <c r="D3" t="s">
        <v>566</v>
      </c>
      <c r="E3" t="s">
        <v>566</v>
      </c>
      <c r="F3" t="s">
        <v>565</v>
      </c>
      <c r="G3" t="s">
        <v>565</v>
      </c>
      <c r="H3" t="s">
        <v>565</v>
      </c>
      <c r="I3" t="s">
        <v>566</v>
      </c>
      <c r="J3" t="s">
        <v>565</v>
      </c>
      <c r="K3" t="s">
        <v>566</v>
      </c>
      <c r="L3" t="s">
        <v>565</v>
      </c>
      <c r="M3" t="s">
        <v>566</v>
      </c>
      <c r="N3" t="s">
        <v>565</v>
      </c>
      <c r="O3">
        <f t="shared" ref="O3:O49" si="0">COUNTIF(C3:N3,"Yes")</f>
        <v>6</v>
      </c>
      <c r="P3">
        <f t="shared" ref="P3:P49" si="1">COUNTIF(C3:N3,"No")</f>
        <v>6</v>
      </c>
    </row>
    <row r="4" spans="1:16" x14ac:dyDescent="0.25">
      <c r="A4">
        <v>3</v>
      </c>
      <c r="B4" t="s">
        <v>477</v>
      </c>
      <c r="C4" t="s">
        <v>566</v>
      </c>
      <c r="D4" t="s">
        <v>566</v>
      </c>
      <c r="E4" t="s">
        <v>566</v>
      </c>
      <c r="F4" t="s">
        <v>565</v>
      </c>
      <c r="G4" t="s">
        <v>565</v>
      </c>
      <c r="H4" t="s">
        <v>566</v>
      </c>
      <c r="I4" t="s">
        <v>566</v>
      </c>
      <c r="J4" t="s">
        <v>565</v>
      </c>
      <c r="K4" t="s">
        <v>565</v>
      </c>
      <c r="L4" t="s">
        <v>565</v>
      </c>
      <c r="M4" t="s">
        <v>565</v>
      </c>
      <c r="N4" t="s">
        <v>566</v>
      </c>
      <c r="O4">
        <f t="shared" si="0"/>
        <v>6</v>
      </c>
      <c r="P4">
        <f t="shared" si="1"/>
        <v>6</v>
      </c>
    </row>
    <row r="5" spans="1:16" x14ac:dyDescent="0.25">
      <c r="A5">
        <v>4</v>
      </c>
      <c r="B5" t="s">
        <v>500</v>
      </c>
      <c r="C5" t="s">
        <v>565</v>
      </c>
      <c r="D5" t="s">
        <v>566</v>
      </c>
      <c r="E5" t="s">
        <v>566</v>
      </c>
      <c r="F5" t="s">
        <v>566</v>
      </c>
      <c r="G5" t="s">
        <v>566</v>
      </c>
      <c r="H5" t="s">
        <v>565</v>
      </c>
      <c r="I5" t="s">
        <v>566</v>
      </c>
      <c r="J5" t="s">
        <v>566</v>
      </c>
      <c r="K5" t="s">
        <v>566</v>
      </c>
      <c r="L5" t="s">
        <v>566</v>
      </c>
      <c r="M5" t="s">
        <v>565</v>
      </c>
      <c r="N5" t="s">
        <v>565</v>
      </c>
      <c r="O5">
        <f t="shared" si="0"/>
        <v>8</v>
      </c>
      <c r="P5">
        <f t="shared" si="1"/>
        <v>4</v>
      </c>
    </row>
    <row r="6" spans="1:16" x14ac:dyDescent="0.25">
      <c r="A6">
        <v>5</v>
      </c>
      <c r="B6" t="s">
        <v>537</v>
      </c>
      <c r="C6" t="s">
        <v>565</v>
      </c>
      <c r="D6" t="s">
        <v>565</v>
      </c>
      <c r="E6" t="s">
        <v>565</v>
      </c>
      <c r="F6" t="s">
        <v>565</v>
      </c>
      <c r="G6" t="s">
        <v>565</v>
      </c>
      <c r="H6" t="s">
        <v>565</v>
      </c>
      <c r="I6" t="s">
        <v>565</v>
      </c>
      <c r="J6" t="s">
        <v>565</v>
      </c>
      <c r="K6" t="s">
        <v>565</v>
      </c>
      <c r="L6" t="s">
        <v>565</v>
      </c>
      <c r="M6" t="s">
        <v>565</v>
      </c>
      <c r="N6" t="s">
        <v>565</v>
      </c>
      <c r="O6">
        <f t="shared" si="0"/>
        <v>0</v>
      </c>
      <c r="P6">
        <f t="shared" si="1"/>
        <v>12</v>
      </c>
    </row>
    <row r="7" spans="1:16" x14ac:dyDescent="0.25">
      <c r="A7">
        <v>6</v>
      </c>
      <c r="B7" t="s">
        <v>538</v>
      </c>
      <c r="C7" t="s">
        <v>565</v>
      </c>
      <c r="D7" t="s">
        <v>565</v>
      </c>
      <c r="E7" t="s">
        <v>565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s">
        <v>565</v>
      </c>
      <c r="N7" t="s">
        <v>565</v>
      </c>
      <c r="O7">
        <f t="shared" si="0"/>
        <v>0</v>
      </c>
      <c r="P7">
        <f t="shared" si="1"/>
        <v>12</v>
      </c>
    </row>
    <row r="8" spans="1:16" x14ac:dyDescent="0.25">
      <c r="A8">
        <v>7</v>
      </c>
      <c r="B8" t="s">
        <v>507</v>
      </c>
      <c r="C8" t="s">
        <v>565</v>
      </c>
      <c r="D8" t="s">
        <v>565</v>
      </c>
      <c r="E8" t="s">
        <v>565</v>
      </c>
      <c r="F8" t="s">
        <v>566</v>
      </c>
      <c r="G8" t="s">
        <v>565</v>
      </c>
      <c r="H8" t="s">
        <v>566</v>
      </c>
      <c r="I8" t="s">
        <v>566</v>
      </c>
      <c r="J8" t="s">
        <v>566</v>
      </c>
      <c r="K8" t="s">
        <v>565</v>
      </c>
      <c r="L8" t="s">
        <v>565</v>
      </c>
      <c r="M8" t="s">
        <v>565</v>
      </c>
      <c r="N8" t="s">
        <v>566</v>
      </c>
      <c r="O8">
        <f t="shared" si="0"/>
        <v>5</v>
      </c>
      <c r="P8">
        <f t="shared" si="1"/>
        <v>7</v>
      </c>
    </row>
    <row r="9" spans="1:16" x14ac:dyDescent="0.25">
      <c r="A9">
        <v>8</v>
      </c>
      <c r="B9" t="s">
        <v>495</v>
      </c>
      <c r="C9" t="s">
        <v>566</v>
      </c>
      <c r="D9" t="s">
        <v>566</v>
      </c>
      <c r="E9" t="s">
        <v>565</v>
      </c>
      <c r="F9" t="s">
        <v>566</v>
      </c>
      <c r="G9" t="s">
        <v>565</v>
      </c>
      <c r="H9" t="s">
        <v>565</v>
      </c>
      <c r="I9" t="s">
        <v>565</v>
      </c>
      <c r="J9" t="s">
        <v>565</v>
      </c>
      <c r="K9" t="s">
        <v>566</v>
      </c>
      <c r="L9" t="s">
        <v>566</v>
      </c>
      <c r="M9" t="s">
        <v>566</v>
      </c>
      <c r="N9" t="s">
        <v>565</v>
      </c>
      <c r="O9">
        <f t="shared" si="0"/>
        <v>6</v>
      </c>
      <c r="P9">
        <f t="shared" si="1"/>
        <v>6</v>
      </c>
    </row>
    <row r="10" spans="1:16" x14ac:dyDescent="0.25">
      <c r="A10">
        <v>9</v>
      </c>
      <c r="B10" t="s">
        <v>491</v>
      </c>
      <c r="C10" t="s">
        <v>566</v>
      </c>
      <c r="D10" t="s">
        <v>566</v>
      </c>
      <c r="E10" t="s">
        <v>566</v>
      </c>
      <c r="F10" t="s">
        <v>565</v>
      </c>
      <c r="G10" t="s">
        <v>565</v>
      </c>
      <c r="H10" t="s">
        <v>566</v>
      </c>
      <c r="I10" t="s">
        <v>565</v>
      </c>
      <c r="J10" t="s">
        <v>566</v>
      </c>
      <c r="K10" t="s">
        <v>565</v>
      </c>
      <c r="L10" t="s">
        <v>566</v>
      </c>
      <c r="M10" t="s">
        <v>566</v>
      </c>
      <c r="N10" t="s">
        <v>566</v>
      </c>
      <c r="O10">
        <f t="shared" si="0"/>
        <v>8</v>
      </c>
      <c r="P10">
        <f t="shared" si="1"/>
        <v>4</v>
      </c>
    </row>
    <row r="11" spans="1:16" x14ac:dyDescent="0.25">
      <c r="A11">
        <v>10</v>
      </c>
      <c r="B11" t="s">
        <v>492</v>
      </c>
      <c r="C11" t="s">
        <v>566</v>
      </c>
      <c r="D11" t="s">
        <v>565</v>
      </c>
      <c r="E11" t="s">
        <v>566</v>
      </c>
      <c r="F11" t="s">
        <v>565</v>
      </c>
      <c r="G11" t="s">
        <v>565</v>
      </c>
      <c r="H11" t="s">
        <v>566</v>
      </c>
      <c r="I11" t="s">
        <v>566</v>
      </c>
      <c r="J11" t="s">
        <v>566</v>
      </c>
      <c r="K11" t="s">
        <v>566</v>
      </c>
      <c r="L11" t="s">
        <v>566</v>
      </c>
      <c r="M11" t="s">
        <v>566</v>
      </c>
      <c r="N11" t="s">
        <v>566</v>
      </c>
      <c r="O11">
        <f t="shared" si="0"/>
        <v>9</v>
      </c>
      <c r="P11">
        <f t="shared" si="1"/>
        <v>3</v>
      </c>
    </row>
    <row r="12" spans="1:16" x14ac:dyDescent="0.25">
      <c r="A12">
        <v>11</v>
      </c>
      <c r="B12" t="s">
        <v>539</v>
      </c>
      <c r="C12" t="s">
        <v>565</v>
      </c>
      <c r="D12" t="s">
        <v>565</v>
      </c>
      <c r="E12" t="s">
        <v>565</v>
      </c>
      <c r="F12" t="s">
        <v>565</v>
      </c>
      <c r="G12" t="s">
        <v>565</v>
      </c>
      <c r="H12" t="s">
        <v>565</v>
      </c>
      <c r="I12" t="s">
        <v>565</v>
      </c>
      <c r="J12" t="s">
        <v>565</v>
      </c>
      <c r="K12" t="s">
        <v>565</v>
      </c>
      <c r="L12" t="s">
        <v>565</v>
      </c>
      <c r="M12" t="s">
        <v>565</v>
      </c>
      <c r="N12" t="s">
        <v>565</v>
      </c>
      <c r="O12">
        <f t="shared" si="0"/>
        <v>0</v>
      </c>
      <c r="P12">
        <f t="shared" si="1"/>
        <v>12</v>
      </c>
    </row>
    <row r="13" spans="1:16" x14ac:dyDescent="0.25">
      <c r="A13">
        <v>12</v>
      </c>
      <c r="B13" t="s">
        <v>540</v>
      </c>
      <c r="C13" t="s">
        <v>565</v>
      </c>
      <c r="D13" t="s">
        <v>565</v>
      </c>
      <c r="E13" t="s">
        <v>565</v>
      </c>
      <c r="F13" t="s">
        <v>565</v>
      </c>
      <c r="G13" t="s">
        <v>565</v>
      </c>
      <c r="H13" t="s">
        <v>565</v>
      </c>
      <c r="I13" t="s">
        <v>565</v>
      </c>
      <c r="J13" t="s">
        <v>565</v>
      </c>
      <c r="K13" t="s">
        <v>565</v>
      </c>
      <c r="L13" t="s">
        <v>565</v>
      </c>
      <c r="M13" t="s">
        <v>565</v>
      </c>
      <c r="N13" t="s">
        <v>565</v>
      </c>
      <c r="O13">
        <f t="shared" si="0"/>
        <v>0</v>
      </c>
      <c r="P13">
        <f t="shared" si="1"/>
        <v>12</v>
      </c>
    </row>
    <row r="14" spans="1:16" x14ac:dyDescent="0.25">
      <c r="A14">
        <v>13</v>
      </c>
      <c r="B14" t="s">
        <v>497</v>
      </c>
      <c r="C14" t="s">
        <v>565</v>
      </c>
      <c r="D14" t="s">
        <v>566</v>
      </c>
      <c r="E14" t="s">
        <v>566</v>
      </c>
      <c r="F14" t="s">
        <v>565</v>
      </c>
      <c r="G14" t="s">
        <v>566</v>
      </c>
      <c r="H14" t="s">
        <v>566</v>
      </c>
      <c r="I14" t="s">
        <v>566</v>
      </c>
      <c r="J14" t="s">
        <v>566</v>
      </c>
      <c r="K14" t="s">
        <v>566</v>
      </c>
      <c r="L14" t="s">
        <v>565</v>
      </c>
      <c r="M14" t="s">
        <v>566</v>
      </c>
      <c r="N14" t="s">
        <v>566</v>
      </c>
      <c r="O14">
        <f t="shared" si="0"/>
        <v>9</v>
      </c>
      <c r="P14">
        <f t="shared" si="1"/>
        <v>3</v>
      </c>
    </row>
    <row r="15" spans="1:16" x14ac:dyDescent="0.25">
      <c r="A15">
        <v>14</v>
      </c>
      <c r="B15" t="s">
        <v>478</v>
      </c>
      <c r="C15" t="s">
        <v>566</v>
      </c>
      <c r="D15" t="s">
        <v>566</v>
      </c>
      <c r="E15" t="s">
        <v>565</v>
      </c>
      <c r="F15" t="s">
        <v>566</v>
      </c>
      <c r="G15" t="s">
        <v>566</v>
      </c>
      <c r="H15" t="s">
        <v>566</v>
      </c>
      <c r="I15" t="s">
        <v>565</v>
      </c>
      <c r="J15" t="s">
        <v>565</v>
      </c>
      <c r="K15" t="s">
        <v>565</v>
      </c>
      <c r="L15" t="s">
        <v>565</v>
      </c>
      <c r="M15" t="s">
        <v>566</v>
      </c>
      <c r="N15" t="s">
        <v>565</v>
      </c>
      <c r="O15">
        <f t="shared" si="0"/>
        <v>6</v>
      </c>
      <c r="P15">
        <f t="shared" si="1"/>
        <v>6</v>
      </c>
    </row>
    <row r="16" spans="1:16" x14ac:dyDescent="0.25">
      <c r="A16">
        <v>15</v>
      </c>
      <c r="B16" t="s">
        <v>499</v>
      </c>
      <c r="C16" t="s">
        <v>565</v>
      </c>
      <c r="D16" t="s">
        <v>566</v>
      </c>
      <c r="E16" t="s">
        <v>566</v>
      </c>
      <c r="F16" t="s">
        <v>566</v>
      </c>
      <c r="G16" t="s">
        <v>565</v>
      </c>
      <c r="H16" t="s">
        <v>565</v>
      </c>
      <c r="I16" t="s">
        <v>565</v>
      </c>
      <c r="J16" t="s">
        <v>565</v>
      </c>
      <c r="K16" t="s">
        <v>566</v>
      </c>
      <c r="L16" t="s">
        <v>566</v>
      </c>
      <c r="M16" t="s">
        <v>566</v>
      </c>
      <c r="N16" t="s">
        <v>566</v>
      </c>
      <c r="O16">
        <f t="shared" si="0"/>
        <v>7</v>
      </c>
      <c r="P16">
        <f t="shared" si="1"/>
        <v>5</v>
      </c>
    </row>
    <row r="17" spans="1:16" x14ac:dyDescent="0.25">
      <c r="A17">
        <v>16</v>
      </c>
      <c r="B17" t="s">
        <v>505</v>
      </c>
      <c r="C17" t="s">
        <v>565</v>
      </c>
      <c r="D17" t="s">
        <v>565</v>
      </c>
      <c r="E17" t="s">
        <v>566</v>
      </c>
      <c r="F17" t="s">
        <v>565</v>
      </c>
      <c r="G17" t="s">
        <v>566</v>
      </c>
      <c r="H17" t="s">
        <v>566</v>
      </c>
      <c r="I17" t="s">
        <v>566</v>
      </c>
      <c r="J17" t="s">
        <v>566</v>
      </c>
      <c r="K17" t="s">
        <v>565</v>
      </c>
      <c r="L17" t="s">
        <v>566</v>
      </c>
      <c r="M17" t="s">
        <v>566</v>
      </c>
      <c r="N17" t="s">
        <v>566</v>
      </c>
      <c r="O17">
        <f t="shared" si="0"/>
        <v>8</v>
      </c>
      <c r="P17">
        <f t="shared" si="1"/>
        <v>4</v>
      </c>
    </row>
    <row r="18" spans="1:16" x14ac:dyDescent="0.25">
      <c r="A18">
        <v>17</v>
      </c>
      <c r="B18" t="s">
        <v>541</v>
      </c>
      <c r="C18" t="s">
        <v>565</v>
      </c>
      <c r="D18" t="s">
        <v>565</v>
      </c>
      <c r="E18" t="s">
        <v>565</v>
      </c>
      <c r="F18" t="s">
        <v>565</v>
      </c>
      <c r="G18" t="s">
        <v>565</v>
      </c>
      <c r="H18" t="s">
        <v>565</v>
      </c>
      <c r="I18" t="s">
        <v>565</v>
      </c>
      <c r="J18" t="s">
        <v>565</v>
      </c>
      <c r="K18" t="s">
        <v>565</v>
      </c>
      <c r="L18" t="s">
        <v>565</v>
      </c>
      <c r="M18" t="s">
        <v>565</v>
      </c>
      <c r="N18" t="s">
        <v>565</v>
      </c>
      <c r="O18">
        <f t="shared" si="0"/>
        <v>0</v>
      </c>
      <c r="P18">
        <f t="shared" si="1"/>
        <v>12</v>
      </c>
    </row>
    <row r="19" spans="1:16" x14ac:dyDescent="0.25">
      <c r="A19">
        <v>18</v>
      </c>
      <c r="B19" t="s">
        <v>542</v>
      </c>
      <c r="C19" t="s">
        <v>565</v>
      </c>
      <c r="D19" t="s">
        <v>565</v>
      </c>
      <c r="E19" t="s">
        <v>565</v>
      </c>
      <c r="F19" t="s">
        <v>565</v>
      </c>
      <c r="G19" t="s">
        <v>565</v>
      </c>
      <c r="H19" t="s">
        <v>565</v>
      </c>
      <c r="I19" t="s">
        <v>565</v>
      </c>
      <c r="J19" t="s">
        <v>565</v>
      </c>
      <c r="K19" t="s">
        <v>565</v>
      </c>
      <c r="L19" t="s">
        <v>565</v>
      </c>
      <c r="M19" t="s">
        <v>565</v>
      </c>
      <c r="N19" t="s">
        <v>565</v>
      </c>
      <c r="O19">
        <f t="shared" si="0"/>
        <v>0</v>
      </c>
      <c r="P19">
        <f t="shared" si="1"/>
        <v>12</v>
      </c>
    </row>
    <row r="20" spans="1:16" x14ac:dyDescent="0.25">
      <c r="A20">
        <v>19</v>
      </c>
      <c r="B20" t="s">
        <v>487</v>
      </c>
      <c r="C20" t="s">
        <v>566</v>
      </c>
      <c r="D20" t="s">
        <v>565</v>
      </c>
      <c r="E20" t="s">
        <v>566</v>
      </c>
      <c r="F20" t="s">
        <v>566</v>
      </c>
      <c r="G20" t="s">
        <v>566</v>
      </c>
      <c r="H20" t="s">
        <v>566</v>
      </c>
      <c r="I20" t="s">
        <v>566</v>
      </c>
      <c r="J20" t="s">
        <v>566</v>
      </c>
      <c r="K20" t="s">
        <v>566</v>
      </c>
      <c r="L20" t="s">
        <v>565</v>
      </c>
      <c r="M20" t="s">
        <v>566</v>
      </c>
      <c r="N20" t="s">
        <v>565</v>
      </c>
      <c r="O20">
        <f t="shared" si="0"/>
        <v>9</v>
      </c>
      <c r="P20">
        <f t="shared" si="1"/>
        <v>3</v>
      </c>
    </row>
    <row r="21" spans="1:16" x14ac:dyDescent="0.25">
      <c r="A21">
        <v>20</v>
      </c>
      <c r="B21" t="s">
        <v>485</v>
      </c>
      <c r="C21" t="s">
        <v>566</v>
      </c>
      <c r="D21" t="s">
        <v>566</v>
      </c>
      <c r="E21" t="s">
        <v>566</v>
      </c>
      <c r="F21" t="s">
        <v>566</v>
      </c>
      <c r="G21" t="s">
        <v>566</v>
      </c>
      <c r="H21" t="s">
        <v>566</v>
      </c>
      <c r="I21" t="s">
        <v>566</v>
      </c>
      <c r="J21" t="s">
        <v>565</v>
      </c>
      <c r="K21" t="s">
        <v>566</v>
      </c>
      <c r="L21" t="s">
        <v>566</v>
      </c>
      <c r="M21" t="s">
        <v>566</v>
      </c>
      <c r="N21" t="s">
        <v>566</v>
      </c>
      <c r="O21">
        <f t="shared" si="0"/>
        <v>11</v>
      </c>
      <c r="P21">
        <f t="shared" si="1"/>
        <v>1</v>
      </c>
    </row>
    <row r="22" spans="1:16" x14ac:dyDescent="0.25">
      <c r="A22">
        <v>21</v>
      </c>
      <c r="B22" t="s">
        <v>504</v>
      </c>
      <c r="C22" t="s">
        <v>565</v>
      </c>
      <c r="D22" t="s">
        <v>565</v>
      </c>
      <c r="E22" t="s">
        <v>566</v>
      </c>
      <c r="F22" t="s">
        <v>565</v>
      </c>
      <c r="G22" t="s">
        <v>566</v>
      </c>
      <c r="H22" t="s">
        <v>566</v>
      </c>
      <c r="I22" t="s">
        <v>566</v>
      </c>
      <c r="J22" t="s">
        <v>566</v>
      </c>
      <c r="K22" t="s">
        <v>566</v>
      </c>
      <c r="L22" t="s">
        <v>566</v>
      </c>
      <c r="M22" t="s">
        <v>565</v>
      </c>
      <c r="N22" t="s">
        <v>565</v>
      </c>
      <c r="O22">
        <f t="shared" si="0"/>
        <v>7</v>
      </c>
      <c r="P22">
        <f t="shared" si="1"/>
        <v>5</v>
      </c>
    </row>
    <row r="23" spans="1:16" x14ac:dyDescent="0.25">
      <c r="A23">
        <v>22</v>
      </c>
      <c r="B23" t="s">
        <v>493</v>
      </c>
      <c r="C23" t="s">
        <v>566</v>
      </c>
      <c r="D23" t="s">
        <v>566</v>
      </c>
      <c r="E23" t="s">
        <v>565</v>
      </c>
      <c r="F23" t="s">
        <v>565</v>
      </c>
      <c r="G23" t="s">
        <v>565</v>
      </c>
      <c r="H23" t="s">
        <v>566</v>
      </c>
      <c r="I23" t="s">
        <v>566</v>
      </c>
      <c r="J23" t="s">
        <v>566</v>
      </c>
      <c r="K23" t="s">
        <v>566</v>
      </c>
      <c r="L23" t="s">
        <v>565</v>
      </c>
      <c r="M23" t="s">
        <v>565</v>
      </c>
      <c r="N23" t="s">
        <v>566</v>
      </c>
      <c r="O23">
        <f t="shared" si="0"/>
        <v>7</v>
      </c>
      <c r="P23">
        <f t="shared" si="1"/>
        <v>5</v>
      </c>
    </row>
    <row r="24" spans="1:16" x14ac:dyDescent="0.25">
      <c r="A24">
        <v>23</v>
      </c>
      <c r="B24" t="s">
        <v>543</v>
      </c>
      <c r="C24" t="s">
        <v>565</v>
      </c>
      <c r="D24" t="s">
        <v>565</v>
      </c>
      <c r="E24" t="s">
        <v>565</v>
      </c>
      <c r="F24" t="s">
        <v>565</v>
      </c>
      <c r="G24" t="s">
        <v>565</v>
      </c>
      <c r="H24" t="s">
        <v>565</v>
      </c>
      <c r="I24" t="s">
        <v>565</v>
      </c>
      <c r="J24" t="s">
        <v>565</v>
      </c>
      <c r="K24" t="s">
        <v>565</v>
      </c>
      <c r="L24" t="s">
        <v>565</v>
      </c>
      <c r="M24" t="s">
        <v>565</v>
      </c>
      <c r="N24" t="s">
        <v>565</v>
      </c>
      <c r="O24">
        <f t="shared" si="0"/>
        <v>0</v>
      </c>
      <c r="P24">
        <f t="shared" si="1"/>
        <v>12</v>
      </c>
    </row>
    <row r="25" spans="1:16" x14ac:dyDescent="0.25">
      <c r="A25">
        <v>24</v>
      </c>
      <c r="B25" t="s">
        <v>544</v>
      </c>
      <c r="C25" t="s">
        <v>565</v>
      </c>
      <c r="D25" t="s">
        <v>565</v>
      </c>
      <c r="E25" t="s">
        <v>565</v>
      </c>
      <c r="F25" t="s">
        <v>565</v>
      </c>
      <c r="G25" t="s">
        <v>565</v>
      </c>
      <c r="H25" t="s">
        <v>565</v>
      </c>
      <c r="I25" t="s">
        <v>565</v>
      </c>
      <c r="J25" t="s">
        <v>565</v>
      </c>
      <c r="K25" t="s">
        <v>565</v>
      </c>
      <c r="L25" t="s">
        <v>565</v>
      </c>
      <c r="M25" t="s">
        <v>565</v>
      </c>
      <c r="N25" t="s">
        <v>565</v>
      </c>
      <c r="O25">
        <f t="shared" si="0"/>
        <v>0</v>
      </c>
      <c r="P25">
        <f t="shared" si="1"/>
        <v>12</v>
      </c>
    </row>
    <row r="26" spans="1:16" x14ac:dyDescent="0.25">
      <c r="A26">
        <v>25</v>
      </c>
      <c r="B26" t="s">
        <v>498</v>
      </c>
      <c r="C26" t="s">
        <v>565</v>
      </c>
      <c r="D26" t="s">
        <v>566</v>
      </c>
      <c r="E26" t="s">
        <v>566</v>
      </c>
      <c r="F26" t="s">
        <v>566</v>
      </c>
      <c r="G26" t="s">
        <v>566</v>
      </c>
      <c r="H26" t="s">
        <v>565</v>
      </c>
      <c r="I26" t="s">
        <v>566</v>
      </c>
      <c r="J26" t="s">
        <v>566</v>
      </c>
      <c r="K26" t="s">
        <v>566</v>
      </c>
      <c r="L26" t="s">
        <v>566</v>
      </c>
      <c r="M26" t="s">
        <v>565</v>
      </c>
      <c r="N26" t="s">
        <v>565</v>
      </c>
      <c r="O26">
        <f t="shared" si="0"/>
        <v>8</v>
      </c>
      <c r="P26">
        <f t="shared" si="1"/>
        <v>4</v>
      </c>
    </row>
    <row r="27" spans="1:16" x14ac:dyDescent="0.25">
      <c r="A27">
        <v>26</v>
      </c>
      <c r="B27" t="s">
        <v>502</v>
      </c>
      <c r="C27" t="s">
        <v>565</v>
      </c>
      <c r="D27" t="s">
        <v>565</v>
      </c>
      <c r="E27" t="s">
        <v>566</v>
      </c>
      <c r="F27" t="s">
        <v>565</v>
      </c>
      <c r="G27" t="s">
        <v>565</v>
      </c>
      <c r="H27" t="s">
        <v>566</v>
      </c>
      <c r="I27" t="s">
        <v>565</v>
      </c>
      <c r="J27" t="s">
        <v>565</v>
      </c>
      <c r="K27" t="s">
        <v>566</v>
      </c>
      <c r="L27" t="s">
        <v>565</v>
      </c>
      <c r="M27" t="s">
        <v>566</v>
      </c>
      <c r="N27" t="s">
        <v>566</v>
      </c>
      <c r="O27">
        <f t="shared" si="0"/>
        <v>5</v>
      </c>
      <c r="P27">
        <f t="shared" si="1"/>
        <v>7</v>
      </c>
    </row>
    <row r="28" spans="1:16" x14ac:dyDescent="0.25">
      <c r="A28">
        <v>27</v>
      </c>
      <c r="B28" t="s">
        <v>489</v>
      </c>
      <c r="C28" t="s">
        <v>566</v>
      </c>
      <c r="D28" t="s">
        <v>565</v>
      </c>
      <c r="E28" t="s">
        <v>566</v>
      </c>
      <c r="F28" t="s">
        <v>566</v>
      </c>
      <c r="G28" t="s">
        <v>566</v>
      </c>
      <c r="H28" t="s">
        <v>566</v>
      </c>
      <c r="I28" t="s">
        <v>566</v>
      </c>
      <c r="J28" t="s">
        <v>565</v>
      </c>
      <c r="K28" t="s">
        <v>565</v>
      </c>
      <c r="L28" t="s">
        <v>566</v>
      </c>
      <c r="M28" t="s">
        <v>566</v>
      </c>
      <c r="N28" t="s">
        <v>566</v>
      </c>
      <c r="O28">
        <f t="shared" si="0"/>
        <v>9</v>
      </c>
      <c r="P28">
        <f t="shared" si="1"/>
        <v>3</v>
      </c>
    </row>
    <row r="29" spans="1:16" x14ac:dyDescent="0.25">
      <c r="A29">
        <v>28</v>
      </c>
      <c r="B29" t="s">
        <v>484</v>
      </c>
      <c r="C29" t="s">
        <v>566</v>
      </c>
      <c r="D29" t="s">
        <v>566</v>
      </c>
      <c r="E29" t="s">
        <v>565</v>
      </c>
      <c r="F29" t="s">
        <v>565</v>
      </c>
      <c r="G29" t="s">
        <v>565</v>
      </c>
      <c r="H29" t="s">
        <v>566</v>
      </c>
      <c r="I29" t="s">
        <v>565</v>
      </c>
      <c r="J29" t="s">
        <v>565</v>
      </c>
      <c r="K29" t="s">
        <v>566</v>
      </c>
      <c r="L29" t="s">
        <v>565</v>
      </c>
      <c r="M29" t="s">
        <v>566</v>
      </c>
      <c r="N29" t="s">
        <v>566</v>
      </c>
      <c r="O29">
        <f t="shared" si="0"/>
        <v>6</v>
      </c>
      <c r="P29">
        <f t="shared" si="1"/>
        <v>6</v>
      </c>
    </row>
    <row r="30" spans="1:16" x14ac:dyDescent="0.25">
      <c r="A30">
        <v>29</v>
      </c>
      <c r="B30" t="s">
        <v>545</v>
      </c>
      <c r="C30" t="s">
        <v>565</v>
      </c>
      <c r="D30" t="s">
        <v>565</v>
      </c>
      <c r="E30" t="s">
        <v>565</v>
      </c>
      <c r="F30" t="s">
        <v>565</v>
      </c>
      <c r="G30" t="s">
        <v>565</v>
      </c>
      <c r="H30" t="s">
        <v>565</v>
      </c>
      <c r="I30" t="s">
        <v>565</v>
      </c>
      <c r="J30" t="s">
        <v>565</v>
      </c>
      <c r="K30" t="s">
        <v>565</v>
      </c>
      <c r="L30" t="s">
        <v>565</v>
      </c>
      <c r="M30" t="s">
        <v>565</v>
      </c>
      <c r="N30" t="s">
        <v>565</v>
      </c>
      <c r="O30">
        <f t="shared" si="0"/>
        <v>0</v>
      </c>
      <c r="P30">
        <f t="shared" si="1"/>
        <v>12</v>
      </c>
    </row>
    <row r="31" spans="1:16" x14ac:dyDescent="0.25">
      <c r="A31">
        <v>30</v>
      </c>
      <c r="B31" t="s">
        <v>546</v>
      </c>
      <c r="C31" t="s">
        <v>565</v>
      </c>
      <c r="D31" t="s">
        <v>565</v>
      </c>
      <c r="E31" t="s">
        <v>565</v>
      </c>
      <c r="F31" t="s">
        <v>565</v>
      </c>
      <c r="G31" t="s">
        <v>565</v>
      </c>
      <c r="H31" t="s">
        <v>565</v>
      </c>
      <c r="I31" t="s">
        <v>565</v>
      </c>
      <c r="J31" t="s">
        <v>565</v>
      </c>
      <c r="K31" t="s">
        <v>565</v>
      </c>
      <c r="L31" t="s">
        <v>565</v>
      </c>
      <c r="M31" t="s">
        <v>565</v>
      </c>
      <c r="N31" t="s">
        <v>565</v>
      </c>
      <c r="O31">
        <f t="shared" si="0"/>
        <v>0</v>
      </c>
      <c r="P31">
        <f t="shared" si="1"/>
        <v>12</v>
      </c>
    </row>
    <row r="32" spans="1:16" x14ac:dyDescent="0.25">
      <c r="A32">
        <v>31</v>
      </c>
      <c r="B32" t="s">
        <v>501</v>
      </c>
      <c r="C32" t="s">
        <v>565</v>
      </c>
      <c r="D32" t="s">
        <v>565</v>
      </c>
      <c r="E32" t="s">
        <v>566</v>
      </c>
      <c r="F32" t="s">
        <v>566</v>
      </c>
      <c r="G32" t="s">
        <v>565</v>
      </c>
      <c r="H32" t="s">
        <v>565</v>
      </c>
      <c r="I32" t="s">
        <v>566</v>
      </c>
      <c r="J32" t="s">
        <v>565</v>
      </c>
      <c r="K32" t="s">
        <v>566</v>
      </c>
      <c r="L32" t="s">
        <v>566</v>
      </c>
      <c r="M32" t="s">
        <v>566</v>
      </c>
      <c r="N32" t="s">
        <v>566</v>
      </c>
      <c r="O32">
        <f t="shared" si="0"/>
        <v>7</v>
      </c>
      <c r="P32">
        <f t="shared" si="1"/>
        <v>5</v>
      </c>
    </row>
    <row r="33" spans="1:16" x14ac:dyDescent="0.25">
      <c r="A33">
        <v>32</v>
      </c>
      <c r="B33" t="s">
        <v>483</v>
      </c>
      <c r="C33" t="s">
        <v>566</v>
      </c>
      <c r="D33" t="s">
        <v>566</v>
      </c>
      <c r="E33" t="s">
        <v>565</v>
      </c>
      <c r="F33" t="s">
        <v>565</v>
      </c>
      <c r="G33" t="s">
        <v>566</v>
      </c>
      <c r="H33" t="s">
        <v>565</v>
      </c>
      <c r="I33" t="s">
        <v>566</v>
      </c>
      <c r="J33" t="s">
        <v>566</v>
      </c>
      <c r="K33" t="s">
        <v>566</v>
      </c>
      <c r="L33" t="s">
        <v>566</v>
      </c>
      <c r="M33" t="s">
        <v>565</v>
      </c>
      <c r="N33" t="s">
        <v>565</v>
      </c>
      <c r="O33">
        <f t="shared" si="0"/>
        <v>7</v>
      </c>
      <c r="P33">
        <f t="shared" si="1"/>
        <v>5</v>
      </c>
    </row>
    <row r="34" spans="1:16" x14ac:dyDescent="0.25">
      <c r="A34">
        <v>33</v>
      </c>
      <c r="B34" t="s">
        <v>480</v>
      </c>
      <c r="C34" t="s">
        <v>566</v>
      </c>
      <c r="D34" t="s">
        <v>565</v>
      </c>
      <c r="E34" t="s">
        <v>566</v>
      </c>
      <c r="F34" t="s">
        <v>566</v>
      </c>
      <c r="G34" t="s">
        <v>566</v>
      </c>
      <c r="H34" t="s">
        <v>566</v>
      </c>
      <c r="I34" t="s">
        <v>566</v>
      </c>
      <c r="J34" t="s">
        <v>566</v>
      </c>
      <c r="K34" t="s">
        <v>565</v>
      </c>
      <c r="L34" t="s">
        <v>565</v>
      </c>
      <c r="M34" t="s">
        <v>566</v>
      </c>
      <c r="N34" t="s">
        <v>565</v>
      </c>
      <c r="O34">
        <f t="shared" si="0"/>
        <v>8</v>
      </c>
      <c r="P34">
        <f t="shared" si="1"/>
        <v>4</v>
      </c>
    </row>
    <row r="35" spans="1:16" x14ac:dyDescent="0.25">
      <c r="A35">
        <v>34</v>
      </c>
      <c r="B35" t="s">
        <v>496</v>
      </c>
      <c r="C35" t="s">
        <v>566</v>
      </c>
      <c r="D35" t="s">
        <v>566</v>
      </c>
      <c r="E35" t="s">
        <v>566</v>
      </c>
      <c r="F35" t="s">
        <v>566</v>
      </c>
      <c r="G35" t="s">
        <v>566</v>
      </c>
      <c r="H35" t="s">
        <v>565</v>
      </c>
      <c r="I35" t="s">
        <v>566</v>
      </c>
      <c r="J35" t="s">
        <v>566</v>
      </c>
      <c r="K35" t="s">
        <v>565</v>
      </c>
      <c r="L35" t="s">
        <v>566</v>
      </c>
      <c r="M35" t="s">
        <v>566</v>
      </c>
      <c r="N35" t="s">
        <v>565</v>
      </c>
      <c r="O35">
        <f t="shared" si="0"/>
        <v>9</v>
      </c>
      <c r="P35">
        <f t="shared" si="1"/>
        <v>3</v>
      </c>
    </row>
    <row r="36" spans="1:16" x14ac:dyDescent="0.25">
      <c r="A36">
        <v>35</v>
      </c>
      <c r="B36" t="s">
        <v>547</v>
      </c>
      <c r="C36" t="s">
        <v>565</v>
      </c>
      <c r="D36" t="s">
        <v>565</v>
      </c>
      <c r="E36" t="s">
        <v>565</v>
      </c>
      <c r="F36" t="s">
        <v>565</v>
      </c>
      <c r="G36" t="s">
        <v>565</v>
      </c>
      <c r="H36" t="s">
        <v>565</v>
      </c>
      <c r="I36" t="s">
        <v>565</v>
      </c>
      <c r="J36" t="s">
        <v>565</v>
      </c>
      <c r="K36" t="s">
        <v>565</v>
      </c>
      <c r="L36" t="s">
        <v>565</v>
      </c>
      <c r="M36" t="s">
        <v>565</v>
      </c>
      <c r="N36" t="s">
        <v>565</v>
      </c>
      <c r="O36">
        <f t="shared" si="0"/>
        <v>0</v>
      </c>
      <c r="P36">
        <f t="shared" si="1"/>
        <v>12</v>
      </c>
    </row>
    <row r="37" spans="1:16" x14ac:dyDescent="0.25">
      <c r="A37">
        <v>36</v>
      </c>
      <c r="B37" t="s">
        <v>548</v>
      </c>
      <c r="C37" t="s">
        <v>565</v>
      </c>
      <c r="D37" t="s">
        <v>565</v>
      </c>
      <c r="E37" t="s">
        <v>565</v>
      </c>
      <c r="F37" t="s">
        <v>565</v>
      </c>
      <c r="G37" t="s">
        <v>565</v>
      </c>
      <c r="H37" t="s">
        <v>565</v>
      </c>
      <c r="I37" t="s">
        <v>565</v>
      </c>
      <c r="J37" t="s">
        <v>565</v>
      </c>
      <c r="K37" t="s">
        <v>565</v>
      </c>
      <c r="L37" t="s">
        <v>565</v>
      </c>
      <c r="M37" t="s">
        <v>565</v>
      </c>
      <c r="N37" t="s">
        <v>565</v>
      </c>
      <c r="O37">
        <f t="shared" si="0"/>
        <v>0</v>
      </c>
      <c r="P37">
        <f t="shared" si="1"/>
        <v>12</v>
      </c>
    </row>
    <row r="38" spans="1:16" x14ac:dyDescent="0.25">
      <c r="A38">
        <v>37</v>
      </c>
      <c r="B38" t="s">
        <v>506</v>
      </c>
      <c r="C38" t="s">
        <v>565</v>
      </c>
      <c r="D38" t="s">
        <v>565</v>
      </c>
      <c r="E38" t="s">
        <v>565</v>
      </c>
      <c r="F38" t="s">
        <v>566</v>
      </c>
      <c r="G38" t="s">
        <v>566</v>
      </c>
      <c r="H38" t="s">
        <v>565</v>
      </c>
      <c r="I38" t="s">
        <v>566</v>
      </c>
      <c r="J38" t="s">
        <v>565</v>
      </c>
      <c r="K38" t="s">
        <v>565</v>
      </c>
      <c r="L38" t="s">
        <v>565</v>
      </c>
      <c r="M38" t="s">
        <v>565</v>
      </c>
      <c r="N38" t="s">
        <v>565</v>
      </c>
      <c r="O38">
        <f t="shared" si="0"/>
        <v>3</v>
      </c>
      <c r="P38">
        <f t="shared" si="1"/>
        <v>9</v>
      </c>
    </row>
    <row r="39" spans="1:16" x14ac:dyDescent="0.25">
      <c r="A39">
        <v>38</v>
      </c>
      <c r="B39" t="s">
        <v>486</v>
      </c>
      <c r="C39" t="s">
        <v>566</v>
      </c>
      <c r="D39" t="s">
        <v>566</v>
      </c>
      <c r="E39" t="s">
        <v>566</v>
      </c>
      <c r="F39" t="s">
        <v>566</v>
      </c>
      <c r="G39" t="s">
        <v>566</v>
      </c>
      <c r="H39" t="s">
        <v>565</v>
      </c>
      <c r="I39" t="s">
        <v>566</v>
      </c>
      <c r="J39" t="s">
        <v>565</v>
      </c>
      <c r="K39" t="s">
        <v>566</v>
      </c>
      <c r="L39" t="s">
        <v>565</v>
      </c>
      <c r="M39" t="s">
        <v>566</v>
      </c>
      <c r="N39" t="s">
        <v>566</v>
      </c>
      <c r="O39">
        <f t="shared" si="0"/>
        <v>9</v>
      </c>
      <c r="P39">
        <f t="shared" si="1"/>
        <v>3</v>
      </c>
    </row>
    <row r="40" spans="1:16" x14ac:dyDescent="0.25">
      <c r="A40">
        <v>39</v>
      </c>
      <c r="B40" t="s">
        <v>488</v>
      </c>
      <c r="C40" t="s">
        <v>566</v>
      </c>
      <c r="D40" t="s">
        <v>565</v>
      </c>
      <c r="E40" t="s">
        <v>565</v>
      </c>
      <c r="F40" t="s">
        <v>566</v>
      </c>
      <c r="G40" t="s">
        <v>565</v>
      </c>
      <c r="H40" t="s">
        <v>566</v>
      </c>
      <c r="I40" t="s">
        <v>566</v>
      </c>
      <c r="J40" t="s">
        <v>565</v>
      </c>
      <c r="K40" t="s">
        <v>566</v>
      </c>
      <c r="L40" t="s">
        <v>566</v>
      </c>
      <c r="M40" t="s">
        <v>565</v>
      </c>
      <c r="N40" t="s">
        <v>565</v>
      </c>
      <c r="O40">
        <f t="shared" si="0"/>
        <v>6</v>
      </c>
      <c r="P40">
        <f t="shared" si="1"/>
        <v>6</v>
      </c>
    </row>
    <row r="41" spans="1:16" x14ac:dyDescent="0.25">
      <c r="A41">
        <v>40</v>
      </c>
      <c r="B41" t="s">
        <v>503</v>
      </c>
      <c r="C41" t="s">
        <v>565</v>
      </c>
      <c r="D41" t="s">
        <v>565</v>
      </c>
      <c r="E41" t="s">
        <v>566</v>
      </c>
      <c r="F41" t="s">
        <v>566</v>
      </c>
      <c r="G41" t="s">
        <v>566</v>
      </c>
      <c r="H41" t="s">
        <v>565</v>
      </c>
      <c r="I41" t="s">
        <v>566</v>
      </c>
      <c r="J41" t="s">
        <v>565</v>
      </c>
      <c r="K41" t="s">
        <v>566</v>
      </c>
      <c r="L41" t="s">
        <v>566</v>
      </c>
      <c r="M41" t="s">
        <v>565</v>
      </c>
      <c r="N41" t="s">
        <v>566</v>
      </c>
      <c r="O41">
        <f t="shared" si="0"/>
        <v>7</v>
      </c>
      <c r="P41">
        <f t="shared" si="1"/>
        <v>5</v>
      </c>
    </row>
    <row r="42" spans="1:16" x14ac:dyDescent="0.25">
      <c r="A42">
        <v>41</v>
      </c>
      <c r="B42" t="s">
        <v>549</v>
      </c>
      <c r="C42" t="s">
        <v>565</v>
      </c>
      <c r="D42" t="s">
        <v>565</v>
      </c>
      <c r="E42" t="s">
        <v>565</v>
      </c>
      <c r="F42" t="s">
        <v>565</v>
      </c>
      <c r="G42" t="s">
        <v>565</v>
      </c>
      <c r="H42" t="s">
        <v>565</v>
      </c>
      <c r="I42" t="s">
        <v>565</v>
      </c>
      <c r="J42" t="s">
        <v>565</v>
      </c>
      <c r="K42" t="s">
        <v>565</v>
      </c>
      <c r="L42" t="s">
        <v>565</v>
      </c>
      <c r="M42" t="s">
        <v>565</v>
      </c>
      <c r="N42" t="s">
        <v>565</v>
      </c>
      <c r="O42">
        <f t="shared" si="0"/>
        <v>0</v>
      </c>
      <c r="P42">
        <f t="shared" si="1"/>
        <v>12</v>
      </c>
    </row>
    <row r="43" spans="1:16" x14ac:dyDescent="0.25">
      <c r="A43">
        <v>42</v>
      </c>
      <c r="B43" t="s">
        <v>550</v>
      </c>
      <c r="C43" t="s">
        <v>565</v>
      </c>
      <c r="D43" t="s">
        <v>565</v>
      </c>
      <c r="E43" t="s">
        <v>565</v>
      </c>
      <c r="F43" t="s">
        <v>565</v>
      </c>
      <c r="G43" t="s">
        <v>565</v>
      </c>
      <c r="H43" t="s">
        <v>565</v>
      </c>
      <c r="I43" t="s">
        <v>565</v>
      </c>
      <c r="J43" t="s">
        <v>565</v>
      </c>
      <c r="K43" t="s">
        <v>565</v>
      </c>
      <c r="L43" t="s">
        <v>565</v>
      </c>
      <c r="M43" t="s">
        <v>565</v>
      </c>
      <c r="N43" t="s">
        <v>565</v>
      </c>
      <c r="O43">
        <f t="shared" si="0"/>
        <v>0</v>
      </c>
      <c r="P43">
        <f t="shared" si="1"/>
        <v>12</v>
      </c>
    </row>
    <row r="44" spans="1:16" x14ac:dyDescent="0.25">
      <c r="A44">
        <v>43</v>
      </c>
      <c r="B44" t="s">
        <v>479</v>
      </c>
      <c r="C44" t="s">
        <v>566</v>
      </c>
      <c r="D44" t="s">
        <v>566</v>
      </c>
      <c r="E44" t="s">
        <v>565</v>
      </c>
      <c r="F44" t="s">
        <v>566</v>
      </c>
      <c r="G44" t="s">
        <v>566</v>
      </c>
      <c r="H44" t="s">
        <v>566</v>
      </c>
      <c r="I44" t="s">
        <v>566</v>
      </c>
      <c r="J44" t="s">
        <v>566</v>
      </c>
      <c r="K44" t="s">
        <v>566</v>
      </c>
      <c r="L44" t="s">
        <v>566</v>
      </c>
      <c r="M44" t="s">
        <v>566</v>
      </c>
      <c r="N44" t="s">
        <v>565</v>
      </c>
      <c r="O44">
        <f t="shared" si="0"/>
        <v>10</v>
      </c>
      <c r="P44">
        <f t="shared" si="1"/>
        <v>2</v>
      </c>
    </row>
    <row r="45" spans="1:16" x14ac:dyDescent="0.25">
      <c r="A45">
        <v>44</v>
      </c>
      <c r="B45" t="s">
        <v>494</v>
      </c>
      <c r="C45" t="s">
        <v>566</v>
      </c>
      <c r="D45" t="s">
        <v>566</v>
      </c>
      <c r="E45" t="s">
        <v>566</v>
      </c>
      <c r="F45" t="s">
        <v>565</v>
      </c>
      <c r="G45" t="s">
        <v>566</v>
      </c>
      <c r="H45" t="s">
        <v>566</v>
      </c>
      <c r="I45" t="s">
        <v>565</v>
      </c>
      <c r="J45" t="s">
        <v>566</v>
      </c>
      <c r="K45" t="s">
        <v>566</v>
      </c>
      <c r="L45" t="s">
        <v>565</v>
      </c>
      <c r="M45" t="s">
        <v>566</v>
      </c>
      <c r="N45" t="s">
        <v>566</v>
      </c>
      <c r="O45">
        <f t="shared" si="0"/>
        <v>9</v>
      </c>
      <c r="P45">
        <f t="shared" si="1"/>
        <v>3</v>
      </c>
    </row>
    <row r="46" spans="1:16" x14ac:dyDescent="0.25">
      <c r="A46">
        <v>45</v>
      </c>
      <c r="B46" t="s">
        <v>508</v>
      </c>
      <c r="C46" t="s">
        <v>565</v>
      </c>
      <c r="D46" t="s">
        <v>565</v>
      </c>
      <c r="E46" t="s">
        <v>565</v>
      </c>
      <c r="F46" t="s">
        <v>565</v>
      </c>
      <c r="G46" t="s">
        <v>566</v>
      </c>
      <c r="H46" t="s">
        <v>565</v>
      </c>
      <c r="I46" t="s">
        <v>565</v>
      </c>
      <c r="J46" t="s">
        <v>566</v>
      </c>
      <c r="K46" t="s">
        <v>566</v>
      </c>
      <c r="L46" t="s">
        <v>566</v>
      </c>
      <c r="M46" t="s">
        <v>565</v>
      </c>
      <c r="N46" t="s">
        <v>566</v>
      </c>
      <c r="O46">
        <f t="shared" si="0"/>
        <v>5</v>
      </c>
      <c r="P46">
        <f t="shared" si="1"/>
        <v>7</v>
      </c>
    </row>
    <row r="47" spans="1:16" x14ac:dyDescent="0.25">
      <c r="A47">
        <v>46</v>
      </c>
      <c r="B47" t="s">
        <v>481</v>
      </c>
      <c r="C47" t="s">
        <v>566</v>
      </c>
      <c r="D47" t="s">
        <v>566</v>
      </c>
      <c r="E47" t="s">
        <v>566</v>
      </c>
      <c r="F47" t="s">
        <v>565</v>
      </c>
      <c r="G47" t="s">
        <v>566</v>
      </c>
      <c r="H47" t="s">
        <v>566</v>
      </c>
      <c r="I47" t="s">
        <v>566</v>
      </c>
      <c r="J47" t="s">
        <v>566</v>
      </c>
      <c r="K47" t="s">
        <v>566</v>
      </c>
      <c r="L47" t="s">
        <v>565</v>
      </c>
      <c r="M47" t="s">
        <v>565</v>
      </c>
      <c r="N47" t="s">
        <v>566</v>
      </c>
      <c r="O47">
        <f t="shared" si="0"/>
        <v>9</v>
      </c>
      <c r="P47">
        <f t="shared" si="1"/>
        <v>3</v>
      </c>
    </row>
    <row r="48" spans="1:16" x14ac:dyDescent="0.25">
      <c r="A48">
        <v>47</v>
      </c>
      <c r="B48" t="s">
        <v>551</v>
      </c>
      <c r="C48" t="s">
        <v>565</v>
      </c>
      <c r="D48" t="s">
        <v>565</v>
      </c>
      <c r="E48" t="s">
        <v>565</v>
      </c>
      <c r="F48" t="s">
        <v>565</v>
      </c>
      <c r="G48" t="s">
        <v>565</v>
      </c>
      <c r="H48" t="s">
        <v>565</v>
      </c>
      <c r="I48" t="s">
        <v>565</v>
      </c>
      <c r="J48" t="s">
        <v>565</v>
      </c>
      <c r="K48" t="s">
        <v>565</v>
      </c>
      <c r="L48" t="s">
        <v>565</v>
      </c>
      <c r="M48" t="s">
        <v>565</v>
      </c>
      <c r="N48" t="s">
        <v>565</v>
      </c>
      <c r="O48">
        <f t="shared" si="0"/>
        <v>0</v>
      </c>
      <c r="P48">
        <f t="shared" si="1"/>
        <v>12</v>
      </c>
    </row>
    <row r="49" spans="1:16" x14ac:dyDescent="0.25">
      <c r="A49">
        <v>48</v>
      </c>
      <c r="B49" t="s">
        <v>490</v>
      </c>
      <c r="C49" t="s">
        <v>565</v>
      </c>
      <c r="D49" t="s">
        <v>565</v>
      </c>
      <c r="E49" t="s">
        <v>565</v>
      </c>
      <c r="F49" t="s">
        <v>565</v>
      </c>
      <c r="G49" t="s">
        <v>565</v>
      </c>
      <c r="H49" t="s">
        <v>565</v>
      </c>
      <c r="I49" t="s">
        <v>565</v>
      </c>
      <c r="J49" t="s">
        <v>565</v>
      </c>
      <c r="K49" t="s">
        <v>565</v>
      </c>
      <c r="L49" t="s">
        <v>565</v>
      </c>
      <c r="M49" t="s">
        <v>565</v>
      </c>
      <c r="N49" t="s">
        <v>565</v>
      </c>
      <c r="O49">
        <f t="shared" si="0"/>
        <v>0</v>
      </c>
      <c r="P49">
        <f t="shared" si="1"/>
        <v>12</v>
      </c>
    </row>
    <row r="50" spans="1:16" x14ac:dyDescent="0.25">
      <c r="B50" t="s">
        <v>567</v>
      </c>
    </row>
    <row r="51" spans="1:16" x14ac:dyDescent="0.25">
      <c r="B51" t="s">
        <v>566</v>
      </c>
      <c r="C51">
        <f>COUNTIF(C2:C49,"Yes")</f>
        <v>20</v>
      </c>
      <c r="D51">
        <f t="shared" ref="D51:N51" si="2">COUNTIF(D2:D49,"Yes")</f>
        <v>19</v>
      </c>
      <c r="E51">
        <f t="shared" si="2"/>
        <v>22</v>
      </c>
      <c r="F51">
        <f t="shared" si="2"/>
        <v>17</v>
      </c>
      <c r="G51">
        <f t="shared" si="2"/>
        <v>20</v>
      </c>
      <c r="H51">
        <f t="shared" si="2"/>
        <v>19</v>
      </c>
      <c r="I51">
        <f t="shared" si="2"/>
        <v>23</v>
      </c>
      <c r="J51">
        <f t="shared" si="2"/>
        <v>18</v>
      </c>
      <c r="K51">
        <f t="shared" si="2"/>
        <v>23</v>
      </c>
      <c r="L51">
        <f t="shared" si="2"/>
        <v>18</v>
      </c>
      <c r="M51">
        <f t="shared" si="2"/>
        <v>20</v>
      </c>
      <c r="N51">
        <f t="shared" si="2"/>
        <v>18</v>
      </c>
    </row>
    <row r="52" spans="1:16" x14ac:dyDescent="0.25">
      <c r="B52" t="s">
        <v>565</v>
      </c>
      <c r="C52">
        <f>COUNTIF(C2:C49,"No")</f>
        <v>28</v>
      </c>
      <c r="D52">
        <f t="shared" ref="D52:N52" si="3">COUNTIF(D2:D49,"No")</f>
        <v>29</v>
      </c>
      <c r="E52">
        <f t="shared" si="3"/>
        <v>26</v>
      </c>
      <c r="F52">
        <f t="shared" si="3"/>
        <v>31</v>
      </c>
      <c r="G52">
        <f t="shared" si="3"/>
        <v>28</v>
      </c>
      <c r="H52">
        <f t="shared" si="3"/>
        <v>29</v>
      </c>
      <c r="I52">
        <f t="shared" si="3"/>
        <v>25</v>
      </c>
      <c r="J52">
        <f t="shared" si="3"/>
        <v>30</v>
      </c>
      <c r="K52">
        <f t="shared" si="3"/>
        <v>25</v>
      </c>
      <c r="L52">
        <f t="shared" si="3"/>
        <v>30</v>
      </c>
      <c r="M52">
        <f t="shared" si="3"/>
        <v>28</v>
      </c>
      <c r="N52">
        <f t="shared" si="3"/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A2" sqref="A2:XFD20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197</v>
      </c>
      <c r="B2">
        <v>127</v>
      </c>
      <c r="C2">
        <v>43</v>
      </c>
      <c r="D2" t="s">
        <v>479</v>
      </c>
      <c r="E2">
        <v>1516</v>
      </c>
      <c r="F2" s="1">
        <f t="shared" ref="F2:F20" si="0">(E2/B2)</f>
        <v>11.937007874015748</v>
      </c>
      <c r="G2">
        <v>732</v>
      </c>
      <c r="H2">
        <f t="shared" ref="H2:H20" si="1">(E2-G2)</f>
        <v>784</v>
      </c>
      <c r="I2" s="1">
        <f t="shared" ref="I2:I20" si="2">(G2/E2)</f>
        <v>0.48284960422163586</v>
      </c>
      <c r="J2" s="1">
        <f t="shared" ref="J2:J20" si="3">(H2/E2)</f>
        <v>0.51715039577836408</v>
      </c>
      <c r="K2" t="s">
        <v>198</v>
      </c>
    </row>
    <row r="3" spans="1:12" x14ac:dyDescent="0.25">
      <c r="A3" t="s">
        <v>199</v>
      </c>
      <c r="B3">
        <v>127</v>
      </c>
      <c r="C3">
        <v>46</v>
      </c>
      <c r="D3" t="s">
        <v>481</v>
      </c>
      <c r="E3">
        <v>1543</v>
      </c>
      <c r="F3" s="1">
        <f t="shared" si="0"/>
        <v>12.149606299212598</v>
      </c>
      <c r="G3">
        <v>978</v>
      </c>
      <c r="H3">
        <f t="shared" si="1"/>
        <v>565</v>
      </c>
      <c r="I3" s="1">
        <f t="shared" si="2"/>
        <v>0.63383020090732345</v>
      </c>
      <c r="J3" s="1">
        <f t="shared" si="3"/>
        <v>0.36616979909267661</v>
      </c>
      <c r="K3" t="s">
        <v>200</v>
      </c>
    </row>
    <row r="4" spans="1:12" x14ac:dyDescent="0.25">
      <c r="A4" t="s">
        <v>201</v>
      </c>
      <c r="B4">
        <v>127</v>
      </c>
      <c r="C4">
        <v>27</v>
      </c>
      <c r="D4" t="s">
        <v>489</v>
      </c>
      <c r="E4">
        <v>1263</v>
      </c>
      <c r="F4" s="1">
        <f t="shared" si="0"/>
        <v>9.9448818897637796</v>
      </c>
      <c r="G4">
        <v>723</v>
      </c>
      <c r="H4">
        <f t="shared" si="1"/>
        <v>540</v>
      </c>
      <c r="I4" s="1">
        <f t="shared" si="2"/>
        <v>0.57244655581947745</v>
      </c>
      <c r="J4" s="1">
        <f t="shared" si="3"/>
        <v>0.42755344418052255</v>
      </c>
      <c r="K4" t="s">
        <v>202</v>
      </c>
    </row>
    <row r="5" spans="1:12" x14ac:dyDescent="0.25">
      <c r="A5" t="s">
        <v>203</v>
      </c>
      <c r="B5">
        <v>127</v>
      </c>
      <c r="C5">
        <v>16</v>
      </c>
      <c r="D5" t="s">
        <v>505</v>
      </c>
      <c r="E5">
        <v>1551</v>
      </c>
      <c r="F5" s="1">
        <f t="shared" si="0"/>
        <v>12.21259842519685</v>
      </c>
      <c r="G5">
        <v>967</v>
      </c>
      <c r="H5">
        <f t="shared" si="1"/>
        <v>584</v>
      </c>
      <c r="I5" s="1">
        <f t="shared" si="2"/>
        <v>0.62346872985170854</v>
      </c>
      <c r="J5" s="1">
        <f t="shared" si="3"/>
        <v>0.37653127014829141</v>
      </c>
      <c r="K5" t="s">
        <v>204</v>
      </c>
    </row>
    <row r="6" spans="1:12" x14ac:dyDescent="0.25">
      <c r="A6" t="s">
        <v>205</v>
      </c>
      <c r="B6">
        <v>127</v>
      </c>
      <c r="C6">
        <v>44</v>
      </c>
      <c r="D6" t="s">
        <v>494</v>
      </c>
      <c r="E6">
        <v>1543</v>
      </c>
      <c r="F6" s="1">
        <f t="shared" si="0"/>
        <v>12.149606299212598</v>
      </c>
      <c r="G6">
        <v>959</v>
      </c>
      <c r="H6">
        <f t="shared" si="1"/>
        <v>584</v>
      </c>
      <c r="I6" s="1">
        <f t="shared" si="2"/>
        <v>0.6215165262475697</v>
      </c>
      <c r="J6" s="1">
        <f t="shared" si="3"/>
        <v>0.37848347375243035</v>
      </c>
      <c r="K6" t="s">
        <v>206</v>
      </c>
    </row>
    <row r="7" spans="1:12" x14ac:dyDescent="0.25">
      <c r="A7" t="s">
        <v>207</v>
      </c>
      <c r="B7">
        <v>127</v>
      </c>
      <c r="C7">
        <v>9</v>
      </c>
      <c r="D7" t="s">
        <v>491</v>
      </c>
      <c r="E7">
        <v>1114</v>
      </c>
      <c r="F7" s="1">
        <f t="shared" si="0"/>
        <v>8.771653543307087</v>
      </c>
      <c r="G7">
        <v>747</v>
      </c>
      <c r="H7">
        <f t="shared" si="1"/>
        <v>367</v>
      </c>
      <c r="I7" s="1">
        <f t="shared" si="2"/>
        <v>0.67055655296229799</v>
      </c>
      <c r="J7" s="1">
        <f t="shared" si="3"/>
        <v>0.32944344703770195</v>
      </c>
      <c r="K7" t="s">
        <v>208</v>
      </c>
    </row>
    <row r="8" spans="1:12" x14ac:dyDescent="0.25">
      <c r="A8" t="s">
        <v>209</v>
      </c>
      <c r="B8">
        <v>127</v>
      </c>
      <c r="C8">
        <v>3</v>
      </c>
      <c r="D8" t="s">
        <v>477</v>
      </c>
      <c r="E8">
        <v>1080</v>
      </c>
      <c r="F8" s="1">
        <f t="shared" si="0"/>
        <v>8.5039370078740166</v>
      </c>
      <c r="G8">
        <v>644</v>
      </c>
      <c r="H8">
        <f t="shared" si="1"/>
        <v>436</v>
      </c>
      <c r="I8" s="1">
        <f t="shared" si="2"/>
        <v>0.59629629629629632</v>
      </c>
      <c r="J8" s="1">
        <f t="shared" si="3"/>
        <v>0.40370370370370373</v>
      </c>
      <c r="K8" t="s">
        <v>210</v>
      </c>
    </row>
    <row r="9" spans="1:12" x14ac:dyDescent="0.25">
      <c r="A9" t="s">
        <v>211</v>
      </c>
      <c r="B9">
        <v>127</v>
      </c>
      <c r="C9">
        <v>21</v>
      </c>
      <c r="D9" t="s">
        <v>504</v>
      </c>
      <c r="E9">
        <v>2134</v>
      </c>
      <c r="F9" s="1">
        <f t="shared" si="0"/>
        <v>16.803149606299211</v>
      </c>
      <c r="G9">
        <v>1076</v>
      </c>
      <c r="H9">
        <f t="shared" si="1"/>
        <v>1058</v>
      </c>
      <c r="I9" s="1">
        <f t="shared" si="2"/>
        <v>0.50421743205248359</v>
      </c>
      <c r="J9" s="1">
        <f t="shared" si="3"/>
        <v>0.49578256794751641</v>
      </c>
      <c r="K9" t="s">
        <v>212</v>
      </c>
    </row>
    <row r="10" spans="1:12" x14ac:dyDescent="0.25">
      <c r="A10" t="s">
        <v>213</v>
      </c>
      <c r="B10">
        <v>127</v>
      </c>
      <c r="C10">
        <v>33</v>
      </c>
      <c r="D10" t="s">
        <v>480</v>
      </c>
      <c r="E10">
        <v>1439</v>
      </c>
      <c r="F10" s="1">
        <f t="shared" si="0"/>
        <v>11.330708661417322</v>
      </c>
      <c r="G10">
        <v>951</v>
      </c>
      <c r="H10">
        <f t="shared" si="1"/>
        <v>488</v>
      </c>
      <c r="I10" s="1">
        <f t="shared" si="2"/>
        <v>0.66087560806115353</v>
      </c>
      <c r="J10" s="1">
        <f t="shared" si="3"/>
        <v>0.33912439193884641</v>
      </c>
      <c r="K10" t="s">
        <v>214</v>
      </c>
    </row>
    <row r="11" spans="1:12" x14ac:dyDescent="0.25">
      <c r="A11" t="s">
        <v>215</v>
      </c>
      <c r="B11">
        <v>127</v>
      </c>
      <c r="C11">
        <v>22</v>
      </c>
      <c r="D11" t="s">
        <v>493</v>
      </c>
      <c r="E11">
        <v>2585</v>
      </c>
      <c r="F11" s="1">
        <f t="shared" si="0"/>
        <v>20.354330708661418</v>
      </c>
      <c r="G11">
        <v>2582</v>
      </c>
      <c r="H11">
        <f t="shared" si="1"/>
        <v>3</v>
      </c>
      <c r="I11" s="1">
        <f t="shared" si="2"/>
        <v>0.99883945841392652</v>
      </c>
      <c r="J11" s="1">
        <f t="shared" si="3"/>
        <v>1.1605415860735009E-3</v>
      </c>
      <c r="K11" t="s">
        <v>216</v>
      </c>
      <c r="L11" t="s">
        <v>511</v>
      </c>
    </row>
    <row r="12" spans="1:12" x14ac:dyDescent="0.25">
      <c r="A12" t="s">
        <v>217</v>
      </c>
      <c r="B12">
        <v>127</v>
      </c>
      <c r="C12">
        <v>19</v>
      </c>
      <c r="D12" t="s">
        <v>487</v>
      </c>
      <c r="E12">
        <v>2134</v>
      </c>
      <c r="F12" s="1">
        <f t="shared" si="0"/>
        <v>16.803149606299211</v>
      </c>
      <c r="G12">
        <v>1076</v>
      </c>
      <c r="H12">
        <f t="shared" si="1"/>
        <v>1058</v>
      </c>
      <c r="I12" s="1">
        <f t="shared" si="2"/>
        <v>0.50421743205248359</v>
      </c>
      <c r="J12" s="1">
        <f t="shared" si="3"/>
        <v>0.49578256794751641</v>
      </c>
      <c r="K12" t="s">
        <v>218</v>
      </c>
    </row>
    <row r="13" spans="1:12" x14ac:dyDescent="0.25">
      <c r="A13" t="s">
        <v>219</v>
      </c>
      <c r="B13">
        <v>127</v>
      </c>
      <c r="C13">
        <v>14</v>
      </c>
      <c r="D13" t="s">
        <v>478</v>
      </c>
      <c r="E13">
        <v>1551</v>
      </c>
      <c r="F13" s="1">
        <f t="shared" si="0"/>
        <v>12.21259842519685</v>
      </c>
      <c r="G13">
        <v>967</v>
      </c>
      <c r="H13">
        <f t="shared" si="1"/>
        <v>584</v>
      </c>
      <c r="I13" s="1">
        <f t="shared" si="2"/>
        <v>0.62346872985170854</v>
      </c>
      <c r="J13" s="1">
        <f t="shared" si="3"/>
        <v>0.37653127014829141</v>
      </c>
      <c r="K13" t="s">
        <v>220</v>
      </c>
    </row>
    <row r="14" spans="1:12" x14ac:dyDescent="0.25">
      <c r="A14" t="s">
        <v>221</v>
      </c>
      <c r="B14">
        <v>127</v>
      </c>
      <c r="C14">
        <v>26</v>
      </c>
      <c r="D14" t="s">
        <v>502</v>
      </c>
      <c r="E14">
        <v>1290</v>
      </c>
      <c r="F14" s="1">
        <f t="shared" si="0"/>
        <v>10.15748031496063</v>
      </c>
      <c r="G14">
        <v>738</v>
      </c>
      <c r="H14">
        <f t="shared" si="1"/>
        <v>552</v>
      </c>
      <c r="I14" s="1">
        <f t="shared" si="2"/>
        <v>0.5720930232558139</v>
      </c>
      <c r="J14" s="1">
        <f t="shared" si="3"/>
        <v>0.42790697674418604</v>
      </c>
      <c r="K14" t="s">
        <v>222</v>
      </c>
    </row>
    <row r="15" spans="1:12" x14ac:dyDescent="0.25">
      <c r="A15" t="s">
        <v>223</v>
      </c>
      <c r="B15">
        <v>127</v>
      </c>
      <c r="C15">
        <v>39</v>
      </c>
      <c r="D15" t="s">
        <v>488</v>
      </c>
      <c r="E15">
        <v>1516</v>
      </c>
      <c r="F15" s="1">
        <f t="shared" si="0"/>
        <v>11.937007874015748</v>
      </c>
      <c r="G15">
        <v>904</v>
      </c>
      <c r="H15">
        <f t="shared" si="1"/>
        <v>612</v>
      </c>
      <c r="I15" s="1">
        <f t="shared" si="2"/>
        <v>0.59630606860158308</v>
      </c>
      <c r="J15" s="1">
        <f t="shared" si="3"/>
        <v>0.40369393139841686</v>
      </c>
      <c r="K15" t="s">
        <v>224</v>
      </c>
    </row>
    <row r="16" spans="1:12" x14ac:dyDescent="0.25">
      <c r="A16" t="s">
        <v>225</v>
      </c>
      <c r="B16">
        <v>127</v>
      </c>
      <c r="C16">
        <v>28</v>
      </c>
      <c r="D16" t="s">
        <v>484</v>
      </c>
      <c r="E16">
        <v>1290</v>
      </c>
      <c r="F16" s="1">
        <f t="shared" si="0"/>
        <v>10.15748031496063</v>
      </c>
      <c r="G16">
        <v>738</v>
      </c>
      <c r="H16">
        <f t="shared" si="1"/>
        <v>552</v>
      </c>
      <c r="I16" s="1">
        <f t="shared" si="2"/>
        <v>0.5720930232558139</v>
      </c>
      <c r="J16" s="1">
        <f t="shared" si="3"/>
        <v>0.42790697674418604</v>
      </c>
      <c r="K16" t="s">
        <v>226</v>
      </c>
    </row>
    <row r="17" spans="1:12" x14ac:dyDescent="0.25">
      <c r="A17" t="s">
        <v>227</v>
      </c>
      <c r="B17">
        <v>127</v>
      </c>
      <c r="C17">
        <v>20</v>
      </c>
      <c r="D17" t="s">
        <v>485</v>
      </c>
      <c r="E17">
        <v>2585</v>
      </c>
      <c r="F17" s="1">
        <f t="shared" si="0"/>
        <v>20.354330708661418</v>
      </c>
      <c r="G17">
        <v>2582</v>
      </c>
      <c r="H17">
        <f t="shared" si="1"/>
        <v>3</v>
      </c>
      <c r="I17" s="1">
        <f t="shared" si="2"/>
        <v>0.99883945841392652</v>
      </c>
      <c r="J17" s="1">
        <f t="shared" si="3"/>
        <v>1.1605415860735009E-3</v>
      </c>
      <c r="K17" t="s">
        <v>228</v>
      </c>
      <c r="L17" t="s">
        <v>511</v>
      </c>
    </row>
    <row r="18" spans="1:12" x14ac:dyDescent="0.25">
      <c r="A18" t="s">
        <v>229</v>
      </c>
      <c r="B18">
        <v>127</v>
      </c>
      <c r="C18">
        <v>10</v>
      </c>
      <c r="D18" t="s">
        <v>492</v>
      </c>
      <c r="E18">
        <v>1140</v>
      </c>
      <c r="F18" s="1">
        <f t="shared" si="0"/>
        <v>8.9763779527559056</v>
      </c>
      <c r="G18">
        <v>722</v>
      </c>
      <c r="H18">
        <f t="shared" si="1"/>
        <v>418</v>
      </c>
      <c r="I18" s="1">
        <f t="shared" si="2"/>
        <v>0.6333333333333333</v>
      </c>
      <c r="J18" s="1">
        <f t="shared" si="3"/>
        <v>0.36666666666666664</v>
      </c>
      <c r="K18" t="s">
        <v>230</v>
      </c>
    </row>
    <row r="19" spans="1:12" x14ac:dyDescent="0.25">
      <c r="A19" t="s">
        <v>231</v>
      </c>
      <c r="B19">
        <v>127</v>
      </c>
      <c r="C19">
        <v>7</v>
      </c>
      <c r="D19" t="s">
        <v>507</v>
      </c>
      <c r="E19">
        <v>1114</v>
      </c>
      <c r="F19" s="1">
        <f t="shared" si="0"/>
        <v>8.771653543307087</v>
      </c>
      <c r="G19">
        <v>747</v>
      </c>
      <c r="H19">
        <f t="shared" si="1"/>
        <v>367</v>
      </c>
      <c r="I19" s="1">
        <f t="shared" si="2"/>
        <v>0.67055655296229799</v>
      </c>
      <c r="J19" s="1">
        <f t="shared" si="3"/>
        <v>0.32944344703770195</v>
      </c>
      <c r="K19" t="s">
        <v>232</v>
      </c>
    </row>
    <row r="20" spans="1:12" x14ac:dyDescent="0.25">
      <c r="A20" t="s">
        <v>233</v>
      </c>
      <c r="B20">
        <v>127</v>
      </c>
      <c r="C20">
        <v>13</v>
      </c>
      <c r="D20" t="s">
        <v>497</v>
      </c>
      <c r="E20">
        <v>1523</v>
      </c>
      <c r="F20" s="1">
        <f t="shared" si="0"/>
        <v>11.992125984251969</v>
      </c>
      <c r="G20">
        <v>945</v>
      </c>
      <c r="H20">
        <f t="shared" si="1"/>
        <v>578</v>
      </c>
      <c r="I20" s="1">
        <f t="shared" si="2"/>
        <v>0.62048588312541042</v>
      </c>
      <c r="J20" s="1">
        <f t="shared" si="3"/>
        <v>0.37951411687458964</v>
      </c>
      <c r="K20" t="s"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A2" sqref="A2:XFD24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235</v>
      </c>
      <c r="B2">
        <v>51</v>
      </c>
      <c r="C2">
        <v>2</v>
      </c>
      <c r="D2" t="s">
        <v>482</v>
      </c>
      <c r="E2">
        <v>543</v>
      </c>
      <c r="F2" s="1">
        <f t="shared" ref="F2:F24" si="0">(E2/B2)</f>
        <v>10.647058823529411</v>
      </c>
      <c r="G2">
        <v>210</v>
      </c>
      <c r="H2">
        <f t="shared" ref="H2:H24" si="1">(E2-G2)</f>
        <v>333</v>
      </c>
      <c r="I2" s="1">
        <f t="shared" ref="I2:I24" si="2">(G2/E2)</f>
        <v>0.38674033149171272</v>
      </c>
      <c r="J2" s="1">
        <f t="shared" ref="J2:J24" si="3">(H2/E2)</f>
        <v>0.61325966850828728</v>
      </c>
      <c r="K2" t="s">
        <v>236</v>
      </c>
    </row>
    <row r="3" spans="1:12" x14ac:dyDescent="0.25">
      <c r="A3" t="s">
        <v>237</v>
      </c>
      <c r="B3">
        <v>51</v>
      </c>
      <c r="C3">
        <v>31</v>
      </c>
      <c r="D3" t="s">
        <v>501</v>
      </c>
      <c r="E3">
        <v>698</v>
      </c>
      <c r="F3" s="1">
        <f t="shared" si="0"/>
        <v>13.686274509803921</v>
      </c>
      <c r="G3">
        <v>325</v>
      </c>
      <c r="H3">
        <f t="shared" si="1"/>
        <v>373</v>
      </c>
      <c r="I3" s="1">
        <f t="shared" si="2"/>
        <v>0.46561604584527222</v>
      </c>
      <c r="J3" s="1">
        <f t="shared" si="3"/>
        <v>0.53438395415472784</v>
      </c>
      <c r="K3" t="s">
        <v>238</v>
      </c>
    </row>
    <row r="4" spans="1:12" x14ac:dyDescent="0.25">
      <c r="A4" t="s">
        <v>239</v>
      </c>
      <c r="B4">
        <v>51</v>
      </c>
      <c r="C4">
        <v>21</v>
      </c>
      <c r="D4" t="s">
        <v>504</v>
      </c>
      <c r="E4">
        <v>1099</v>
      </c>
      <c r="F4" s="1">
        <f t="shared" si="0"/>
        <v>21.549019607843139</v>
      </c>
      <c r="G4">
        <v>328</v>
      </c>
      <c r="H4">
        <f t="shared" si="1"/>
        <v>771</v>
      </c>
      <c r="I4" s="1">
        <f t="shared" si="2"/>
        <v>0.29845313921747041</v>
      </c>
      <c r="J4" s="1">
        <f t="shared" si="3"/>
        <v>0.70154686078252959</v>
      </c>
      <c r="K4" t="s">
        <v>240</v>
      </c>
    </row>
    <row r="5" spans="1:12" x14ac:dyDescent="0.25">
      <c r="A5" t="s">
        <v>241</v>
      </c>
      <c r="B5">
        <v>51</v>
      </c>
      <c r="C5">
        <v>37</v>
      </c>
      <c r="D5" t="s">
        <v>506</v>
      </c>
      <c r="E5">
        <v>724</v>
      </c>
      <c r="F5" s="1">
        <f t="shared" si="0"/>
        <v>14.196078431372548</v>
      </c>
      <c r="G5">
        <v>265</v>
      </c>
      <c r="H5">
        <f t="shared" si="1"/>
        <v>459</v>
      </c>
      <c r="I5" s="1">
        <f t="shared" si="2"/>
        <v>0.36602209944751379</v>
      </c>
      <c r="J5" s="1">
        <f t="shared" si="3"/>
        <v>0.63397790055248615</v>
      </c>
      <c r="K5" t="s">
        <v>242</v>
      </c>
    </row>
    <row r="6" spans="1:12" x14ac:dyDescent="0.25">
      <c r="A6" t="s">
        <v>243</v>
      </c>
      <c r="B6">
        <v>51</v>
      </c>
      <c r="C6">
        <v>38</v>
      </c>
      <c r="D6" t="s">
        <v>486</v>
      </c>
      <c r="E6">
        <v>732</v>
      </c>
      <c r="F6" s="1">
        <f t="shared" si="0"/>
        <v>14.352941176470589</v>
      </c>
      <c r="G6">
        <v>296</v>
      </c>
      <c r="H6">
        <f t="shared" si="1"/>
        <v>436</v>
      </c>
      <c r="I6" s="1">
        <f t="shared" si="2"/>
        <v>0.40437158469945356</v>
      </c>
      <c r="J6" s="1">
        <f t="shared" si="3"/>
        <v>0.59562841530054644</v>
      </c>
      <c r="K6" t="s">
        <v>244</v>
      </c>
    </row>
    <row r="7" spans="1:12" x14ac:dyDescent="0.25">
      <c r="A7" t="s">
        <v>245</v>
      </c>
      <c r="B7">
        <v>51</v>
      </c>
      <c r="C7">
        <v>19</v>
      </c>
      <c r="D7" t="s">
        <v>487</v>
      </c>
      <c r="E7">
        <v>1099</v>
      </c>
      <c r="F7" s="1">
        <f t="shared" si="0"/>
        <v>21.549019607843139</v>
      </c>
      <c r="G7">
        <v>328</v>
      </c>
      <c r="H7">
        <f t="shared" si="1"/>
        <v>771</v>
      </c>
      <c r="I7" s="1">
        <f t="shared" si="2"/>
        <v>0.29845313921747041</v>
      </c>
      <c r="J7" s="1">
        <f t="shared" si="3"/>
        <v>0.70154686078252959</v>
      </c>
      <c r="K7" t="s">
        <v>246</v>
      </c>
    </row>
    <row r="8" spans="1:12" x14ac:dyDescent="0.25">
      <c r="A8" t="s">
        <v>247</v>
      </c>
      <c r="B8">
        <v>51</v>
      </c>
      <c r="C8">
        <v>4</v>
      </c>
      <c r="D8" t="s">
        <v>500</v>
      </c>
      <c r="E8">
        <v>543</v>
      </c>
      <c r="F8" s="1">
        <f t="shared" si="0"/>
        <v>10.647058823529411</v>
      </c>
      <c r="G8">
        <v>210</v>
      </c>
      <c r="H8">
        <f t="shared" si="1"/>
        <v>333</v>
      </c>
      <c r="I8" s="1">
        <f t="shared" si="2"/>
        <v>0.38674033149171272</v>
      </c>
      <c r="J8" s="1">
        <f t="shared" si="3"/>
        <v>0.61325966850828728</v>
      </c>
      <c r="K8" t="s">
        <v>248</v>
      </c>
    </row>
    <row r="9" spans="1:12" x14ac:dyDescent="0.25">
      <c r="A9" t="s">
        <v>249</v>
      </c>
      <c r="B9">
        <v>51</v>
      </c>
      <c r="C9">
        <v>34</v>
      </c>
      <c r="D9" t="s">
        <v>496</v>
      </c>
      <c r="E9">
        <v>706</v>
      </c>
      <c r="F9" s="1">
        <f t="shared" si="0"/>
        <v>13.843137254901961</v>
      </c>
      <c r="G9">
        <v>263</v>
      </c>
      <c r="H9">
        <f t="shared" si="1"/>
        <v>443</v>
      </c>
      <c r="I9" s="1">
        <f t="shared" si="2"/>
        <v>0.37252124645892354</v>
      </c>
      <c r="J9" s="1">
        <f t="shared" si="3"/>
        <v>0.62747875354107652</v>
      </c>
      <c r="K9" t="s">
        <v>250</v>
      </c>
    </row>
    <row r="10" spans="1:12" x14ac:dyDescent="0.25">
      <c r="A10" t="s">
        <v>251</v>
      </c>
      <c r="B10">
        <v>51</v>
      </c>
      <c r="C10">
        <v>7</v>
      </c>
      <c r="D10" t="s">
        <v>507</v>
      </c>
      <c r="E10">
        <v>547</v>
      </c>
      <c r="F10" s="1">
        <f t="shared" si="0"/>
        <v>10.725490196078431</v>
      </c>
      <c r="G10">
        <v>251</v>
      </c>
      <c r="H10">
        <f t="shared" si="1"/>
        <v>296</v>
      </c>
      <c r="I10" s="1">
        <f t="shared" si="2"/>
        <v>0.45886654478976235</v>
      </c>
      <c r="J10" s="1">
        <f t="shared" si="3"/>
        <v>0.5411334552102377</v>
      </c>
      <c r="K10" t="s">
        <v>252</v>
      </c>
    </row>
    <row r="11" spans="1:12" x14ac:dyDescent="0.25">
      <c r="A11" t="s">
        <v>253</v>
      </c>
      <c r="B11">
        <v>51</v>
      </c>
      <c r="C11">
        <v>39</v>
      </c>
      <c r="D11" t="s">
        <v>488</v>
      </c>
      <c r="E11">
        <v>724</v>
      </c>
      <c r="F11" s="1">
        <f t="shared" si="0"/>
        <v>14.196078431372548</v>
      </c>
      <c r="G11">
        <v>291</v>
      </c>
      <c r="H11">
        <f t="shared" si="1"/>
        <v>433</v>
      </c>
      <c r="I11" s="1">
        <f t="shared" si="2"/>
        <v>0.40193370165745856</v>
      </c>
      <c r="J11" s="1">
        <f t="shared" si="3"/>
        <v>0.59806629834254144</v>
      </c>
      <c r="K11" t="s">
        <v>254</v>
      </c>
    </row>
    <row r="12" spans="1:12" x14ac:dyDescent="0.25">
      <c r="A12" t="s">
        <v>255</v>
      </c>
      <c r="B12">
        <v>51</v>
      </c>
      <c r="C12">
        <v>46</v>
      </c>
      <c r="D12" t="s">
        <v>481</v>
      </c>
      <c r="E12">
        <v>732</v>
      </c>
      <c r="F12" s="1">
        <f t="shared" si="0"/>
        <v>14.352941176470589</v>
      </c>
      <c r="G12">
        <v>275</v>
      </c>
      <c r="H12">
        <f t="shared" si="1"/>
        <v>457</v>
      </c>
      <c r="I12" s="1">
        <f t="shared" si="2"/>
        <v>0.37568306010928959</v>
      </c>
      <c r="J12" s="1">
        <f t="shared" si="3"/>
        <v>0.62431693989071035</v>
      </c>
      <c r="K12" t="s">
        <v>256</v>
      </c>
    </row>
    <row r="13" spans="1:12" x14ac:dyDescent="0.25">
      <c r="A13" t="s">
        <v>257</v>
      </c>
      <c r="B13">
        <v>51</v>
      </c>
      <c r="C13">
        <v>33</v>
      </c>
      <c r="D13" t="s">
        <v>480</v>
      </c>
      <c r="E13">
        <v>698</v>
      </c>
      <c r="F13" s="1">
        <f t="shared" si="0"/>
        <v>13.686274509803921</v>
      </c>
      <c r="G13">
        <v>275</v>
      </c>
      <c r="H13">
        <f t="shared" si="1"/>
        <v>423</v>
      </c>
      <c r="I13" s="1">
        <f t="shared" si="2"/>
        <v>0.39398280802292263</v>
      </c>
      <c r="J13" s="1">
        <f t="shared" si="3"/>
        <v>0.60601719197707737</v>
      </c>
      <c r="K13" t="s">
        <v>258</v>
      </c>
    </row>
    <row r="14" spans="1:12" x14ac:dyDescent="0.25">
      <c r="A14" t="s">
        <v>259</v>
      </c>
      <c r="B14">
        <v>51</v>
      </c>
      <c r="C14">
        <v>16</v>
      </c>
      <c r="D14" t="s">
        <v>505</v>
      </c>
      <c r="E14">
        <v>717</v>
      </c>
      <c r="F14" s="1">
        <f t="shared" si="0"/>
        <v>14.058823529411764</v>
      </c>
      <c r="G14">
        <v>290</v>
      </c>
      <c r="H14">
        <f t="shared" si="1"/>
        <v>427</v>
      </c>
      <c r="I14" s="1">
        <f t="shared" si="2"/>
        <v>0.40446304044630405</v>
      </c>
      <c r="J14" s="1">
        <f t="shared" si="3"/>
        <v>0.59553695955369601</v>
      </c>
      <c r="K14" t="s">
        <v>260</v>
      </c>
    </row>
    <row r="15" spans="1:12" x14ac:dyDescent="0.25">
      <c r="A15" t="s">
        <v>261</v>
      </c>
      <c r="B15">
        <v>51</v>
      </c>
      <c r="C15">
        <v>27</v>
      </c>
      <c r="D15" t="s">
        <v>489</v>
      </c>
      <c r="E15">
        <v>626</v>
      </c>
      <c r="F15" s="1">
        <f t="shared" si="0"/>
        <v>12.274509803921569</v>
      </c>
      <c r="G15">
        <v>219</v>
      </c>
      <c r="H15">
        <f t="shared" si="1"/>
        <v>407</v>
      </c>
      <c r="I15" s="1">
        <f t="shared" si="2"/>
        <v>0.34984025559105431</v>
      </c>
      <c r="J15" s="1">
        <f t="shared" si="3"/>
        <v>0.65015974440894564</v>
      </c>
      <c r="K15" t="s">
        <v>262</v>
      </c>
    </row>
    <row r="16" spans="1:12" x14ac:dyDescent="0.25">
      <c r="A16" t="s">
        <v>263</v>
      </c>
      <c r="B16">
        <v>51</v>
      </c>
      <c r="C16">
        <v>3</v>
      </c>
      <c r="D16" t="s">
        <v>477</v>
      </c>
      <c r="E16">
        <v>535</v>
      </c>
      <c r="F16" s="1">
        <f t="shared" si="0"/>
        <v>10.490196078431373</v>
      </c>
      <c r="G16">
        <v>208</v>
      </c>
      <c r="H16">
        <f t="shared" si="1"/>
        <v>327</v>
      </c>
      <c r="I16" s="1">
        <f t="shared" si="2"/>
        <v>0.38878504672897196</v>
      </c>
      <c r="J16" s="1">
        <f t="shared" si="3"/>
        <v>0.61121495327102804</v>
      </c>
      <c r="K16" t="s">
        <v>264</v>
      </c>
    </row>
    <row r="17" spans="1:11" x14ac:dyDescent="0.25">
      <c r="A17" t="s">
        <v>265</v>
      </c>
      <c r="B17">
        <v>51</v>
      </c>
      <c r="C17">
        <v>40</v>
      </c>
      <c r="D17" t="s">
        <v>503</v>
      </c>
      <c r="E17">
        <v>732</v>
      </c>
      <c r="F17" s="1">
        <f t="shared" si="0"/>
        <v>14.352941176470589</v>
      </c>
      <c r="G17">
        <v>296</v>
      </c>
      <c r="H17">
        <f t="shared" si="1"/>
        <v>436</v>
      </c>
      <c r="I17" s="1">
        <f t="shared" si="2"/>
        <v>0.40437158469945356</v>
      </c>
      <c r="J17" s="1">
        <f t="shared" si="3"/>
        <v>0.59562841530054644</v>
      </c>
      <c r="K17" t="s">
        <v>266</v>
      </c>
    </row>
    <row r="18" spans="1:11" x14ac:dyDescent="0.25">
      <c r="A18" t="s">
        <v>267</v>
      </c>
      <c r="B18">
        <v>51</v>
      </c>
      <c r="C18">
        <v>10</v>
      </c>
      <c r="D18" t="s">
        <v>492</v>
      </c>
      <c r="E18">
        <v>555</v>
      </c>
      <c r="F18" s="1">
        <f t="shared" si="0"/>
        <v>10.882352941176471</v>
      </c>
      <c r="G18">
        <v>268</v>
      </c>
      <c r="H18">
        <f t="shared" si="1"/>
        <v>287</v>
      </c>
      <c r="I18" s="1">
        <f t="shared" si="2"/>
        <v>0.48288288288288289</v>
      </c>
      <c r="J18" s="1">
        <f t="shared" si="3"/>
        <v>0.51711711711711716</v>
      </c>
      <c r="K18" t="s">
        <v>268</v>
      </c>
    </row>
    <row r="19" spans="1:11" x14ac:dyDescent="0.25">
      <c r="A19" t="s">
        <v>269</v>
      </c>
      <c r="B19">
        <v>51</v>
      </c>
      <c r="C19">
        <v>20</v>
      </c>
      <c r="D19" t="s">
        <v>485</v>
      </c>
      <c r="E19">
        <v>1318</v>
      </c>
      <c r="F19" s="1">
        <f t="shared" si="0"/>
        <v>25.843137254901961</v>
      </c>
      <c r="G19">
        <v>1049</v>
      </c>
      <c r="H19">
        <f t="shared" si="1"/>
        <v>269</v>
      </c>
      <c r="I19" s="1">
        <f t="shared" si="2"/>
        <v>0.79590288315629742</v>
      </c>
      <c r="J19" s="1">
        <f t="shared" si="3"/>
        <v>0.20409711684370258</v>
      </c>
      <c r="K19" t="s">
        <v>270</v>
      </c>
    </row>
    <row r="20" spans="1:11" x14ac:dyDescent="0.25">
      <c r="A20" t="s">
        <v>271</v>
      </c>
      <c r="B20">
        <v>51</v>
      </c>
      <c r="C20">
        <v>22</v>
      </c>
      <c r="D20" t="s">
        <v>493</v>
      </c>
      <c r="E20">
        <v>1318</v>
      </c>
      <c r="F20" s="1">
        <f t="shared" si="0"/>
        <v>25.843137254901961</v>
      </c>
      <c r="G20">
        <v>1049</v>
      </c>
      <c r="H20">
        <f t="shared" si="1"/>
        <v>269</v>
      </c>
      <c r="I20" s="1">
        <f t="shared" si="2"/>
        <v>0.79590288315629742</v>
      </c>
      <c r="J20" s="1">
        <f t="shared" si="3"/>
        <v>0.20409711684370258</v>
      </c>
      <c r="K20" t="s">
        <v>272</v>
      </c>
    </row>
    <row r="21" spans="1:11" x14ac:dyDescent="0.25">
      <c r="A21" t="s">
        <v>273</v>
      </c>
      <c r="B21">
        <v>51</v>
      </c>
      <c r="C21">
        <v>32</v>
      </c>
      <c r="D21" t="s">
        <v>483</v>
      </c>
      <c r="E21">
        <v>706</v>
      </c>
      <c r="F21" s="1">
        <f t="shared" si="0"/>
        <v>13.843137254901961</v>
      </c>
      <c r="G21">
        <v>327</v>
      </c>
      <c r="H21">
        <f t="shared" si="1"/>
        <v>379</v>
      </c>
      <c r="I21" s="1">
        <f t="shared" si="2"/>
        <v>0.46317280453257792</v>
      </c>
      <c r="J21" s="1">
        <f t="shared" si="3"/>
        <v>0.53682719546742208</v>
      </c>
      <c r="K21" t="s">
        <v>274</v>
      </c>
    </row>
    <row r="22" spans="1:11" x14ac:dyDescent="0.25">
      <c r="A22" t="s">
        <v>275</v>
      </c>
      <c r="B22">
        <v>51</v>
      </c>
      <c r="C22">
        <v>25</v>
      </c>
      <c r="D22" t="s">
        <v>498</v>
      </c>
      <c r="E22">
        <v>626</v>
      </c>
      <c r="F22" s="1">
        <f t="shared" si="0"/>
        <v>12.274509803921569</v>
      </c>
      <c r="G22">
        <v>219</v>
      </c>
      <c r="H22">
        <f t="shared" si="1"/>
        <v>407</v>
      </c>
      <c r="I22" s="1">
        <f t="shared" si="2"/>
        <v>0.34984025559105431</v>
      </c>
      <c r="J22" s="1">
        <f t="shared" si="3"/>
        <v>0.65015974440894564</v>
      </c>
      <c r="K22" t="s">
        <v>276</v>
      </c>
    </row>
    <row r="23" spans="1:11" x14ac:dyDescent="0.25">
      <c r="A23" t="s">
        <v>277</v>
      </c>
      <c r="B23">
        <v>51</v>
      </c>
      <c r="C23">
        <v>43</v>
      </c>
      <c r="D23" t="s">
        <v>479</v>
      </c>
      <c r="E23">
        <v>724</v>
      </c>
      <c r="F23" s="1">
        <f t="shared" si="0"/>
        <v>14.196078431372548</v>
      </c>
      <c r="G23">
        <v>295</v>
      </c>
      <c r="H23">
        <f t="shared" si="1"/>
        <v>429</v>
      </c>
      <c r="I23" s="1">
        <f t="shared" si="2"/>
        <v>0.40745856353591159</v>
      </c>
      <c r="J23" s="1">
        <f t="shared" si="3"/>
        <v>0.59254143646408841</v>
      </c>
      <c r="K23" t="s">
        <v>278</v>
      </c>
    </row>
    <row r="24" spans="1:11" x14ac:dyDescent="0.25">
      <c r="A24" t="s">
        <v>279</v>
      </c>
      <c r="B24">
        <v>51</v>
      </c>
      <c r="C24">
        <v>13</v>
      </c>
      <c r="D24" t="s">
        <v>497</v>
      </c>
      <c r="E24">
        <v>709</v>
      </c>
      <c r="F24" s="1">
        <f t="shared" si="0"/>
        <v>13.901960784313726</v>
      </c>
      <c r="G24">
        <v>260</v>
      </c>
      <c r="H24">
        <f t="shared" si="1"/>
        <v>449</v>
      </c>
      <c r="I24" s="1">
        <f t="shared" si="2"/>
        <v>0.36671368124118475</v>
      </c>
      <c r="J24" s="1">
        <f t="shared" si="3"/>
        <v>0.63328631875881525</v>
      </c>
      <c r="K24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A2" sqref="A2:XFD19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281</v>
      </c>
      <c r="B2">
        <v>40</v>
      </c>
      <c r="C2">
        <v>4</v>
      </c>
      <c r="D2" t="s">
        <v>500</v>
      </c>
      <c r="E2">
        <v>820</v>
      </c>
      <c r="F2" s="1">
        <f t="shared" ref="F2:F19" si="0">(E2/B2)</f>
        <v>20.5</v>
      </c>
      <c r="G2">
        <v>163</v>
      </c>
      <c r="H2">
        <f t="shared" ref="H2:H19" si="1">(E2-G2)</f>
        <v>657</v>
      </c>
      <c r="I2" s="1">
        <f t="shared" ref="I2:I19" si="2">(G2/E2)</f>
        <v>0.19878048780487806</v>
      </c>
      <c r="J2" s="1">
        <f t="shared" ref="J2:J19" si="3">(H2/E2)</f>
        <v>0.801219512195122</v>
      </c>
      <c r="K2" t="s">
        <v>282</v>
      </c>
    </row>
    <row r="3" spans="1:12" x14ac:dyDescent="0.25">
      <c r="A3" t="s">
        <v>283</v>
      </c>
      <c r="B3">
        <v>40</v>
      </c>
      <c r="C3">
        <v>1</v>
      </c>
      <c r="D3" t="s">
        <v>490</v>
      </c>
      <c r="E3">
        <v>802</v>
      </c>
      <c r="F3" s="1">
        <f t="shared" si="0"/>
        <v>20.05</v>
      </c>
      <c r="G3">
        <v>237</v>
      </c>
      <c r="H3">
        <f t="shared" si="1"/>
        <v>565</v>
      </c>
      <c r="I3" s="1">
        <f t="shared" si="2"/>
        <v>0.29551122194513718</v>
      </c>
      <c r="J3" s="1">
        <f t="shared" si="3"/>
        <v>0.70448877805486287</v>
      </c>
      <c r="K3" t="s">
        <v>284</v>
      </c>
    </row>
    <row r="4" spans="1:12" x14ac:dyDescent="0.25">
      <c r="A4" t="s">
        <v>285</v>
      </c>
      <c r="B4">
        <v>40</v>
      </c>
      <c r="C4">
        <v>21</v>
      </c>
      <c r="D4" t="s">
        <v>504</v>
      </c>
      <c r="E4">
        <v>1695</v>
      </c>
      <c r="F4" s="1">
        <f t="shared" si="0"/>
        <v>42.375</v>
      </c>
      <c r="G4">
        <v>419</v>
      </c>
      <c r="H4">
        <f t="shared" si="1"/>
        <v>1276</v>
      </c>
      <c r="I4" s="1">
        <f t="shared" si="2"/>
        <v>0.24719764011799411</v>
      </c>
      <c r="J4" s="1">
        <f t="shared" si="3"/>
        <v>0.75280235988200594</v>
      </c>
      <c r="K4" t="s">
        <v>286</v>
      </c>
    </row>
    <row r="5" spans="1:12" x14ac:dyDescent="0.25">
      <c r="A5" t="s">
        <v>287</v>
      </c>
      <c r="B5">
        <v>40</v>
      </c>
      <c r="C5">
        <v>45</v>
      </c>
      <c r="D5" t="s">
        <v>508</v>
      </c>
      <c r="E5">
        <v>1112</v>
      </c>
      <c r="F5" s="1">
        <f t="shared" si="0"/>
        <v>27.8</v>
      </c>
      <c r="G5">
        <v>230</v>
      </c>
      <c r="H5">
        <f t="shared" si="1"/>
        <v>882</v>
      </c>
      <c r="I5" s="1">
        <f t="shared" si="2"/>
        <v>0.20683453237410071</v>
      </c>
      <c r="J5" s="1">
        <f t="shared" si="3"/>
        <v>0.79316546762589923</v>
      </c>
      <c r="K5" t="s">
        <v>288</v>
      </c>
    </row>
    <row r="6" spans="1:12" x14ac:dyDescent="0.25">
      <c r="A6" t="s">
        <v>289</v>
      </c>
      <c r="B6">
        <v>40</v>
      </c>
      <c r="C6">
        <v>44</v>
      </c>
      <c r="D6" t="s">
        <v>494</v>
      </c>
      <c r="E6">
        <v>1130</v>
      </c>
      <c r="F6" s="1">
        <f t="shared" si="0"/>
        <v>28.25</v>
      </c>
      <c r="G6">
        <v>222</v>
      </c>
      <c r="H6">
        <f t="shared" si="1"/>
        <v>908</v>
      </c>
      <c r="I6" s="1">
        <f t="shared" si="2"/>
        <v>0.19646017699115045</v>
      </c>
      <c r="J6" s="1">
        <f t="shared" si="3"/>
        <v>0.80353982300884952</v>
      </c>
      <c r="K6" t="s">
        <v>290</v>
      </c>
    </row>
    <row r="7" spans="1:12" x14ac:dyDescent="0.25">
      <c r="A7" t="s">
        <v>291</v>
      </c>
      <c r="B7">
        <v>40</v>
      </c>
      <c r="C7">
        <v>7</v>
      </c>
      <c r="D7" t="s">
        <v>507</v>
      </c>
      <c r="E7">
        <v>816</v>
      </c>
      <c r="F7" s="1">
        <f t="shared" si="0"/>
        <v>20.399999999999999</v>
      </c>
      <c r="G7">
        <v>224</v>
      </c>
      <c r="H7">
        <f t="shared" si="1"/>
        <v>592</v>
      </c>
      <c r="I7" s="1">
        <f t="shared" si="2"/>
        <v>0.27450980392156865</v>
      </c>
      <c r="J7" s="1">
        <f t="shared" si="3"/>
        <v>0.72549019607843135</v>
      </c>
      <c r="K7" t="s">
        <v>292</v>
      </c>
    </row>
    <row r="8" spans="1:12" x14ac:dyDescent="0.25">
      <c r="A8" t="s">
        <v>293</v>
      </c>
      <c r="B8">
        <v>40</v>
      </c>
      <c r="C8">
        <v>46</v>
      </c>
      <c r="D8" t="s">
        <v>481</v>
      </c>
      <c r="E8">
        <v>1130</v>
      </c>
      <c r="F8" s="1">
        <f t="shared" si="0"/>
        <v>28.25</v>
      </c>
      <c r="G8">
        <v>305</v>
      </c>
      <c r="H8">
        <f t="shared" si="1"/>
        <v>825</v>
      </c>
      <c r="I8" s="1">
        <f t="shared" si="2"/>
        <v>0.26991150442477874</v>
      </c>
      <c r="J8" s="1">
        <f t="shared" si="3"/>
        <v>0.73008849557522126</v>
      </c>
      <c r="K8" t="s">
        <v>294</v>
      </c>
    </row>
    <row r="9" spans="1:12" x14ac:dyDescent="0.25">
      <c r="A9" t="s">
        <v>295</v>
      </c>
      <c r="B9">
        <v>40</v>
      </c>
      <c r="C9">
        <v>13</v>
      </c>
      <c r="D9" t="s">
        <v>497</v>
      </c>
      <c r="E9">
        <v>1271</v>
      </c>
      <c r="F9" s="1">
        <f t="shared" si="0"/>
        <v>31.774999999999999</v>
      </c>
      <c r="G9">
        <v>313</v>
      </c>
      <c r="H9">
        <f t="shared" si="1"/>
        <v>958</v>
      </c>
      <c r="I9" s="1">
        <f t="shared" si="2"/>
        <v>0.24626278520849726</v>
      </c>
      <c r="J9" s="1">
        <f t="shared" si="3"/>
        <v>0.7537372147915028</v>
      </c>
      <c r="K9" t="s">
        <v>296</v>
      </c>
    </row>
    <row r="10" spans="1:12" x14ac:dyDescent="0.25">
      <c r="A10" t="s">
        <v>297</v>
      </c>
      <c r="B10">
        <v>40</v>
      </c>
      <c r="C10">
        <v>9</v>
      </c>
      <c r="D10" t="s">
        <v>491</v>
      </c>
      <c r="E10">
        <v>816</v>
      </c>
      <c r="F10" s="1">
        <f t="shared" si="0"/>
        <v>20.399999999999999</v>
      </c>
      <c r="G10">
        <v>219</v>
      </c>
      <c r="H10">
        <f t="shared" si="1"/>
        <v>597</v>
      </c>
      <c r="I10" s="1">
        <f t="shared" si="2"/>
        <v>0.26838235294117646</v>
      </c>
      <c r="J10" s="1">
        <f t="shared" si="3"/>
        <v>0.73161764705882348</v>
      </c>
      <c r="K10" t="s">
        <v>298</v>
      </c>
    </row>
    <row r="11" spans="1:12" x14ac:dyDescent="0.25">
      <c r="A11" t="s">
        <v>299</v>
      </c>
      <c r="B11">
        <v>40</v>
      </c>
      <c r="C11">
        <v>19</v>
      </c>
      <c r="D11" t="s">
        <v>487</v>
      </c>
      <c r="E11">
        <v>1695</v>
      </c>
      <c r="F11" s="1">
        <f t="shared" si="0"/>
        <v>42.375</v>
      </c>
      <c r="G11">
        <v>419</v>
      </c>
      <c r="H11">
        <f t="shared" si="1"/>
        <v>1276</v>
      </c>
      <c r="I11" s="1">
        <f t="shared" si="2"/>
        <v>0.24719764011799411</v>
      </c>
      <c r="J11" s="1">
        <f t="shared" si="3"/>
        <v>0.75280235988200594</v>
      </c>
      <c r="K11" t="s">
        <v>300</v>
      </c>
    </row>
    <row r="12" spans="1:12" x14ac:dyDescent="0.25">
      <c r="A12" t="s">
        <v>301</v>
      </c>
      <c r="B12">
        <v>40</v>
      </c>
      <c r="C12">
        <v>25</v>
      </c>
      <c r="D12" t="s">
        <v>498</v>
      </c>
      <c r="E12">
        <v>950</v>
      </c>
      <c r="F12" s="1">
        <f t="shared" si="0"/>
        <v>23.75</v>
      </c>
      <c r="G12">
        <v>149</v>
      </c>
      <c r="H12">
        <f t="shared" si="1"/>
        <v>801</v>
      </c>
      <c r="I12" s="1">
        <f t="shared" si="2"/>
        <v>0.15684210526315789</v>
      </c>
      <c r="J12" s="1">
        <f t="shared" si="3"/>
        <v>0.84315789473684211</v>
      </c>
      <c r="K12" t="s">
        <v>302</v>
      </c>
    </row>
    <row r="13" spans="1:12" x14ac:dyDescent="0.25">
      <c r="A13" t="s">
        <v>303</v>
      </c>
      <c r="B13">
        <v>40</v>
      </c>
      <c r="C13">
        <v>10</v>
      </c>
      <c r="D13" t="s">
        <v>492</v>
      </c>
      <c r="E13">
        <v>834</v>
      </c>
      <c r="F13" s="1">
        <f t="shared" si="0"/>
        <v>20.85</v>
      </c>
      <c r="G13">
        <v>254</v>
      </c>
      <c r="H13">
        <f t="shared" si="1"/>
        <v>580</v>
      </c>
      <c r="I13" s="1">
        <f t="shared" si="2"/>
        <v>0.30455635491606714</v>
      </c>
      <c r="J13" s="1">
        <f t="shared" si="3"/>
        <v>0.69544364508393286</v>
      </c>
      <c r="K13" t="s">
        <v>304</v>
      </c>
    </row>
    <row r="14" spans="1:12" x14ac:dyDescent="0.25">
      <c r="A14" t="s">
        <v>305</v>
      </c>
      <c r="B14">
        <v>40</v>
      </c>
      <c r="C14">
        <v>32</v>
      </c>
      <c r="D14" t="s">
        <v>483</v>
      </c>
      <c r="E14">
        <v>1079</v>
      </c>
      <c r="F14" s="1">
        <f t="shared" si="0"/>
        <v>26.975000000000001</v>
      </c>
      <c r="G14">
        <v>313</v>
      </c>
      <c r="H14">
        <f t="shared" si="1"/>
        <v>766</v>
      </c>
      <c r="I14" s="1">
        <f t="shared" si="2"/>
        <v>0.29008341056533826</v>
      </c>
      <c r="J14" s="1">
        <f t="shared" si="3"/>
        <v>0.70991658943466174</v>
      </c>
      <c r="K14" t="s">
        <v>306</v>
      </c>
    </row>
    <row r="15" spans="1:12" x14ac:dyDescent="0.25">
      <c r="A15" t="s">
        <v>307</v>
      </c>
      <c r="B15">
        <v>40</v>
      </c>
      <c r="C15">
        <v>33</v>
      </c>
      <c r="D15" t="s">
        <v>480</v>
      </c>
      <c r="E15">
        <v>1061</v>
      </c>
      <c r="F15" s="1">
        <f t="shared" si="0"/>
        <v>26.524999999999999</v>
      </c>
      <c r="G15">
        <v>256</v>
      </c>
      <c r="H15">
        <f t="shared" si="1"/>
        <v>805</v>
      </c>
      <c r="I15" s="1">
        <f t="shared" si="2"/>
        <v>0.2412818096135721</v>
      </c>
      <c r="J15" s="1">
        <f t="shared" si="3"/>
        <v>0.75871819038642785</v>
      </c>
      <c r="K15" t="s">
        <v>308</v>
      </c>
    </row>
    <row r="16" spans="1:12" x14ac:dyDescent="0.25">
      <c r="A16" t="s">
        <v>309</v>
      </c>
      <c r="B16">
        <v>40</v>
      </c>
      <c r="C16">
        <v>34</v>
      </c>
      <c r="D16" t="s">
        <v>496</v>
      </c>
      <c r="E16">
        <v>1079</v>
      </c>
      <c r="F16" s="1">
        <f t="shared" si="0"/>
        <v>26.975000000000001</v>
      </c>
      <c r="G16">
        <v>313</v>
      </c>
      <c r="H16">
        <f t="shared" si="1"/>
        <v>766</v>
      </c>
      <c r="I16" s="1">
        <f t="shared" si="2"/>
        <v>0.29008341056533826</v>
      </c>
      <c r="J16" s="1">
        <f t="shared" si="3"/>
        <v>0.70991658943466174</v>
      </c>
      <c r="K16" t="s">
        <v>310</v>
      </c>
    </row>
    <row r="17" spans="1:11" x14ac:dyDescent="0.25">
      <c r="A17" t="s">
        <v>311</v>
      </c>
      <c r="B17">
        <v>40</v>
      </c>
      <c r="C17">
        <v>22</v>
      </c>
      <c r="D17" t="s">
        <v>493</v>
      </c>
      <c r="E17">
        <v>2078</v>
      </c>
      <c r="F17" s="1">
        <f t="shared" si="0"/>
        <v>51.95</v>
      </c>
      <c r="G17">
        <v>1994</v>
      </c>
      <c r="H17">
        <f t="shared" si="1"/>
        <v>84</v>
      </c>
      <c r="I17" s="1">
        <f t="shared" si="2"/>
        <v>0.95957651588065451</v>
      </c>
      <c r="J17" s="1">
        <f t="shared" si="3"/>
        <v>4.0423484119345522E-2</v>
      </c>
      <c r="K17" t="s">
        <v>312</v>
      </c>
    </row>
    <row r="18" spans="1:11" x14ac:dyDescent="0.25">
      <c r="A18" t="s">
        <v>313</v>
      </c>
      <c r="B18">
        <v>40</v>
      </c>
      <c r="C18">
        <v>16</v>
      </c>
      <c r="D18" t="s">
        <v>505</v>
      </c>
      <c r="E18">
        <v>1290</v>
      </c>
      <c r="F18" s="1">
        <f t="shared" si="0"/>
        <v>32.25</v>
      </c>
      <c r="G18">
        <v>270</v>
      </c>
      <c r="H18">
        <f t="shared" si="1"/>
        <v>1020</v>
      </c>
      <c r="I18" s="1">
        <f t="shared" si="2"/>
        <v>0.20930232558139536</v>
      </c>
      <c r="J18" s="1">
        <f t="shared" si="3"/>
        <v>0.79069767441860461</v>
      </c>
      <c r="K18" t="s">
        <v>314</v>
      </c>
    </row>
    <row r="19" spans="1:11" x14ac:dyDescent="0.25">
      <c r="A19" t="s">
        <v>315</v>
      </c>
      <c r="B19">
        <v>40</v>
      </c>
      <c r="C19">
        <v>43</v>
      </c>
      <c r="D19" t="s">
        <v>479</v>
      </c>
      <c r="E19">
        <v>1112</v>
      </c>
      <c r="F19" s="1">
        <f t="shared" si="0"/>
        <v>27.8</v>
      </c>
      <c r="G19">
        <v>299</v>
      </c>
      <c r="H19">
        <f t="shared" si="1"/>
        <v>813</v>
      </c>
      <c r="I19" s="1">
        <f t="shared" si="2"/>
        <v>0.26888489208633093</v>
      </c>
      <c r="J19" s="1">
        <f t="shared" si="3"/>
        <v>0.73111510791366907</v>
      </c>
      <c r="K19" t="s"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0" workbookViewId="0">
      <selection activeCell="A2" sqref="A2:XFD24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317</v>
      </c>
      <c r="B2">
        <v>79</v>
      </c>
      <c r="C2">
        <v>10</v>
      </c>
      <c r="D2" t="s">
        <v>492</v>
      </c>
      <c r="E2">
        <v>1879</v>
      </c>
      <c r="F2" s="1">
        <f t="shared" ref="F2:F24" si="0">(E2/B2)</f>
        <v>23.784810126582279</v>
      </c>
      <c r="G2">
        <v>1758</v>
      </c>
      <c r="H2">
        <f t="shared" ref="H2:H24" si="1">(E2-G2)</f>
        <v>121</v>
      </c>
      <c r="I2" s="1">
        <f t="shared" ref="I2:I24" si="2">(G2/E2)</f>
        <v>0.9356040447046301</v>
      </c>
      <c r="J2" s="1">
        <f t="shared" ref="J2:J24" si="3">(H2/E2)</f>
        <v>6.4395955295369872E-2</v>
      </c>
      <c r="K2" t="s">
        <v>318</v>
      </c>
    </row>
    <row r="3" spans="1:12" x14ac:dyDescent="0.25">
      <c r="A3" t="s">
        <v>319</v>
      </c>
      <c r="B3">
        <v>79</v>
      </c>
      <c r="C3">
        <v>26</v>
      </c>
      <c r="D3" t="s">
        <v>502</v>
      </c>
      <c r="E3">
        <v>2188</v>
      </c>
      <c r="F3" s="1">
        <f t="shared" si="0"/>
        <v>27.696202531645568</v>
      </c>
      <c r="G3">
        <v>2010</v>
      </c>
      <c r="H3">
        <f t="shared" si="1"/>
        <v>178</v>
      </c>
      <c r="I3" s="1">
        <f t="shared" si="2"/>
        <v>0.91864716636197441</v>
      </c>
      <c r="J3" s="1">
        <f t="shared" si="3"/>
        <v>8.135283363802559E-2</v>
      </c>
      <c r="K3" t="s">
        <v>320</v>
      </c>
    </row>
    <row r="4" spans="1:12" x14ac:dyDescent="0.25">
      <c r="A4" t="s">
        <v>321</v>
      </c>
      <c r="B4">
        <v>79</v>
      </c>
      <c r="C4">
        <v>38</v>
      </c>
      <c r="D4" t="s">
        <v>486</v>
      </c>
      <c r="E4">
        <v>2450</v>
      </c>
      <c r="F4" s="1">
        <f t="shared" si="0"/>
        <v>31.0126582278481</v>
      </c>
      <c r="G4">
        <v>2228</v>
      </c>
      <c r="H4">
        <f t="shared" si="1"/>
        <v>222</v>
      </c>
      <c r="I4" s="1">
        <f t="shared" si="2"/>
        <v>0.90938775510204084</v>
      </c>
      <c r="J4" s="1">
        <f t="shared" si="3"/>
        <v>9.0612244897959188E-2</v>
      </c>
      <c r="K4" t="s">
        <v>322</v>
      </c>
    </row>
    <row r="5" spans="1:12" x14ac:dyDescent="0.25">
      <c r="A5" t="s">
        <v>323</v>
      </c>
      <c r="B5">
        <v>79</v>
      </c>
      <c r="C5">
        <v>31</v>
      </c>
      <c r="D5" t="s">
        <v>501</v>
      </c>
      <c r="E5">
        <v>2347</v>
      </c>
      <c r="F5" s="1">
        <f t="shared" si="0"/>
        <v>29.708860759493671</v>
      </c>
      <c r="G5">
        <v>2132</v>
      </c>
      <c r="H5">
        <f t="shared" si="1"/>
        <v>215</v>
      </c>
      <c r="I5" s="1">
        <f t="shared" si="2"/>
        <v>0.90839369407754578</v>
      </c>
      <c r="J5" s="1">
        <f t="shared" si="3"/>
        <v>9.1606305922454195E-2</v>
      </c>
      <c r="K5" t="s">
        <v>324</v>
      </c>
    </row>
    <row r="6" spans="1:12" x14ac:dyDescent="0.25">
      <c r="A6" t="s">
        <v>325</v>
      </c>
      <c r="B6">
        <v>79</v>
      </c>
      <c r="C6">
        <v>40</v>
      </c>
      <c r="D6" t="s">
        <v>503</v>
      </c>
      <c r="E6">
        <v>2450</v>
      </c>
      <c r="F6" s="1">
        <f t="shared" si="0"/>
        <v>31.0126582278481</v>
      </c>
      <c r="G6">
        <v>2227</v>
      </c>
      <c r="H6">
        <f t="shared" si="1"/>
        <v>223</v>
      </c>
      <c r="I6" s="1">
        <f t="shared" si="2"/>
        <v>0.90897959183673471</v>
      </c>
      <c r="J6" s="1">
        <f t="shared" si="3"/>
        <v>9.1020408163265301E-2</v>
      </c>
      <c r="K6" t="s">
        <v>326</v>
      </c>
    </row>
    <row r="7" spans="1:12" x14ac:dyDescent="0.25">
      <c r="A7" t="s">
        <v>327</v>
      </c>
      <c r="B7">
        <v>79</v>
      </c>
      <c r="C7">
        <v>20</v>
      </c>
      <c r="D7" t="s">
        <v>485</v>
      </c>
      <c r="E7">
        <v>4727</v>
      </c>
      <c r="F7" s="1">
        <f t="shared" si="0"/>
        <v>59.835443037974684</v>
      </c>
      <c r="G7">
        <v>4724</v>
      </c>
      <c r="H7">
        <f t="shared" si="1"/>
        <v>3</v>
      </c>
      <c r="I7" s="1">
        <f t="shared" si="2"/>
        <v>0.9993653480008462</v>
      </c>
      <c r="J7" s="1">
        <f t="shared" si="3"/>
        <v>6.3465199915379732E-4</v>
      </c>
      <c r="K7" t="s">
        <v>328</v>
      </c>
      <c r="L7" t="s">
        <v>511</v>
      </c>
    </row>
    <row r="8" spans="1:12" x14ac:dyDescent="0.25">
      <c r="A8" t="s">
        <v>329</v>
      </c>
      <c r="B8">
        <v>79</v>
      </c>
      <c r="C8">
        <v>25</v>
      </c>
      <c r="D8" t="s">
        <v>498</v>
      </c>
      <c r="E8">
        <v>2162</v>
      </c>
      <c r="F8" s="1">
        <f t="shared" si="0"/>
        <v>27.367088607594937</v>
      </c>
      <c r="G8">
        <v>2000</v>
      </c>
      <c r="H8">
        <f t="shared" si="1"/>
        <v>162</v>
      </c>
      <c r="I8" s="1">
        <f t="shared" si="2"/>
        <v>0.92506938020351526</v>
      </c>
      <c r="J8" s="1">
        <f t="shared" si="3"/>
        <v>7.4930619796484743E-2</v>
      </c>
      <c r="K8" t="s">
        <v>330</v>
      </c>
    </row>
    <row r="9" spans="1:12" x14ac:dyDescent="0.25">
      <c r="A9" t="s">
        <v>331</v>
      </c>
      <c r="B9">
        <v>79</v>
      </c>
      <c r="C9">
        <v>21</v>
      </c>
      <c r="D9" t="s">
        <v>504</v>
      </c>
      <c r="E9">
        <v>3990</v>
      </c>
      <c r="F9" s="1">
        <f t="shared" si="0"/>
        <v>50.506329113924053</v>
      </c>
      <c r="G9">
        <v>3440</v>
      </c>
      <c r="H9">
        <f t="shared" si="1"/>
        <v>550</v>
      </c>
      <c r="I9" s="1">
        <f t="shared" si="2"/>
        <v>0.8621553884711779</v>
      </c>
      <c r="J9" s="1">
        <f t="shared" si="3"/>
        <v>0.13784461152882205</v>
      </c>
      <c r="K9" t="s">
        <v>332</v>
      </c>
    </row>
    <row r="10" spans="1:12" x14ac:dyDescent="0.25">
      <c r="A10" t="s">
        <v>333</v>
      </c>
      <c r="B10">
        <v>79</v>
      </c>
      <c r="C10">
        <v>1</v>
      </c>
      <c r="D10" t="s">
        <v>490</v>
      </c>
      <c r="E10">
        <v>1850</v>
      </c>
      <c r="F10" s="1">
        <f t="shared" si="0"/>
        <v>23.417721518987342</v>
      </c>
      <c r="G10">
        <v>1738</v>
      </c>
      <c r="H10">
        <f t="shared" si="1"/>
        <v>112</v>
      </c>
      <c r="I10" s="1">
        <f t="shared" si="2"/>
        <v>0.93945945945945941</v>
      </c>
      <c r="J10" s="1">
        <f t="shared" si="3"/>
        <v>6.054054054054054E-2</v>
      </c>
      <c r="K10" t="s">
        <v>334</v>
      </c>
    </row>
    <row r="11" spans="1:12" x14ac:dyDescent="0.25">
      <c r="A11" t="s">
        <v>335</v>
      </c>
      <c r="B11">
        <v>79</v>
      </c>
      <c r="C11">
        <v>4</v>
      </c>
      <c r="D11" t="s">
        <v>500</v>
      </c>
      <c r="E11">
        <v>1879</v>
      </c>
      <c r="F11" s="1">
        <f t="shared" si="0"/>
        <v>23.784810126582279</v>
      </c>
      <c r="G11">
        <v>1732</v>
      </c>
      <c r="H11">
        <f t="shared" si="1"/>
        <v>147</v>
      </c>
      <c r="I11" s="1">
        <f t="shared" si="2"/>
        <v>0.92176689728579031</v>
      </c>
      <c r="J11" s="1">
        <f t="shared" si="3"/>
        <v>7.823310271420969E-2</v>
      </c>
      <c r="K11" t="s">
        <v>336</v>
      </c>
    </row>
    <row r="12" spans="1:12" x14ac:dyDescent="0.25">
      <c r="A12" t="s">
        <v>337</v>
      </c>
      <c r="B12">
        <v>79</v>
      </c>
      <c r="C12">
        <v>22</v>
      </c>
      <c r="D12" t="s">
        <v>493</v>
      </c>
      <c r="E12">
        <v>4727</v>
      </c>
      <c r="F12" s="1">
        <f t="shared" si="0"/>
        <v>59.835443037974684</v>
      </c>
      <c r="G12">
        <v>4724</v>
      </c>
      <c r="H12">
        <f t="shared" si="1"/>
        <v>3</v>
      </c>
      <c r="I12" s="1">
        <f t="shared" si="2"/>
        <v>0.9993653480008462</v>
      </c>
      <c r="J12" s="1">
        <f t="shared" si="3"/>
        <v>6.3465199915379732E-4</v>
      </c>
      <c r="K12" t="s">
        <v>338</v>
      </c>
      <c r="L12" t="s">
        <v>511</v>
      </c>
    </row>
    <row r="13" spans="1:12" x14ac:dyDescent="0.25">
      <c r="A13" t="s">
        <v>339</v>
      </c>
      <c r="B13">
        <v>79</v>
      </c>
      <c r="C13">
        <v>28</v>
      </c>
      <c r="D13" t="s">
        <v>484</v>
      </c>
      <c r="E13">
        <v>2188</v>
      </c>
      <c r="F13" s="1">
        <f t="shared" si="0"/>
        <v>27.696202531645568</v>
      </c>
      <c r="G13">
        <v>2026</v>
      </c>
      <c r="H13">
        <f t="shared" si="1"/>
        <v>162</v>
      </c>
      <c r="I13" s="1">
        <f t="shared" si="2"/>
        <v>0.92595978062157225</v>
      </c>
      <c r="J13" s="1">
        <f t="shared" si="3"/>
        <v>7.4040219378427793E-2</v>
      </c>
      <c r="K13" t="s">
        <v>340</v>
      </c>
    </row>
    <row r="14" spans="1:12" x14ac:dyDescent="0.25">
      <c r="A14" t="s">
        <v>341</v>
      </c>
      <c r="B14">
        <v>79</v>
      </c>
      <c r="C14">
        <v>44</v>
      </c>
      <c r="D14" t="s">
        <v>494</v>
      </c>
      <c r="E14">
        <v>2450</v>
      </c>
      <c r="F14" s="1">
        <f t="shared" si="0"/>
        <v>31.0126582278481</v>
      </c>
      <c r="G14">
        <v>2194</v>
      </c>
      <c r="H14">
        <f t="shared" si="1"/>
        <v>256</v>
      </c>
      <c r="I14" s="1">
        <f t="shared" si="2"/>
        <v>0.89551020408163262</v>
      </c>
      <c r="J14" s="1">
        <f t="shared" si="3"/>
        <v>0.10448979591836735</v>
      </c>
      <c r="K14" t="s">
        <v>342</v>
      </c>
    </row>
    <row r="15" spans="1:12" x14ac:dyDescent="0.25">
      <c r="A15" t="s">
        <v>343</v>
      </c>
      <c r="B15">
        <v>79</v>
      </c>
      <c r="C15">
        <v>13</v>
      </c>
      <c r="D15" t="s">
        <v>497</v>
      </c>
      <c r="E15">
        <v>2449</v>
      </c>
      <c r="F15" s="1">
        <f t="shared" si="0"/>
        <v>31</v>
      </c>
      <c r="G15">
        <v>2234</v>
      </c>
      <c r="H15">
        <f t="shared" si="1"/>
        <v>215</v>
      </c>
      <c r="I15" s="1">
        <f t="shared" si="2"/>
        <v>0.91220906492445897</v>
      </c>
      <c r="J15" s="1">
        <f t="shared" si="3"/>
        <v>8.7790935075541032E-2</v>
      </c>
      <c r="K15" t="s">
        <v>344</v>
      </c>
    </row>
    <row r="16" spans="1:12" x14ac:dyDescent="0.25">
      <c r="A16" t="s">
        <v>345</v>
      </c>
      <c r="B16">
        <v>79</v>
      </c>
      <c r="C16">
        <v>39</v>
      </c>
      <c r="D16" t="s">
        <v>488</v>
      </c>
      <c r="E16">
        <v>2423</v>
      </c>
      <c r="F16" s="1">
        <f t="shared" si="0"/>
        <v>30.670886075949365</v>
      </c>
      <c r="G16">
        <v>2206</v>
      </c>
      <c r="H16">
        <f t="shared" si="1"/>
        <v>217</v>
      </c>
      <c r="I16" s="1">
        <f t="shared" si="2"/>
        <v>0.91044160132067686</v>
      </c>
      <c r="J16" s="1">
        <f t="shared" si="3"/>
        <v>8.9558398679323151E-2</v>
      </c>
      <c r="K16" t="s">
        <v>346</v>
      </c>
    </row>
    <row r="17" spans="1:11" x14ac:dyDescent="0.25">
      <c r="A17" t="s">
        <v>347</v>
      </c>
      <c r="B17">
        <v>79</v>
      </c>
      <c r="C17">
        <v>45</v>
      </c>
      <c r="D17" t="s">
        <v>508</v>
      </c>
      <c r="E17">
        <v>2423</v>
      </c>
      <c r="F17" s="1">
        <f t="shared" si="0"/>
        <v>30.670886075949365</v>
      </c>
      <c r="G17">
        <v>2020</v>
      </c>
      <c r="H17">
        <f t="shared" si="1"/>
        <v>403</v>
      </c>
      <c r="I17" s="1">
        <f t="shared" si="2"/>
        <v>0.83367725959554273</v>
      </c>
      <c r="J17" s="1">
        <f t="shared" si="3"/>
        <v>0.1663227404044573</v>
      </c>
      <c r="K17" t="s">
        <v>348</v>
      </c>
    </row>
    <row r="18" spans="1:11" x14ac:dyDescent="0.25">
      <c r="A18" t="s">
        <v>349</v>
      </c>
      <c r="B18">
        <v>79</v>
      </c>
      <c r="C18">
        <v>19</v>
      </c>
      <c r="D18" t="s">
        <v>487</v>
      </c>
      <c r="E18">
        <v>3990</v>
      </c>
      <c r="F18" s="1">
        <f t="shared" si="0"/>
        <v>50.506329113924053</v>
      </c>
      <c r="G18">
        <v>3440</v>
      </c>
      <c r="H18">
        <f t="shared" si="1"/>
        <v>550</v>
      </c>
      <c r="I18" s="1">
        <f t="shared" si="2"/>
        <v>0.8621553884711779</v>
      </c>
      <c r="J18" s="1">
        <f t="shared" si="3"/>
        <v>0.13784461152882205</v>
      </c>
      <c r="K18" t="s">
        <v>350</v>
      </c>
    </row>
    <row r="19" spans="1:11" x14ac:dyDescent="0.25">
      <c r="A19" t="s">
        <v>351</v>
      </c>
      <c r="B19">
        <v>79</v>
      </c>
      <c r="C19">
        <v>43</v>
      </c>
      <c r="D19" t="s">
        <v>479</v>
      </c>
      <c r="E19">
        <v>2423</v>
      </c>
      <c r="F19" s="1">
        <f t="shared" si="0"/>
        <v>30.670886075949365</v>
      </c>
      <c r="G19">
        <v>2020</v>
      </c>
      <c r="H19">
        <f t="shared" si="1"/>
        <v>403</v>
      </c>
      <c r="I19" s="1">
        <f t="shared" si="2"/>
        <v>0.83367725959554273</v>
      </c>
      <c r="J19" s="1">
        <f t="shared" si="3"/>
        <v>0.1663227404044573</v>
      </c>
      <c r="K19" t="s">
        <v>352</v>
      </c>
    </row>
    <row r="20" spans="1:11" x14ac:dyDescent="0.25">
      <c r="A20" t="s">
        <v>353</v>
      </c>
      <c r="B20">
        <v>79</v>
      </c>
      <c r="C20">
        <v>15</v>
      </c>
      <c r="D20" t="s">
        <v>499</v>
      </c>
      <c r="E20">
        <v>2449</v>
      </c>
      <c r="F20" s="1">
        <f t="shared" si="0"/>
        <v>31</v>
      </c>
      <c r="G20">
        <v>2233</v>
      </c>
      <c r="H20">
        <f t="shared" si="1"/>
        <v>216</v>
      </c>
      <c r="I20" s="1">
        <f t="shared" si="2"/>
        <v>0.91180073499387504</v>
      </c>
      <c r="J20" s="1">
        <f t="shared" si="3"/>
        <v>8.8199265006124947E-2</v>
      </c>
      <c r="K20" t="s">
        <v>354</v>
      </c>
    </row>
    <row r="21" spans="1:11" x14ac:dyDescent="0.25">
      <c r="A21" t="s">
        <v>355</v>
      </c>
      <c r="B21">
        <v>79</v>
      </c>
      <c r="C21">
        <v>8</v>
      </c>
      <c r="D21" t="s">
        <v>495</v>
      </c>
      <c r="E21">
        <v>1879</v>
      </c>
      <c r="F21" s="1">
        <f t="shared" si="0"/>
        <v>23.784810126582279</v>
      </c>
      <c r="G21">
        <v>1766</v>
      </c>
      <c r="H21">
        <f t="shared" si="1"/>
        <v>113</v>
      </c>
      <c r="I21" s="1">
        <f t="shared" si="2"/>
        <v>0.93986162852581157</v>
      </c>
      <c r="J21" s="1">
        <f t="shared" si="3"/>
        <v>6.01383714741884E-2</v>
      </c>
      <c r="K21" t="s">
        <v>356</v>
      </c>
    </row>
    <row r="22" spans="1:11" x14ac:dyDescent="0.25">
      <c r="A22" t="s">
        <v>357</v>
      </c>
      <c r="B22">
        <v>79</v>
      </c>
      <c r="C22">
        <v>2</v>
      </c>
      <c r="D22" t="s">
        <v>482</v>
      </c>
      <c r="E22">
        <v>1879</v>
      </c>
      <c r="F22" s="1">
        <f t="shared" si="0"/>
        <v>23.784810126582279</v>
      </c>
      <c r="G22">
        <v>1767</v>
      </c>
      <c r="H22">
        <f t="shared" si="1"/>
        <v>112</v>
      </c>
      <c r="I22" s="1">
        <f t="shared" si="2"/>
        <v>0.94039382650345926</v>
      </c>
      <c r="J22" s="1">
        <f t="shared" si="3"/>
        <v>5.960617349654071E-2</v>
      </c>
      <c r="K22" t="s">
        <v>358</v>
      </c>
    </row>
    <row r="23" spans="1:11" x14ac:dyDescent="0.25">
      <c r="A23" t="s">
        <v>359</v>
      </c>
      <c r="B23">
        <v>79</v>
      </c>
      <c r="C23">
        <v>32</v>
      </c>
      <c r="D23" t="s">
        <v>483</v>
      </c>
      <c r="E23">
        <v>2375</v>
      </c>
      <c r="F23" s="1">
        <f t="shared" si="0"/>
        <v>30.063291139240505</v>
      </c>
      <c r="G23">
        <v>2155</v>
      </c>
      <c r="H23">
        <f t="shared" si="1"/>
        <v>220</v>
      </c>
      <c r="I23" s="1">
        <f t="shared" si="2"/>
        <v>0.9073684210526316</v>
      </c>
      <c r="J23" s="1">
        <f t="shared" si="3"/>
        <v>9.2631578947368426E-2</v>
      </c>
      <c r="K23" t="s">
        <v>360</v>
      </c>
    </row>
    <row r="24" spans="1:11" x14ac:dyDescent="0.25">
      <c r="A24" t="s">
        <v>361</v>
      </c>
      <c r="B24">
        <v>79</v>
      </c>
      <c r="C24">
        <v>46</v>
      </c>
      <c r="D24" t="s">
        <v>481</v>
      </c>
      <c r="E24">
        <v>2450</v>
      </c>
      <c r="F24" s="1">
        <f t="shared" si="0"/>
        <v>31.0126582278481</v>
      </c>
      <c r="G24">
        <v>2194</v>
      </c>
      <c r="H24">
        <f t="shared" si="1"/>
        <v>256</v>
      </c>
      <c r="I24" s="1">
        <f t="shared" si="2"/>
        <v>0.89551020408163262</v>
      </c>
      <c r="J24" s="1">
        <f t="shared" si="3"/>
        <v>0.10448979591836735</v>
      </c>
      <c r="K24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A2" sqref="A2:XFD19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363</v>
      </c>
      <c r="B2">
        <v>26</v>
      </c>
      <c r="C2">
        <v>45</v>
      </c>
      <c r="D2" t="s">
        <v>508</v>
      </c>
      <c r="E2">
        <v>510</v>
      </c>
      <c r="F2" s="1">
        <f t="shared" ref="F2:F19" si="0">(E2/B2)</f>
        <v>19.615384615384617</v>
      </c>
      <c r="G2">
        <v>272</v>
      </c>
      <c r="H2">
        <f t="shared" ref="H2:H19" si="1">(E2-G2)</f>
        <v>238</v>
      </c>
      <c r="I2" s="1">
        <f t="shared" ref="I2:I19" si="2">(G2/E2)</f>
        <v>0.53333333333333333</v>
      </c>
      <c r="J2" s="1">
        <f t="shared" ref="J2:J19" si="3">(H2/E2)</f>
        <v>0.46666666666666667</v>
      </c>
      <c r="K2" t="s">
        <v>364</v>
      </c>
    </row>
    <row r="3" spans="1:12" x14ac:dyDescent="0.25">
      <c r="A3" t="s">
        <v>365</v>
      </c>
      <c r="B3">
        <v>26</v>
      </c>
      <c r="C3">
        <v>31</v>
      </c>
      <c r="D3" t="s">
        <v>501</v>
      </c>
      <c r="E3">
        <v>484</v>
      </c>
      <c r="F3" s="1">
        <f t="shared" si="0"/>
        <v>18.615384615384617</v>
      </c>
      <c r="G3">
        <v>266</v>
      </c>
      <c r="H3">
        <f t="shared" si="1"/>
        <v>218</v>
      </c>
      <c r="I3" s="1">
        <f t="shared" si="2"/>
        <v>0.54958677685950408</v>
      </c>
      <c r="J3" s="1">
        <f t="shared" si="3"/>
        <v>0.45041322314049587</v>
      </c>
      <c r="K3" t="s">
        <v>366</v>
      </c>
    </row>
    <row r="4" spans="1:12" x14ac:dyDescent="0.25">
      <c r="A4" t="s">
        <v>367</v>
      </c>
      <c r="B4">
        <v>26</v>
      </c>
      <c r="C4">
        <v>4</v>
      </c>
      <c r="D4" t="s">
        <v>500</v>
      </c>
      <c r="E4">
        <v>369</v>
      </c>
      <c r="F4" s="1">
        <f t="shared" si="0"/>
        <v>14.192307692307692</v>
      </c>
      <c r="G4">
        <v>244</v>
      </c>
      <c r="H4">
        <f t="shared" si="1"/>
        <v>125</v>
      </c>
      <c r="I4" s="1">
        <f t="shared" si="2"/>
        <v>0.66124661246612471</v>
      </c>
      <c r="J4" s="1">
        <f t="shared" si="3"/>
        <v>0.33875338753387535</v>
      </c>
      <c r="K4" t="s">
        <v>368</v>
      </c>
    </row>
    <row r="5" spans="1:12" x14ac:dyDescent="0.25">
      <c r="A5" t="s">
        <v>369</v>
      </c>
      <c r="B5">
        <v>26</v>
      </c>
      <c r="C5">
        <v>27</v>
      </c>
      <c r="D5" t="s">
        <v>489</v>
      </c>
      <c r="E5">
        <v>431</v>
      </c>
      <c r="F5" s="1">
        <f t="shared" si="0"/>
        <v>16.576923076923077</v>
      </c>
      <c r="G5">
        <v>216</v>
      </c>
      <c r="H5">
        <f t="shared" si="1"/>
        <v>215</v>
      </c>
      <c r="I5" s="1">
        <f t="shared" si="2"/>
        <v>0.50116009280742457</v>
      </c>
      <c r="J5" s="1">
        <f t="shared" si="3"/>
        <v>0.49883990719257543</v>
      </c>
      <c r="K5" t="s">
        <v>370</v>
      </c>
    </row>
    <row r="6" spans="1:12" x14ac:dyDescent="0.25">
      <c r="A6" t="s">
        <v>371</v>
      </c>
      <c r="B6">
        <v>26</v>
      </c>
      <c r="C6">
        <v>34</v>
      </c>
      <c r="D6" t="s">
        <v>496</v>
      </c>
      <c r="E6">
        <v>493</v>
      </c>
      <c r="F6" s="1">
        <f t="shared" si="0"/>
        <v>18.96153846153846</v>
      </c>
      <c r="G6">
        <v>269</v>
      </c>
      <c r="H6">
        <f t="shared" si="1"/>
        <v>224</v>
      </c>
      <c r="I6" s="1">
        <f t="shared" si="2"/>
        <v>0.54563894523326573</v>
      </c>
      <c r="J6" s="1">
        <f t="shared" si="3"/>
        <v>0.45436105476673427</v>
      </c>
      <c r="K6" t="s">
        <v>372</v>
      </c>
    </row>
    <row r="7" spans="1:12" x14ac:dyDescent="0.25">
      <c r="A7" t="s">
        <v>373</v>
      </c>
      <c r="B7">
        <v>26</v>
      </c>
      <c r="C7">
        <v>21</v>
      </c>
      <c r="D7" t="s">
        <v>504</v>
      </c>
      <c r="E7">
        <v>754</v>
      </c>
      <c r="F7" s="1">
        <f t="shared" si="0"/>
        <v>29</v>
      </c>
      <c r="G7">
        <v>318</v>
      </c>
      <c r="H7">
        <f t="shared" si="1"/>
        <v>436</v>
      </c>
      <c r="I7" s="1">
        <f t="shared" si="2"/>
        <v>0.4217506631299735</v>
      </c>
      <c r="J7" s="1">
        <f t="shared" si="3"/>
        <v>0.57824933687002655</v>
      </c>
      <c r="K7" t="s">
        <v>374</v>
      </c>
    </row>
    <row r="8" spans="1:12" x14ac:dyDescent="0.25">
      <c r="A8" t="s">
        <v>375</v>
      </c>
      <c r="B8">
        <v>26</v>
      </c>
      <c r="C8">
        <v>43</v>
      </c>
      <c r="D8" t="s">
        <v>479</v>
      </c>
      <c r="E8">
        <v>510</v>
      </c>
      <c r="F8" s="1">
        <f t="shared" si="0"/>
        <v>19.615384615384617</v>
      </c>
      <c r="G8">
        <v>272</v>
      </c>
      <c r="H8">
        <f t="shared" si="1"/>
        <v>238</v>
      </c>
      <c r="I8" s="1">
        <f t="shared" si="2"/>
        <v>0.53333333333333333</v>
      </c>
      <c r="J8" s="1">
        <f t="shared" si="3"/>
        <v>0.46666666666666667</v>
      </c>
      <c r="K8" t="s">
        <v>376</v>
      </c>
    </row>
    <row r="9" spans="1:12" x14ac:dyDescent="0.25">
      <c r="A9" t="s">
        <v>377</v>
      </c>
      <c r="B9">
        <v>26</v>
      </c>
      <c r="C9">
        <v>25</v>
      </c>
      <c r="D9" t="s">
        <v>498</v>
      </c>
      <c r="E9">
        <v>431</v>
      </c>
      <c r="F9" s="1">
        <f t="shared" si="0"/>
        <v>16.576923076923077</v>
      </c>
      <c r="G9">
        <v>216</v>
      </c>
      <c r="H9">
        <f t="shared" si="1"/>
        <v>215</v>
      </c>
      <c r="I9" s="1">
        <f t="shared" si="2"/>
        <v>0.50116009280742457</v>
      </c>
      <c r="J9" s="1">
        <f t="shared" si="3"/>
        <v>0.49883990719257543</v>
      </c>
      <c r="K9" t="s">
        <v>378</v>
      </c>
    </row>
    <row r="10" spans="1:12" x14ac:dyDescent="0.25">
      <c r="A10" t="s">
        <v>379</v>
      </c>
      <c r="B10">
        <v>26</v>
      </c>
      <c r="C10">
        <v>20</v>
      </c>
      <c r="D10" t="s">
        <v>485</v>
      </c>
      <c r="E10">
        <v>925</v>
      </c>
      <c r="F10" s="1">
        <f t="shared" si="0"/>
        <v>35.57692307692308</v>
      </c>
      <c r="G10">
        <v>748</v>
      </c>
      <c r="H10">
        <f t="shared" si="1"/>
        <v>177</v>
      </c>
      <c r="I10" s="1">
        <f t="shared" si="2"/>
        <v>0.8086486486486486</v>
      </c>
      <c r="J10" s="1">
        <f t="shared" si="3"/>
        <v>0.19135135135135134</v>
      </c>
      <c r="K10" t="s">
        <v>380</v>
      </c>
    </row>
    <row r="11" spans="1:12" x14ac:dyDescent="0.25">
      <c r="A11" t="s">
        <v>381</v>
      </c>
      <c r="B11">
        <v>26</v>
      </c>
      <c r="C11">
        <v>32</v>
      </c>
      <c r="D11" t="s">
        <v>483</v>
      </c>
      <c r="E11">
        <v>493</v>
      </c>
      <c r="F11" s="1">
        <f t="shared" si="0"/>
        <v>18.96153846153846</v>
      </c>
      <c r="G11">
        <v>269</v>
      </c>
      <c r="H11">
        <f t="shared" si="1"/>
        <v>224</v>
      </c>
      <c r="I11" s="1">
        <f t="shared" si="2"/>
        <v>0.54563894523326573</v>
      </c>
      <c r="J11" s="1">
        <f t="shared" si="3"/>
        <v>0.45436105476673427</v>
      </c>
      <c r="K11" t="s">
        <v>382</v>
      </c>
    </row>
    <row r="12" spans="1:12" x14ac:dyDescent="0.25">
      <c r="A12" t="s">
        <v>383</v>
      </c>
      <c r="B12">
        <v>26</v>
      </c>
      <c r="C12">
        <v>15</v>
      </c>
      <c r="D12" t="s">
        <v>499</v>
      </c>
      <c r="E12">
        <v>505</v>
      </c>
      <c r="F12" s="1">
        <f t="shared" si="0"/>
        <v>19.423076923076923</v>
      </c>
      <c r="G12">
        <v>230</v>
      </c>
      <c r="H12">
        <f t="shared" si="1"/>
        <v>275</v>
      </c>
      <c r="I12" s="1">
        <f t="shared" si="2"/>
        <v>0.45544554455445546</v>
      </c>
      <c r="J12" s="1">
        <f t="shared" si="3"/>
        <v>0.54455445544554459</v>
      </c>
      <c r="K12" t="s">
        <v>384</v>
      </c>
    </row>
    <row r="13" spans="1:12" x14ac:dyDescent="0.25">
      <c r="A13" t="s">
        <v>385</v>
      </c>
      <c r="B13">
        <v>26</v>
      </c>
      <c r="C13">
        <v>16</v>
      </c>
      <c r="D13" t="s">
        <v>505</v>
      </c>
      <c r="E13">
        <v>514</v>
      </c>
      <c r="F13" s="1">
        <f t="shared" si="0"/>
        <v>19.76923076923077</v>
      </c>
      <c r="G13">
        <v>239</v>
      </c>
      <c r="H13">
        <f t="shared" si="1"/>
        <v>275</v>
      </c>
      <c r="I13" s="1">
        <f t="shared" si="2"/>
        <v>0.46498054474708173</v>
      </c>
      <c r="J13" s="1">
        <f t="shared" si="3"/>
        <v>0.53501945525291827</v>
      </c>
      <c r="K13" t="s">
        <v>386</v>
      </c>
    </row>
    <row r="14" spans="1:12" x14ac:dyDescent="0.25">
      <c r="A14" t="s">
        <v>387</v>
      </c>
      <c r="B14">
        <v>26</v>
      </c>
      <c r="C14">
        <v>40</v>
      </c>
      <c r="D14" t="s">
        <v>503</v>
      </c>
      <c r="E14">
        <v>519</v>
      </c>
      <c r="F14" s="1">
        <f t="shared" si="0"/>
        <v>19.96153846153846</v>
      </c>
      <c r="G14">
        <v>283</v>
      </c>
      <c r="H14">
        <f t="shared" si="1"/>
        <v>236</v>
      </c>
      <c r="I14" s="1">
        <f t="shared" si="2"/>
        <v>0.54527938342967242</v>
      </c>
      <c r="J14" s="1">
        <f t="shared" si="3"/>
        <v>0.45472061657032753</v>
      </c>
      <c r="K14" t="s">
        <v>388</v>
      </c>
    </row>
    <row r="15" spans="1:12" x14ac:dyDescent="0.25">
      <c r="A15" t="s">
        <v>389</v>
      </c>
      <c r="B15">
        <v>26</v>
      </c>
      <c r="C15">
        <v>1</v>
      </c>
      <c r="D15" t="s">
        <v>490</v>
      </c>
      <c r="E15">
        <v>360</v>
      </c>
      <c r="F15" s="1">
        <f t="shared" si="0"/>
        <v>13.846153846153847</v>
      </c>
      <c r="G15">
        <v>235</v>
      </c>
      <c r="H15">
        <f t="shared" si="1"/>
        <v>125</v>
      </c>
      <c r="I15" s="1">
        <f t="shared" si="2"/>
        <v>0.65277777777777779</v>
      </c>
      <c r="J15" s="1">
        <f t="shared" si="3"/>
        <v>0.34722222222222221</v>
      </c>
      <c r="K15" t="s">
        <v>390</v>
      </c>
    </row>
    <row r="16" spans="1:12" x14ac:dyDescent="0.25">
      <c r="A16" t="s">
        <v>391</v>
      </c>
      <c r="B16">
        <v>26</v>
      </c>
      <c r="C16">
        <v>9</v>
      </c>
      <c r="D16" t="s">
        <v>491</v>
      </c>
      <c r="E16">
        <v>378</v>
      </c>
      <c r="F16" s="1">
        <f t="shared" si="0"/>
        <v>14.538461538461538</v>
      </c>
      <c r="G16">
        <v>232</v>
      </c>
      <c r="H16">
        <f t="shared" si="1"/>
        <v>146</v>
      </c>
      <c r="I16" s="1">
        <f t="shared" si="2"/>
        <v>0.61375661375661372</v>
      </c>
      <c r="J16" s="1">
        <f t="shared" si="3"/>
        <v>0.38624338624338622</v>
      </c>
      <c r="K16" t="s">
        <v>392</v>
      </c>
    </row>
    <row r="17" spans="1:11" x14ac:dyDescent="0.25">
      <c r="A17" t="s">
        <v>393</v>
      </c>
      <c r="B17">
        <v>26</v>
      </c>
      <c r="C17">
        <v>10</v>
      </c>
      <c r="D17" t="s">
        <v>492</v>
      </c>
      <c r="E17">
        <v>387</v>
      </c>
      <c r="F17" s="1">
        <f t="shared" si="0"/>
        <v>14.884615384615385</v>
      </c>
      <c r="G17">
        <v>241</v>
      </c>
      <c r="H17">
        <f t="shared" si="1"/>
        <v>146</v>
      </c>
      <c r="I17" s="1">
        <f t="shared" si="2"/>
        <v>0.62273901808785526</v>
      </c>
      <c r="J17" s="1">
        <f t="shared" si="3"/>
        <v>0.37726098191214469</v>
      </c>
      <c r="K17" t="s">
        <v>394</v>
      </c>
    </row>
    <row r="18" spans="1:11" x14ac:dyDescent="0.25">
      <c r="A18" t="s">
        <v>395</v>
      </c>
      <c r="B18">
        <v>26</v>
      </c>
      <c r="C18">
        <v>39</v>
      </c>
      <c r="D18" t="s">
        <v>488</v>
      </c>
      <c r="E18">
        <v>510</v>
      </c>
      <c r="F18" s="1">
        <f t="shared" si="0"/>
        <v>19.615384615384617</v>
      </c>
      <c r="G18">
        <v>284</v>
      </c>
      <c r="H18">
        <f t="shared" si="1"/>
        <v>226</v>
      </c>
      <c r="I18" s="1">
        <f t="shared" si="2"/>
        <v>0.55686274509803924</v>
      </c>
      <c r="J18" s="1">
        <f t="shared" si="3"/>
        <v>0.44313725490196076</v>
      </c>
      <c r="K18" t="s">
        <v>396</v>
      </c>
    </row>
    <row r="19" spans="1:11" x14ac:dyDescent="0.25">
      <c r="A19" t="s">
        <v>397</v>
      </c>
      <c r="B19">
        <v>26</v>
      </c>
      <c r="C19">
        <v>8</v>
      </c>
      <c r="D19" t="s">
        <v>495</v>
      </c>
      <c r="E19">
        <v>387</v>
      </c>
      <c r="F19" s="1">
        <f t="shared" si="0"/>
        <v>14.884615384615385</v>
      </c>
      <c r="G19">
        <v>241</v>
      </c>
      <c r="H19">
        <f t="shared" si="1"/>
        <v>146</v>
      </c>
      <c r="I19" s="1">
        <f t="shared" si="2"/>
        <v>0.62273901808785526</v>
      </c>
      <c r="J19" s="1">
        <f t="shared" si="3"/>
        <v>0.37726098191214469</v>
      </c>
      <c r="K19" t="s">
        <v>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2" sqref="A2:XFD21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399</v>
      </c>
      <c r="B2">
        <v>33</v>
      </c>
      <c r="C2">
        <v>16</v>
      </c>
      <c r="D2" t="s">
        <v>505</v>
      </c>
      <c r="E2">
        <v>812</v>
      </c>
      <c r="F2" s="1">
        <f t="shared" ref="F2:F21" si="0">(E2/B2)</f>
        <v>24.606060606060606</v>
      </c>
      <c r="G2">
        <v>239</v>
      </c>
      <c r="H2">
        <f t="shared" ref="H2:H21" si="1">(E2-G2)</f>
        <v>573</v>
      </c>
      <c r="I2" s="1">
        <f t="shared" ref="I2:I21" si="2">(G2/E2)</f>
        <v>0.29433497536945813</v>
      </c>
      <c r="J2" s="1">
        <f t="shared" ref="J2:J21" si="3">(H2/E2)</f>
        <v>0.70566502463054193</v>
      </c>
      <c r="K2" t="s">
        <v>400</v>
      </c>
    </row>
    <row r="3" spans="1:12" x14ac:dyDescent="0.25">
      <c r="A3" t="s">
        <v>401</v>
      </c>
      <c r="B3">
        <v>33</v>
      </c>
      <c r="C3">
        <v>8</v>
      </c>
      <c r="D3" t="s">
        <v>495</v>
      </c>
      <c r="E3">
        <v>629</v>
      </c>
      <c r="F3" s="1">
        <f t="shared" si="0"/>
        <v>19.060606060606062</v>
      </c>
      <c r="G3">
        <v>200</v>
      </c>
      <c r="H3">
        <f t="shared" si="1"/>
        <v>429</v>
      </c>
      <c r="I3" s="1">
        <f t="shared" si="2"/>
        <v>0.31796502384737679</v>
      </c>
      <c r="J3" s="1">
        <f t="shared" si="3"/>
        <v>0.68203497615262321</v>
      </c>
      <c r="K3" t="s">
        <v>402</v>
      </c>
    </row>
    <row r="4" spans="1:12" x14ac:dyDescent="0.25">
      <c r="A4" t="s">
        <v>403</v>
      </c>
      <c r="B4">
        <v>33</v>
      </c>
      <c r="C4">
        <v>38</v>
      </c>
      <c r="D4" t="s">
        <v>486</v>
      </c>
      <c r="E4">
        <v>843</v>
      </c>
      <c r="F4" s="1">
        <f t="shared" si="0"/>
        <v>25.545454545454547</v>
      </c>
      <c r="G4">
        <v>244</v>
      </c>
      <c r="H4">
        <f t="shared" si="1"/>
        <v>599</v>
      </c>
      <c r="I4" s="1">
        <f t="shared" si="2"/>
        <v>0.28944246737841045</v>
      </c>
      <c r="J4" s="1">
        <f t="shared" si="3"/>
        <v>0.7105575326215896</v>
      </c>
      <c r="K4" t="s">
        <v>404</v>
      </c>
    </row>
    <row r="5" spans="1:12" x14ac:dyDescent="0.25">
      <c r="A5" t="s">
        <v>405</v>
      </c>
      <c r="B5">
        <v>33</v>
      </c>
      <c r="C5">
        <v>31</v>
      </c>
      <c r="D5" t="s">
        <v>501</v>
      </c>
      <c r="E5">
        <v>809</v>
      </c>
      <c r="F5" s="1">
        <f t="shared" si="0"/>
        <v>24.515151515151516</v>
      </c>
      <c r="G5">
        <v>219</v>
      </c>
      <c r="H5">
        <f t="shared" si="1"/>
        <v>590</v>
      </c>
      <c r="I5" s="1">
        <f t="shared" si="2"/>
        <v>0.27070457354758964</v>
      </c>
      <c r="J5" s="1">
        <f t="shared" si="3"/>
        <v>0.72929542645241041</v>
      </c>
      <c r="K5" t="s">
        <v>406</v>
      </c>
    </row>
    <row r="6" spans="1:12" x14ac:dyDescent="0.25">
      <c r="A6" t="s">
        <v>407</v>
      </c>
      <c r="B6">
        <v>33</v>
      </c>
      <c r="C6">
        <v>20</v>
      </c>
      <c r="D6" t="s">
        <v>485</v>
      </c>
      <c r="E6">
        <v>1611</v>
      </c>
      <c r="F6" s="1">
        <f t="shared" si="0"/>
        <v>48.81818181818182</v>
      </c>
      <c r="G6">
        <v>1350</v>
      </c>
      <c r="H6">
        <f t="shared" si="1"/>
        <v>261</v>
      </c>
      <c r="I6" s="1">
        <f t="shared" si="2"/>
        <v>0.83798882681564246</v>
      </c>
      <c r="J6" s="1">
        <f t="shared" si="3"/>
        <v>0.16201117318435754</v>
      </c>
      <c r="K6" t="s">
        <v>408</v>
      </c>
    </row>
    <row r="7" spans="1:12" x14ac:dyDescent="0.25">
      <c r="A7" t="s">
        <v>409</v>
      </c>
      <c r="B7">
        <v>33</v>
      </c>
      <c r="C7">
        <v>1</v>
      </c>
      <c r="D7" t="s">
        <v>490</v>
      </c>
      <c r="E7">
        <v>617</v>
      </c>
      <c r="F7" s="1">
        <f t="shared" si="0"/>
        <v>18.696969696969695</v>
      </c>
      <c r="G7">
        <v>147</v>
      </c>
      <c r="H7">
        <f t="shared" si="1"/>
        <v>470</v>
      </c>
      <c r="I7" s="1">
        <f t="shared" si="2"/>
        <v>0.23824959481361427</v>
      </c>
      <c r="J7" s="1">
        <f t="shared" si="3"/>
        <v>0.7617504051863857</v>
      </c>
      <c r="K7" t="s">
        <v>410</v>
      </c>
    </row>
    <row r="8" spans="1:12" x14ac:dyDescent="0.25">
      <c r="A8" t="s">
        <v>411</v>
      </c>
      <c r="B8">
        <v>33</v>
      </c>
      <c r="C8">
        <v>34</v>
      </c>
      <c r="D8" t="s">
        <v>496</v>
      </c>
      <c r="E8">
        <v>817</v>
      </c>
      <c r="F8" s="1">
        <f t="shared" si="0"/>
        <v>24.757575757575758</v>
      </c>
      <c r="G8">
        <v>221</v>
      </c>
      <c r="H8">
        <f t="shared" si="1"/>
        <v>596</v>
      </c>
      <c r="I8" s="1">
        <f t="shared" si="2"/>
        <v>0.27050183598531213</v>
      </c>
      <c r="J8" s="1">
        <f t="shared" si="3"/>
        <v>0.72949816401468792</v>
      </c>
      <c r="K8" t="s">
        <v>412</v>
      </c>
    </row>
    <row r="9" spans="1:12" x14ac:dyDescent="0.25">
      <c r="A9" t="s">
        <v>413</v>
      </c>
      <c r="B9">
        <v>33</v>
      </c>
      <c r="C9">
        <v>19</v>
      </c>
      <c r="D9" t="s">
        <v>487</v>
      </c>
      <c r="E9">
        <v>1314</v>
      </c>
      <c r="F9" s="1">
        <f t="shared" si="0"/>
        <v>39.81818181818182</v>
      </c>
      <c r="G9">
        <v>325</v>
      </c>
      <c r="H9">
        <f t="shared" si="1"/>
        <v>989</v>
      </c>
      <c r="I9" s="1">
        <f t="shared" si="2"/>
        <v>0.24733637747336376</v>
      </c>
      <c r="J9" s="1">
        <f t="shared" si="3"/>
        <v>0.75266362252663621</v>
      </c>
      <c r="K9" t="s">
        <v>414</v>
      </c>
    </row>
    <row r="10" spans="1:12" x14ac:dyDescent="0.25">
      <c r="A10" t="s">
        <v>415</v>
      </c>
      <c r="B10">
        <v>33</v>
      </c>
      <c r="C10">
        <v>9</v>
      </c>
      <c r="D10" t="s">
        <v>491</v>
      </c>
      <c r="E10">
        <v>620</v>
      </c>
      <c r="F10" s="1">
        <f t="shared" si="0"/>
        <v>18.787878787878789</v>
      </c>
      <c r="G10">
        <v>203</v>
      </c>
      <c r="H10">
        <f t="shared" si="1"/>
        <v>417</v>
      </c>
      <c r="I10" s="1">
        <f t="shared" si="2"/>
        <v>0.32741935483870965</v>
      </c>
      <c r="J10" s="1">
        <f t="shared" si="3"/>
        <v>0.67258064516129035</v>
      </c>
      <c r="K10" t="s">
        <v>416</v>
      </c>
    </row>
    <row r="11" spans="1:12" x14ac:dyDescent="0.25">
      <c r="A11" t="s">
        <v>417</v>
      </c>
      <c r="B11">
        <v>33</v>
      </c>
      <c r="C11">
        <v>10</v>
      </c>
      <c r="D11" t="s">
        <v>492</v>
      </c>
      <c r="E11">
        <v>629</v>
      </c>
      <c r="F11" s="1">
        <f t="shared" si="0"/>
        <v>19.060606060606062</v>
      </c>
      <c r="G11">
        <v>200</v>
      </c>
      <c r="H11">
        <f t="shared" si="1"/>
        <v>429</v>
      </c>
      <c r="I11" s="1">
        <f t="shared" si="2"/>
        <v>0.31796502384737679</v>
      </c>
      <c r="J11" s="1">
        <f t="shared" si="3"/>
        <v>0.68203497615262321</v>
      </c>
      <c r="K11" t="s">
        <v>418</v>
      </c>
    </row>
    <row r="12" spans="1:12" x14ac:dyDescent="0.25">
      <c r="A12" t="s">
        <v>419</v>
      </c>
      <c r="B12">
        <v>33</v>
      </c>
      <c r="C12">
        <v>44</v>
      </c>
      <c r="D12" t="s">
        <v>494</v>
      </c>
      <c r="E12">
        <v>843</v>
      </c>
      <c r="F12" s="1">
        <f t="shared" si="0"/>
        <v>25.545454545454547</v>
      </c>
      <c r="G12">
        <v>241</v>
      </c>
      <c r="H12">
        <f t="shared" si="1"/>
        <v>602</v>
      </c>
      <c r="I12" s="1">
        <f t="shared" si="2"/>
        <v>0.2858837485172005</v>
      </c>
      <c r="J12" s="1">
        <f t="shared" si="3"/>
        <v>0.71411625148279956</v>
      </c>
      <c r="K12" t="s">
        <v>420</v>
      </c>
    </row>
    <row r="13" spans="1:12" x14ac:dyDescent="0.25">
      <c r="A13" t="s">
        <v>421</v>
      </c>
      <c r="B13">
        <v>33</v>
      </c>
      <c r="C13">
        <v>26</v>
      </c>
      <c r="D13" t="s">
        <v>502</v>
      </c>
      <c r="E13">
        <v>747</v>
      </c>
      <c r="F13" s="1">
        <f t="shared" si="0"/>
        <v>22.636363636363637</v>
      </c>
      <c r="G13">
        <v>126</v>
      </c>
      <c r="H13">
        <f t="shared" si="1"/>
        <v>621</v>
      </c>
      <c r="I13" s="1">
        <f t="shared" si="2"/>
        <v>0.16867469879518071</v>
      </c>
      <c r="J13" s="1">
        <f t="shared" si="3"/>
        <v>0.83132530120481929</v>
      </c>
      <c r="K13" t="s">
        <v>422</v>
      </c>
    </row>
    <row r="14" spans="1:12" x14ac:dyDescent="0.25">
      <c r="A14" t="s">
        <v>423</v>
      </c>
      <c r="B14">
        <v>33</v>
      </c>
      <c r="C14">
        <v>27</v>
      </c>
      <c r="D14" t="s">
        <v>489</v>
      </c>
      <c r="E14">
        <v>738</v>
      </c>
      <c r="F14" s="1">
        <f t="shared" si="0"/>
        <v>22.363636363636363</v>
      </c>
      <c r="G14">
        <v>124</v>
      </c>
      <c r="H14">
        <f t="shared" si="1"/>
        <v>614</v>
      </c>
      <c r="I14" s="1">
        <f t="shared" si="2"/>
        <v>0.16802168021680217</v>
      </c>
      <c r="J14" s="1">
        <f t="shared" si="3"/>
        <v>0.83197831978319781</v>
      </c>
      <c r="K14" t="s">
        <v>424</v>
      </c>
    </row>
    <row r="15" spans="1:12" x14ac:dyDescent="0.25">
      <c r="A15" t="s">
        <v>425</v>
      </c>
      <c r="B15">
        <v>33</v>
      </c>
      <c r="C15">
        <v>43</v>
      </c>
      <c r="D15" t="s">
        <v>479</v>
      </c>
      <c r="E15">
        <v>834</v>
      </c>
      <c r="F15" s="1">
        <f t="shared" si="0"/>
        <v>25.272727272727273</v>
      </c>
      <c r="G15">
        <v>238</v>
      </c>
      <c r="H15">
        <f t="shared" si="1"/>
        <v>596</v>
      </c>
      <c r="I15" s="1">
        <f t="shared" si="2"/>
        <v>0.28537170263788969</v>
      </c>
      <c r="J15" s="1">
        <f t="shared" si="3"/>
        <v>0.71462829736211031</v>
      </c>
      <c r="K15" t="s">
        <v>426</v>
      </c>
    </row>
    <row r="16" spans="1:12" x14ac:dyDescent="0.25">
      <c r="A16" t="s">
        <v>427</v>
      </c>
      <c r="B16">
        <v>33</v>
      </c>
      <c r="C16">
        <v>33</v>
      </c>
      <c r="D16" t="s">
        <v>480</v>
      </c>
      <c r="E16">
        <v>809</v>
      </c>
      <c r="F16" s="1">
        <f t="shared" si="0"/>
        <v>24.515151515151516</v>
      </c>
      <c r="G16">
        <v>219</v>
      </c>
      <c r="H16">
        <f t="shared" si="1"/>
        <v>590</v>
      </c>
      <c r="I16" s="1">
        <f t="shared" si="2"/>
        <v>0.27070457354758964</v>
      </c>
      <c r="J16" s="1">
        <f t="shared" si="3"/>
        <v>0.72929542645241041</v>
      </c>
      <c r="K16" t="s">
        <v>428</v>
      </c>
    </row>
    <row r="17" spans="1:11" x14ac:dyDescent="0.25">
      <c r="A17" t="s">
        <v>429</v>
      </c>
      <c r="B17">
        <v>33</v>
      </c>
      <c r="C17">
        <v>13</v>
      </c>
      <c r="D17" t="s">
        <v>497</v>
      </c>
      <c r="E17">
        <v>803</v>
      </c>
      <c r="F17" s="1">
        <f t="shared" si="0"/>
        <v>24.333333333333332</v>
      </c>
      <c r="G17">
        <v>230</v>
      </c>
      <c r="H17">
        <f t="shared" si="1"/>
        <v>573</v>
      </c>
      <c r="I17" s="1">
        <f t="shared" si="2"/>
        <v>0.28642590286425901</v>
      </c>
      <c r="J17" s="1">
        <f t="shared" si="3"/>
        <v>0.71357409713574094</v>
      </c>
      <c r="K17" t="s">
        <v>430</v>
      </c>
    </row>
    <row r="18" spans="1:11" x14ac:dyDescent="0.25">
      <c r="A18" t="s">
        <v>431</v>
      </c>
      <c r="B18">
        <v>33</v>
      </c>
      <c r="C18">
        <v>2</v>
      </c>
      <c r="D18" t="s">
        <v>482</v>
      </c>
      <c r="E18">
        <v>626</v>
      </c>
      <c r="F18" s="1">
        <f t="shared" si="0"/>
        <v>18.969696969696969</v>
      </c>
      <c r="G18">
        <v>150</v>
      </c>
      <c r="H18">
        <f t="shared" si="1"/>
        <v>476</v>
      </c>
      <c r="I18" s="1">
        <f t="shared" si="2"/>
        <v>0.23961661341853036</v>
      </c>
      <c r="J18" s="1">
        <f t="shared" si="3"/>
        <v>0.76038338658146964</v>
      </c>
      <c r="K18" t="s">
        <v>432</v>
      </c>
    </row>
    <row r="19" spans="1:11" x14ac:dyDescent="0.25">
      <c r="A19" t="s">
        <v>433</v>
      </c>
      <c r="B19">
        <v>33</v>
      </c>
      <c r="C19">
        <v>15</v>
      </c>
      <c r="D19" t="s">
        <v>499</v>
      </c>
      <c r="E19">
        <v>803</v>
      </c>
      <c r="F19" s="1">
        <f t="shared" si="0"/>
        <v>24.333333333333332</v>
      </c>
      <c r="G19">
        <v>230</v>
      </c>
      <c r="H19">
        <f t="shared" si="1"/>
        <v>573</v>
      </c>
      <c r="I19" s="1">
        <f t="shared" si="2"/>
        <v>0.28642590286425901</v>
      </c>
      <c r="J19" s="1">
        <f t="shared" si="3"/>
        <v>0.71357409713574094</v>
      </c>
      <c r="K19" t="s">
        <v>434</v>
      </c>
    </row>
    <row r="20" spans="1:11" x14ac:dyDescent="0.25">
      <c r="A20" t="s">
        <v>435</v>
      </c>
      <c r="B20">
        <v>33</v>
      </c>
      <c r="C20">
        <v>28</v>
      </c>
      <c r="D20" t="s">
        <v>484</v>
      </c>
      <c r="E20">
        <v>747</v>
      </c>
      <c r="F20" s="1">
        <f t="shared" si="0"/>
        <v>22.636363636363637</v>
      </c>
      <c r="G20">
        <v>126</v>
      </c>
      <c r="H20">
        <f t="shared" si="1"/>
        <v>621</v>
      </c>
      <c r="I20" s="1">
        <f t="shared" si="2"/>
        <v>0.16867469879518071</v>
      </c>
      <c r="J20" s="1">
        <f t="shared" si="3"/>
        <v>0.83132530120481929</v>
      </c>
      <c r="K20" t="s">
        <v>436</v>
      </c>
    </row>
    <row r="21" spans="1:11" x14ac:dyDescent="0.25">
      <c r="A21" t="s">
        <v>437</v>
      </c>
      <c r="B21">
        <v>33</v>
      </c>
      <c r="C21">
        <v>14</v>
      </c>
      <c r="D21" t="s">
        <v>478</v>
      </c>
      <c r="E21">
        <v>812</v>
      </c>
      <c r="F21" s="1">
        <f t="shared" si="0"/>
        <v>24.606060606060606</v>
      </c>
      <c r="G21">
        <v>179</v>
      </c>
      <c r="H21">
        <f t="shared" si="1"/>
        <v>633</v>
      </c>
      <c r="I21" s="1">
        <f t="shared" si="2"/>
        <v>0.22044334975369459</v>
      </c>
      <c r="J21" s="1">
        <f t="shared" si="3"/>
        <v>0.77955665024630538</v>
      </c>
      <c r="K21" t="s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2" sqref="L12"/>
    </sheetView>
  </sheetViews>
  <sheetFormatPr defaultRowHeight="15" x14ac:dyDescent="0.25"/>
  <cols>
    <col min="10" max="10" width="31" bestFit="1" customWidth="1"/>
    <col min="11" max="11" width="26.85546875" bestFit="1" customWidth="1"/>
    <col min="12" max="12" width="14.140625" bestFit="1" customWidth="1"/>
  </cols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439</v>
      </c>
      <c r="B2">
        <v>56</v>
      </c>
      <c r="C2">
        <v>44</v>
      </c>
      <c r="D2" t="s">
        <v>494</v>
      </c>
      <c r="E2">
        <v>1237</v>
      </c>
      <c r="F2" s="1">
        <f t="shared" ref="F2:F19" si="0">(E2/B2)</f>
        <v>22.089285714285715</v>
      </c>
      <c r="G2">
        <v>303</v>
      </c>
      <c r="H2">
        <f t="shared" ref="H2:H19" si="1">(E2-G2)</f>
        <v>934</v>
      </c>
      <c r="I2" s="1">
        <f t="shared" ref="I2:I19" si="2">(G2/E2)</f>
        <v>0.24494745351657235</v>
      </c>
      <c r="J2" s="1">
        <f t="shared" ref="J2:J19" si="3">(H2/E2)</f>
        <v>0.75505254648342768</v>
      </c>
      <c r="K2" t="s">
        <v>440</v>
      </c>
    </row>
    <row r="3" spans="1:12" x14ac:dyDescent="0.25">
      <c r="A3" t="s">
        <v>441</v>
      </c>
      <c r="B3">
        <v>56</v>
      </c>
      <c r="C3">
        <v>26</v>
      </c>
      <c r="D3" t="s">
        <v>502</v>
      </c>
      <c r="E3">
        <v>1077</v>
      </c>
      <c r="F3" s="1">
        <f t="shared" si="0"/>
        <v>19.232142857142858</v>
      </c>
      <c r="G3">
        <v>128</v>
      </c>
      <c r="H3">
        <f t="shared" si="1"/>
        <v>949</v>
      </c>
      <c r="I3" s="1">
        <f t="shared" si="2"/>
        <v>0.11884865366759517</v>
      </c>
      <c r="J3" s="1">
        <f t="shared" si="3"/>
        <v>0.88115134633240488</v>
      </c>
      <c r="K3" t="s">
        <v>442</v>
      </c>
    </row>
    <row r="4" spans="1:12" x14ac:dyDescent="0.25">
      <c r="A4" t="s">
        <v>443</v>
      </c>
      <c r="B4">
        <v>56</v>
      </c>
      <c r="C4">
        <v>15</v>
      </c>
      <c r="D4" t="s">
        <v>499</v>
      </c>
      <c r="E4">
        <v>1236</v>
      </c>
      <c r="F4" s="1">
        <f t="shared" si="0"/>
        <v>22.071428571428573</v>
      </c>
      <c r="G4">
        <v>273</v>
      </c>
      <c r="H4">
        <f t="shared" si="1"/>
        <v>963</v>
      </c>
      <c r="I4" s="1">
        <f t="shared" si="2"/>
        <v>0.220873786407767</v>
      </c>
      <c r="J4" s="1">
        <f t="shared" si="3"/>
        <v>0.779126213592233</v>
      </c>
      <c r="K4" t="s">
        <v>444</v>
      </c>
    </row>
    <row r="5" spans="1:12" x14ac:dyDescent="0.25">
      <c r="A5" t="s">
        <v>445</v>
      </c>
      <c r="B5">
        <v>56</v>
      </c>
      <c r="C5">
        <v>22</v>
      </c>
      <c r="D5" t="s">
        <v>493</v>
      </c>
      <c r="E5">
        <v>2419</v>
      </c>
      <c r="F5" s="1">
        <f t="shared" si="0"/>
        <v>43.196428571428569</v>
      </c>
      <c r="G5">
        <v>2416</v>
      </c>
      <c r="H5">
        <f t="shared" si="1"/>
        <v>3</v>
      </c>
      <c r="I5" s="1">
        <f t="shared" si="2"/>
        <v>0.99875981810665559</v>
      </c>
      <c r="J5" s="1">
        <f t="shared" si="3"/>
        <v>1.2401818933443572E-3</v>
      </c>
      <c r="K5" t="s">
        <v>446</v>
      </c>
      <c r="L5" t="s">
        <v>511</v>
      </c>
    </row>
    <row r="6" spans="1:12" x14ac:dyDescent="0.25">
      <c r="A6" t="s">
        <v>447</v>
      </c>
      <c r="B6">
        <v>56</v>
      </c>
      <c r="C6">
        <v>16</v>
      </c>
      <c r="D6" t="s">
        <v>505</v>
      </c>
      <c r="E6">
        <v>1257</v>
      </c>
      <c r="F6" s="1">
        <f t="shared" si="0"/>
        <v>22.446428571428573</v>
      </c>
      <c r="G6">
        <v>281</v>
      </c>
      <c r="H6">
        <f t="shared" si="1"/>
        <v>976</v>
      </c>
      <c r="I6" s="1">
        <f t="shared" si="2"/>
        <v>0.22354813046937153</v>
      </c>
      <c r="J6" s="1">
        <f t="shared" si="3"/>
        <v>0.7764518695306285</v>
      </c>
      <c r="K6" t="s">
        <v>448</v>
      </c>
    </row>
    <row r="7" spans="1:12" x14ac:dyDescent="0.25">
      <c r="A7" t="s">
        <v>449</v>
      </c>
      <c r="B7">
        <v>56</v>
      </c>
      <c r="C7">
        <v>31</v>
      </c>
      <c r="D7" t="s">
        <v>501</v>
      </c>
      <c r="E7">
        <v>1169</v>
      </c>
      <c r="F7" s="1">
        <f t="shared" si="0"/>
        <v>20.875</v>
      </c>
      <c r="G7">
        <v>293</v>
      </c>
      <c r="H7">
        <f t="shared" si="1"/>
        <v>876</v>
      </c>
      <c r="I7" s="1">
        <f t="shared" si="2"/>
        <v>0.25064157399486742</v>
      </c>
      <c r="J7" s="1">
        <f t="shared" si="3"/>
        <v>0.74935842600513258</v>
      </c>
      <c r="K7" t="s">
        <v>450</v>
      </c>
    </row>
    <row r="8" spans="1:12" x14ac:dyDescent="0.25">
      <c r="A8" t="s">
        <v>451</v>
      </c>
      <c r="B8">
        <v>56</v>
      </c>
      <c r="C8">
        <v>3</v>
      </c>
      <c r="D8" t="s">
        <v>477</v>
      </c>
      <c r="E8">
        <v>879</v>
      </c>
      <c r="F8" s="1">
        <f t="shared" si="0"/>
        <v>15.696428571428571</v>
      </c>
      <c r="G8">
        <v>182</v>
      </c>
      <c r="H8">
        <f t="shared" si="1"/>
        <v>697</v>
      </c>
      <c r="I8" s="1">
        <f t="shared" si="2"/>
        <v>0.20705346985210465</v>
      </c>
      <c r="J8" s="1">
        <f t="shared" si="3"/>
        <v>0.79294653014789529</v>
      </c>
      <c r="K8" t="s">
        <v>452</v>
      </c>
    </row>
    <row r="9" spans="1:12" x14ac:dyDescent="0.25">
      <c r="A9" t="s">
        <v>453</v>
      </c>
      <c r="B9">
        <v>56</v>
      </c>
      <c r="C9">
        <v>27</v>
      </c>
      <c r="D9" t="s">
        <v>489</v>
      </c>
      <c r="E9">
        <v>1057</v>
      </c>
      <c r="F9" s="1">
        <f t="shared" si="0"/>
        <v>18.875</v>
      </c>
      <c r="G9">
        <v>121</v>
      </c>
      <c r="H9">
        <f t="shared" si="1"/>
        <v>936</v>
      </c>
      <c r="I9" s="1">
        <f t="shared" si="2"/>
        <v>0.11447492904446546</v>
      </c>
      <c r="J9" s="1">
        <f t="shared" si="3"/>
        <v>0.88552507095553457</v>
      </c>
      <c r="K9" t="s">
        <v>454</v>
      </c>
    </row>
    <row r="10" spans="1:12" x14ac:dyDescent="0.25">
      <c r="A10" t="s">
        <v>455</v>
      </c>
      <c r="B10">
        <v>56</v>
      </c>
      <c r="C10">
        <v>46</v>
      </c>
      <c r="D10" t="s">
        <v>481</v>
      </c>
      <c r="E10">
        <v>1237</v>
      </c>
      <c r="F10" s="1">
        <f t="shared" si="0"/>
        <v>22.089285714285715</v>
      </c>
      <c r="G10">
        <v>303</v>
      </c>
      <c r="H10">
        <f t="shared" si="1"/>
        <v>934</v>
      </c>
      <c r="I10" s="1">
        <f t="shared" si="2"/>
        <v>0.24494745351657235</v>
      </c>
      <c r="J10" s="1">
        <f t="shared" si="3"/>
        <v>0.75505254648342768</v>
      </c>
      <c r="K10" t="s">
        <v>456</v>
      </c>
    </row>
    <row r="11" spans="1:12" x14ac:dyDescent="0.25">
      <c r="A11" t="s">
        <v>457</v>
      </c>
      <c r="B11">
        <v>56</v>
      </c>
      <c r="C11">
        <v>38</v>
      </c>
      <c r="D11" t="s">
        <v>486</v>
      </c>
      <c r="E11">
        <v>1237</v>
      </c>
      <c r="F11" s="1">
        <f t="shared" si="0"/>
        <v>22.089285714285715</v>
      </c>
      <c r="G11">
        <v>334</v>
      </c>
      <c r="H11">
        <f t="shared" si="1"/>
        <v>903</v>
      </c>
      <c r="I11" s="1">
        <f t="shared" si="2"/>
        <v>0.27000808407437349</v>
      </c>
      <c r="J11" s="1">
        <f t="shared" si="3"/>
        <v>0.72999191592562651</v>
      </c>
      <c r="K11" t="s">
        <v>458</v>
      </c>
    </row>
    <row r="12" spans="1:12" x14ac:dyDescent="0.25">
      <c r="A12" t="s">
        <v>459</v>
      </c>
      <c r="B12">
        <v>56</v>
      </c>
      <c r="C12">
        <v>9</v>
      </c>
      <c r="D12" t="s">
        <v>491</v>
      </c>
      <c r="E12">
        <v>964</v>
      </c>
      <c r="F12" s="1">
        <f t="shared" si="0"/>
        <v>17.214285714285715</v>
      </c>
      <c r="G12">
        <v>263</v>
      </c>
      <c r="H12">
        <f t="shared" si="1"/>
        <v>701</v>
      </c>
      <c r="I12" s="1">
        <f t="shared" si="2"/>
        <v>0.27282157676348545</v>
      </c>
      <c r="J12" s="1">
        <f t="shared" si="3"/>
        <v>0.72717842323651449</v>
      </c>
      <c r="K12" t="s">
        <v>460</v>
      </c>
    </row>
    <row r="13" spans="1:12" x14ac:dyDescent="0.25">
      <c r="A13" t="s">
        <v>461</v>
      </c>
      <c r="B13">
        <v>56</v>
      </c>
      <c r="C13">
        <v>10</v>
      </c>
      <c r="D13" t="s">
        <v>492</v>
      </c>
      <c r="E13">
        <v>982</v>
      </c>
      <c r="F13" s="1">
        <f t="shared" si="0"/>
        <v>17.535714285714285</v>
      </c>
      <c r="G13">
        <v>275</v>
      </c>
      <c r="H13">
        <f t="shared" si="1"/>
        <v>707</v>
      </c>
      <c r="I13" s="1">
        <f t="shared" si="2"/>
        <v>0.28004073319755601</v>
      </c>
      <c r="J13" s="1">
        <f t="shared" si="3"/>
        <v>0.71995926680244404</v>
      </c>
      <c r="K13" t="s">
        <v>462</v>
      </c>
    </row>
    <row r="14" spans="1:12" x14ac:dyDescent="0.25">
      <c r="A14" t="s">
        <v>463</v>
      </c>
      <c r="B14">
        <v>56</v>
      </c>
      <c r="C14">
        <v>45</v>
      </c>
      <c r="D14" t="s">
        <v>508</v>
      </c>
      <c r="E14">
        <v>1219</v>
      </c>
      <c r="F14" s="1">
        <f t="shared" si="0"/>
        <v>21.767857142857142</v>
      </c>
      <c r="G14">
        <v>291</v>
      </c>
      <c r="H14">
        <f t="shared" si="1"/>
        <v>928</v>
      </c>
      <c r="I14" s="1">
        <f t="shared" si="2"/>
        <v>0.2387202625102543</v>
      </c>
      <c r="J14" s="1">
        <f t="shared" si="3"/>
        <v>0.76127973748974564</v>
      </c>
      <c r="K14" t="s">
        <v>464</v>
      </c>
    </row>
    <row r="15" spans="1:12" x14ac:dyDescent="0.25">
      <c r="A15" t="s">
        <v>465</v>
      </c>
      <c r="B15">
        <v>56</v>
      </c>
      <c r="C15">
        <v>7</v>
      </c>
      <c r="D15" t="s">
        <v>507</v>
      </c>
      <c r="E15">
        <v>964</v>
      </c>
      <c r="F15" s="1">
        <f t="shared" si="0"/>
        <v>17.214285714285715</v>
      </c>
      <c r="G15">
        <v>257</v>
      </c>
      <c r="H15">
        <f t="shared" si="1"/>
        <v>707</v>
      </c>
      <c r="I15" s="1">
        <f t="shared" si="2"/>
        <v>0.26659751037344398</v>
      </c>
      <c r="J15" s="1">
        <f t="shared" si="3"/>
        <v>0.73340248962655596</v>
      </c>
      <c r="K15" t="s">
        <v>466</v>
      </c>
    </row>
    <row r="16" spans="1:12" x14ac:dyDescent="0.25">
      <c r="A16" t="s">
        <v>467</v>
      </c>
      <c r="B16">
        <v>56</v>
      </c>
      <c r="C16">
        <v>28</v>
      </c>
      <c r="D16" t="s">
        <v>484</v>
      </c>
      <c r="E16">
        <v>1077</v>
      </c>
      <c r="F16" s="1">
        <f t="shared" si="0"/>
        <v>19.232142857142858</v>
      </c>
      <c r="G16">
        <v>128</v>
      </c>
      <c r="H16">
        <f t="shared" si="1"/>
        <v>949</v>
      </c>
      <c r="I16" s="1">
        <f t="shared" si="2"/>
        <v>0.11884865366759517</v>
      </c>
      <c r="J16" s="1">
        <f t="shared" si="3"/>
        <v>0.88115134633240488</v>
      </c>
      <c r="K16" t="s">
        <v>468</v>
      </c>
    </row>
    <row r="17" spans="1:12" x14ac:dyDescent="0.25">
      <c r="A17" t="s">
        <v>469</v>
      </c>
      <c r="B17">
        <v>56</v>
      </c>
      <c r="C17">
        <v>40</v>
      </c>
      <c r="D17" t="s">
        <v>503</v>
      </c>
      <c r="E17">
        <v>1237</v>
      </c>
      <c r="F17" s="1">
        <f t="shared" si="0"/>
        <v>22.089285714285715</v>
      </c>
      <c r="G17">
        <v>334</v>
      </c>
      <c r="H17">
        <f t="shared" si="1"/>
        <v>903</v>
      </c>
      <c r="I17" s="1">
        <f t="shared" si="2"/>
        <v>0.27000808407437349</v>
      </c>
      <c r="J17" s="1">
        <f t="shared" si="3"/>
        <v>0.72999191592562651</v>
      </c>
      <c r="K17" t="s">
        <v>470</v>
      </c>
    </row>
    <row r="18" spans="1:12" x14ac:dyDescent="0.25">
      <c r="A18" t="s">
        <v>471</v>
      </c>
      <c r="B18">
        <v>56</v>
      </c>
      <c r="C18">
        <v>20</v>
      </c>
      <c r="D18" t="s">
        <v>485</v>
      </c>
      <c r="E18">
        <v>2419</v>
      </c>
      <c r="F18" s="1">
        <f t="shared" si="0"/>
        <v>43.196428571428569</v>
      </c>
      <c r="G18">
        <v>2416</v>
      </c>
      <c r="H18">
        <f t="shared" si="1"/>
        <v>3</v>
      </c>
      <c r="I18" s="1">
        <f t="shared" si="2"/>
        <v>0.99875981810665559</v>
      </c>
      <c r="J18" s="1">
        <f t="shared" si="3"/>
        <v>1.2401818933443572E-3</v>
      </c>
      <c r="K18" t="s">
        <v>472</v>
      </c>
      <c r="L18" t="s">
        <v>511</v>
      </c>
    </row>
    <row r="19" spans="1:12" x14ac:dyDescent="0.25">
      <c r="A19" t="s">
        <v>473</v>
      </c>
      <c r="B19">
        <v>56</v>
      </c>
      <c r="C19">
        <v>13</v>
      </c>
      <c r="D19" t="s">
        <v>497</v>
      </c>
      <c r="E19">
        <v>1236</v>
      </c>
      <c r="F19" s="1">
        <f t="shared" si="0"/>
        <v>22.071428571428573</v>
      </c>
      <c r="G19">
        <v>273</v>
      </c>
      <c r="H19">
        <f t="shared" si="1"/>
        <v>963</v>
      </c>
      <c r="I19" s="1">
        <f t="shared" si="2"/>
        <v>0.220873786407767</v>
      </c>
      <c r="J19" s="1">
        <f t="shared" si="3"/>
        <v>0.779126213592233</v>
      </c>
      <c r="K19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I31" sqref="I31"/>
    </sheetView>
  </sheetViews>
  <sheetFormatPr defaultRowHeight="15" x14ac:dyDescent="0.25"/>
  <cols>
    <col min="1" max="1" width="7.5703125" bestFit="1" customWidth="1"/>
    <col min="2" max="2" width="26.28515625" bestFit="1" customWidth="1"/>
  </cols>
  <sheetData>
    <row r="1" spans="1:5" x14ac:dyDescent="0.25">
      <c r="A1" t="s">
        <v>476</v>
      </c>
      <c r="B1" t="s">
        <v>552</v>
      </c>
      <c r="C1" t="s">
        <v>566</v>
      </c>
      <c r="D1" t="s">
        <v>565</v>
      </c>
      <c r="E1" t="s">
        <v>568</v>
      </c>
    </row>
    <row r="2" spans="1:5" x14ac:dyDescent="0.25">
      <c r="A2">
        <v>1</v>
      </c>
      <c r="B2" t="s">
        <v>536</v>
      </c>
      <c r="C2">
        <v>8</v>
      </c>
      <c r="D2">
        <v>4</v>
      </c>
      <c r="E2">
        <v>12</v>
      </c>
    </row>
    <row r="3" spans="1:5" x14ac:dyDescent="0.25">
      <c r="A3">
        <v>2</v>
      </c>
      <c r="B3" t="s">
        <v>482</v>
      </c>
      <c r="C3">
        <v>6</v>
      </c>
      <c r="D3">
        <v>6</v>
      </c>
      <c r="E3">
        <v>12</v>
      </c>
    </row>
    <row r="4" spans="1:5" x14ac:dyDescent="0.25">
      <c r="A4">
        <v>3</v>
      </c>
      <c r="B4" t="s">
        <v>477</v>
      </c>
      <c r="C4">
        <v>6</v>
      </c>
      <c r="D4">
        <v>6</v>
      </c>
      <c r="E4">
        <v>12</v>
      </c>
    </row>
    <row r="5" spans="1:5" x14ac:dyDescent="0.25">
      <c r="A5">
        <v>4</v>
      </c>
      <c r="B5" t="s">
        <v>500</v>
      </c>
      <c r="C5">
        <v>8</v>
      </c>
      <c r="D5">
        <v>4</v>
      </c>
      <c r="E5">
        <v>12</v>
      </c>
    </row>
    <row r="6" spans="1:5" x14ac:dyDescent="0.25">
      <c r="A6">
        <v>5</v>
      </c>
      <c r="B6" t="s">
        <v>537</v>
      </c>
      <c r="C6">
        <v>0</v>
      </c>
      <c r="D6">
        <v>12</v>
      </c>
      <c r="E6">
        <v>12</v>
      </c>
    </row>
    <row r="7" spans="1:5" x14ac:dyDescent="0.25">
      <c r="A7">
        <v>6</v>
      </c>
      <c r="B7" t="s">
        <v>538</v>
      </c>
      <c r="C7">
        <v>0</v>
      </c>
      <c r="D7">
        <v>12</v>
      </c>
      <c r="E7">
        <v>12</v>
      </c>
    </row>
    <row r="8" spans="1:5" x14ac:dyDescent="0.25">
      <c r="A8">
        <v>7</v>
      </c>
      <c r="B8" t="s">
        <v>507</v>
      </c>
      <c r="C8">
        <v>5</v>
      </c>
      <c r="D8">
        <v>7</v>
      </c>
      <c r="E8">
        <v>12</v>
      </c>
    </row>
    <row r="9" spans="1:5" x14ac:dyDescent="0.25">
      <c r="A9">
        <v>8</v>
      </c>
      <c r="B9" t="s">
        <v>495</v>
      </c>
      <c r="C9">
        <v>6</v>
      </c>
      <c r="D9">
        <v>6</v>
      </c>
      <c r="E9">
        <v>12</v>
      </c>
    </row>
    <row r="10" spans="1:5" x14ac:dyDescent="0.25">
      <c r="A10">
        <v>9</v>
      </c>
      <c r="B10" t="s">
        <v>491</v>
      </c>
      <c r="C10">
        <v>8</v>
      </c>
      <c r="D10">
        <v>4</v>
      </c>
      <c r="E10">
        <v>12</v>
      </c>
    </row>
    <row r="11" spans="1:5" x14ac:dyDescent="0.25">
      <c r="A11">
        <v>10</v>
      </c>
      <c r="B11" t="s">
        <v>492</v>
      </c>
      <c r="C11">
        <v>9</v>
      </c>
      <c r="D11">
        <v>3</v>
      </c>
      <c r="E11">
        <v>12</v>
      </c>
    </row>
    <row r="12" spans="1:5" x14ac:dyDescent="0.25">
      <c r="A12">
        <v>11</v>
      </c>
      <c r="B12" t="s">
        <v>539</v>
      </c>
      <c r="C12">
        <v>0</v>
      </c>
      <c r="D12">
        <v>12</v>
      </c>
      <c r="E12">
        <v>12</v>
      </c>
    </row>
    <row r="13" spans="1:5" x14ac:dyDescent="0.25">
      <c r="A13">
        <v>12</v>
      </c>
      <c r="B13" t="s">
        <v>540</v>
      </c>
      <c r="C13">
        <v>0</v>
      </c>
      <c r="D13">
        <v>12</v>
      </c>
      <c r="E13">
        <v>12</v>
      </c>
    </row>
    <row r="14" spans="1:5" x14ac:dyDescent="0.25">
      <c r="A14">
        <v>13</v>
      </c>
      <c r="B14" t="s">
        <v>497</v>
      </c>
      <c r="C14">
        <v>9</v>
      </c>
      <c r="D14">
        <v>3</v>
      </c>
      <c r="E14">
        <v>12</v>
      </c>
    </row>
    <row r="15" spans="1:5" x14ac:dyDescent="0.25">
      <c r="A15">
        <v>14</v>
      </c>
      <c r="B15" t="s">
        <v>478</v>
      </c>
      <c r="C15">
        <v>6</v>
      </c>
      <c r="D15">
        <v>6</v>
      </c>
      <c r="E15">
        <v>12</v>
      </c>
    </row>
    <row r="16" spans="1:5" x14ac:dyDescent="0.25">
      <c r="A16">
        <v>15</v>
      </c>
      <c r="B16" t="s">
        <v>499</v>
      </c>
      <c r="C16">
        <v>7</v>
      </c>
      <c r="D16">
        <v>5</v>
      </c>
      <c r="E16">
        <v>12</v>
      </c>
    </row>
    <row r="17" spans="1:5" x14ac:dyDescent="0.25">
      <c r="A17">
        <v>16</v>
      </c>
      <c r="B17" t="s">
        <v>505</v>
      </c>
      <c r="C17">
        <v>8</v>
      </c>
      <c r="D17">
        <v>4</v>
      </c>
      <c r="E17">
        <v>12</v>
      </c>
    </row>
    <row r="18" spans="1:5" x14ac:dyDescent="0.25">
      <c r="A18">
        <v>17</v>
      </c>
      <c r="B18" t="s">
        <v>541</v>
      </c>
      <c r="C18">
        <v>0</v>
      </c>
      <c r="D18">
        <v>12</v>
      </c>
      <c r="E18">
        <v>12</v>
      </c>
    </row>
    <row r="19" spans="1:5" x14ac:dyDescent="0.25">
      <c r="A19">
        <v>18</v>
      </c>
      <c r="B19" t="s">
        <v>542</v>
      </c>
      <c r="C19">
        <v>0</v>
      </c>
      <c r="D19">
        <v>12</v>
      </c>
      <c r="E19">
        <v>12</v>
      </c>
    </row>
    <row r="20" spans="1:5" x14ac:dyDescent="0.25">
      <c r="A20">
        <v>19</v>
      </c>
      <c r="B20" t="s">
        <v>487</v>
      </c>
      <c r="C20">
        <v>9</v>
      </c>
      <c r="D20">
        <v>3</v>
      </c>
      <c r="E20">
        <v>12</v>
      </c>
    </row>
    <row r="21" spans="1:5" x14ac:dyDescent="0.25">
      <c r="A21">
        <v>20</v>
      </c>
      <c r="B21" t="s">
        <v>485</v>
      </c>
      <c r="C21">
        <v>11</v>
      </c>
      <c r="D21">
        <v>1</v>
      </c>
      <c r="E21">
        <v>12</v>
      </c>
    </row>
    <row r="22" spans="1:5" x14ac:dyDescent="0.25">
      <c r="A22">
        <v>21</v>
      </c>
      <c r="B22" t="s">
        <v>504</v>
      </c>
      <c r="C22">
        <v>7</v>
      </c>
      <c r="D22">
        <v>5</v>
      </c>
      <c r="E22">
        <v>12</v>
      </c>
    </row>
    <row r="23" spans="1:5" x14ac:dyDescent="0.25">
      <c r="A23">
        <v>22</v>
      </c>
      <c r="B23" t="s">
        <v>493</v>
      </c>
      <c r="C23">
        <v>7</v>
      </c>
      <c r="D23">
        <v>5</v>
      </c>
      <c r="E23">
        <v>12</v>
      </c>
    </row>
    <row r="24" spans="1:5" x14ac:dyDescent="0.25">
      <c r="A24">
        <v>23</v>
      </c>
      <c r="B24" t="s">
        <v>543</v>
      </c>
      <c r="C24">
        <v>0</v>
      </c>
      <c r="D24">
        <v>12</v>
      </c>
      <c r="E24">
        <v>12</v>
      </c>
    </row>
    <row r="25" spans="1:5" x14ac:dyDescent="0.25">
      <c r="A25">
        <v>24</v>
      </c>
      <c r="B25" t="s">
        <v>544</v>
      </c>
      <c r="C25">
        <v>0</v>
      </c>
      <c r="D25">
        <v>12</v>
      </c>
      <c r="E25">
        <v>12</v>
      </c>
    </row>
    <row r="26" spans="1:5" x14ac:dyDescent="0.25">
      <c r="A26">
        <v>25</v>
      </c>
      <c r="B26" t="s">
        <v>498</v>
      </c>
      <c r="C26">
        <v>8</v>
      </c>
      <c r="D26">
        <v>4</v>
      </c>
      <c r="E26">
        <v>12</v>
      </c>
    </row>
    <row r="27" spans="1:5" x14ac:dyDescent="0.25">
      <c r="A27">
        <v>26</v>
      </c>
      <c r="B27" t="s">
        <v>502</v>
      </c>
      <c r="C27">
        <v>5</v>
      </c>
      <c r="D27">
        <v>7</v>
      </c>
      <c r="E27">
        <v>12</v>
      </c>
    </row>
    <row r="28" spans="1:5" x14ac:dyDescent="0.25">
      <c r="A28">
        <v>27</v>
      </c>
      <c r="B28" t="s">
        <v>489</v>
      </c>
      <c r="C28">
        <v>9</v>
      </c>
      <c r="D28">
        <v>3</v>
      </c>
      <c r="E28">
        <v>12</v>
      </c>
    </row>
    <row r="29" spans="1:5" x14ac:dyDescent="0.25">
      <c r="A29">
        <v>28</v>
      </c>
      <c r="B29" t="s">
        <v>484</v>
      </c>
      <c r="C29">
        <v>6</v>
      </c>
      <c r="D29">
        <v>6</v>
      </c>
      <c r="E29">
        <v>12</v>
      </c>
    </row>
    <row r="30" spans="1:5" x14ac:dyDescent="0.25">
      <c r="A30">
        <v>29</v>
      </c>
      <c r="B30" t="s">
        <v>545</v>
      </c>
      <c r="C30">
        <v>0</v>
      </c>
      <c r="D30">
        <v>12</v>
      </c>
      <c r="E30">
        <v>12</v>
      </c>
    </row>
    <row r="31" spans="1:5" x14ac:dyDescent="0.25">
      <c r="A31">
        <v>30</v>
      </c>
      <c r="B31" t="s">
        <v>546</v>
      </c>
      <c r="C31">
        <v>0</v>
      </c>
      <c r="D31">
        <v>12</v>
      </c>
      <c r="E31">
        <v>12</v>
      </c>
    </row>
    <row r="32" spans="1:5" x14ac:dyDescent="0.25">
      <c r="A32">
        <v>31</v>
      </c>
      <c r="B32" t="s">
        <v>501</v>
      </c>
      <c r="C32">
        <v>7</v>
      </c>
      <c r="D32">
        <v>5</v>
      </c>
      <c r="E32">
        <v>12</v>
      </c>
    </row>
    <row r="33" spans="1:5" x14ac:dyDescent="0.25">
      <c r="A33">
        <v>32</v>
      </c>
      <c r="B33" t="s">
        <v>483</v>
      </c>
      <c r="C33">
        <v>7</v>
      </c>
      <c r="D33">
        <v>5</v>
      </c>
      <c r="E33">
        <v>12</v>
      </c>
    </row>
    <row r="34" spans="1:5" x14ac:dyDescent="0.25">
      <c r="A34">
        <v>33</v>
      </c>
      <c r="B34" t="s">
        <v>480</v>
      </c>
      <c r="C34">
        <v>8</v>
      </c>
      <c r="D34">
        <v>4</v>
      </c>
      <c r="E34">
        <v>12</v>
      </c>
    </row>
    <row r="35" spans="1:5" x14ac:dyDescent="0.25">
      <c r="A35">
        <v>34</v>
      </c>
      <c r="B35" t="s">
        <v>496</v>
      </c>
      <c r="C35">
        <v>9</v>
      </c>
      <c r="D35">
        <v>3</v>
      </c>
      <c r="E35">
        <v>12</v>
      </c>
    </row>
    <row r="36" spans="1:5" x14ac:dyDescent="0.25">
      <c r="A36">
        <v>35</v>
      </c>
      <c r="B36" t="s">
        <v>547</v>
      </c>
      <c r="C36">
        <v>0</v>
      </c>
      <c r="D36">
        <v>12</v>
      </c>
      <c r="E36">
        <v>12</v>
      </c>
    </row>
    <row r="37" spans="1:5" x14ac:dyDescent="0.25">
      <c r="A37">
        <v>36</v>
      </c>
      <c r="B37" t="s">
        <v>548</v>
      </c>
      <c r="C37">
        <v>0</v>
      </c>
      <c r="D37">
        <v>12</v>
      </c>
      <c r="E37">
        <v>12</v>
      </c>
    </row>
    <row r="38" spans="1:5" x14ac:dyDescent="0.25">
      <c r="A38">
        <v>37</v>
      </c>
      <c r="B38" t="s">
        <v>506</v>
      </c>
      <c r="C38">
        <v>3</v>
      </c>
      <c r="D38">
        <v>9</v>
      </c>
      <c r="E38">
        <v>12</v>
      </c>
    </row>
    <row r="39" spans="1:5" x14ac:dyDescent="0.25">
      <c r="A39">
        <v>38</v>
      </c>
      <c r="B39" t="s">
        <v>486</v>
      </c>
      <c r="C39">
        <v>9</v>
      </c>
      <c r="D39">
        <v>3</v>
      </c>
      <c r="E39">
        <v>12</v>
      </c>
    </row>
    <row r="40" spans="1:5" x14ac:dyDescent="0.25">
      <c r="A40">
        <v>39</v>
      </c>
      <c r="B40" t="s">
        <v>488</v>
      </c>
      <c r="C40">
        <v>6</v>
      </c>
      <c r="D40">
        <v>6</v>
      </c>
      <c r="E40">
        <v>12</v>
      </c>
    </row>
    <row r="41" spans="1:5" x14ac:dyDescent="0.25">
      <c r="A41">
        <v>40</v>
      </c>
      <c r="B41" t="s">
        <v>503</v>
      </c>
      <c r="C41">
        <v>7</v>
      </c>
      <c r="D41">
        <v>5</v>
      </c>
      <c r="E41">
        <v>12</v>
      </c>
    </row>
    <row r="42" spans="1:5" x14ac:dyDescent="0.25">
      <c r="A42">
        <v>41</v>
      </c>
      <c r="B42" t="s">
        <v>549</v>
      </c>
      <c r="C42">
        <v>0</v>
      </c>
      <c r="D42">
        <v>12</v>
      </c>
      <c r="E42">
        <v>12</v>
      </c>
    </row>
    <row r="43" spans="1:5" x14ac:dyDescent="0.25">
      <c r="A43">
        <v>42</v>
      </c>
      <c r="B43" t="s">
        <v>550</v>
      </c>
      <c r="C43">
        <v>0</v>
      </c>
      <c r="D43">
        <v>12</v>
      </c>
      <c r="E43">
        <v>12</v>
      </c>
    </row>
    <row r="44" spans="1:5" x14ac:dyDescent="0.25">
      <c r="A44">
        <v>43</v>
      </c>
      <c r="B44" t="s">
        <v>479</v>
      </c>
      <c r="C44">
        <v>10</v>
      </c>
      <c r="D44">
        <v>2</v>
      </c>
      <c r="E44">
        <v>12</v>
      </c>
    </row>
    <row r="45" spans="1:5" x14ac:dyDescent="0.25">
      <c r="A45">
        <v>44</v>
      </c>
      <c r="B45" t="s">
        <v>494</v>
      </c>
      <c r="C45">
        <v>9</v>
      </c>
      <c r="D45">
        <v>3</v>
      </c>
      <c r="E45">
        <v>12</v>
      </c>
    </row>
    <row r="46" spans="1:5" x14ac:dyDescent="0.25">
      <c r="A46">
        <v>45</v>
      </c>
      <c r="B46" t="s">
        <v>508</v>
      </c>
      <c r="C46">
        <v>5</v>
      </c>
      <c r="D46">
        <v>7</v>
      </c>
      <c r="E46">
        <v>12</v>
      </c>
    </row>
    <row r="47" spans="1:5" x14ac:dyDescent="0.25">
      <c r="A47">
        <v>46</v>
      </c>
      <c r="B47" t="s">
        <v>481</v>
      </c>
      <c r="C47">
        <v>9</v>
      </c>
      <c r="D47">
        <v>3</v>
      </c>
      <c r="E47">
        <v>12</v>
      </c>
    </row>
    <row r="48" spans="1:5" x14ac:dyDescent="0.25">
      <c r="A48">
        <v>47</v>
      </c>
      <c r="B48" t="s">
        <v>551</v>
      </c>
      <c r="C48">
        <v>0</v>
      </c>
      <c r="D48">
        <v>12</v>
      </c>
      <c r="E48">
        <v>12</v>
      </c>
    </row>
    <row r="49" spans="1:5" x14ac:dyDescent="0.25">
      <c r="A49">
        <v>48</v>
      </c>
      <c r="B49" t="s">
        <v>490</v>
      </c>
      <c r="C49">
        <v>0</v>
      </c>
      <c r="D49">
        <v>12</v>
      </c>
      <c r="E49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048576"/>
    </sheetView>
  </sheetViews>
  <sheetFormatPr defaultRowHeight="15" x14ac:dyDescent="0.25"/>
  <cols>
    <col min="1" max="1" width="7.5703125" bestFit="1" customWidth="1"/>
    <col min="2" max="2" width="26.28515625" bestFit="1" customWidth="1"/>
  </cols>
  <sheetData>
    <row r="1" spans="1:14" x14ac:dyDescent="0.25">
      <c r="A1" t="s">
        <v>476</v>
      </c>
      <c r="B1" t="s">
        <v>552</v>
      </c>
      <c r="C1" t="s">
        <v>553</v>
      </c>
      <c r="D1" t="s">
        <v>554</v>
      </c>
      <c r="E1" t="s">
        <v>555</v>
      </c>
      <c r="F1" t="s">
        <v>556</v>
      </c>
      <c r="G1" t="s">
        <v>557</v>
      </c>
      <c r="H1" t="s">
        <v>558</v>
      </c>
      <c r="I1" t="s">
        <v>559</v>
      </c>
      <c r="J1" t="s">
        <v>560</v>
      </c>
      <c r="K1" t="s">
        <v>561</v>
      </c>
      <c r="L1" t="s">
        <v>562</v>
      </c>
      <c r="M1" t="s">
        <v>563</v>
      </c>
      <c r="N1" t="s">
        <v>564</v>
      </c>
    </row>
    <row r="2" spans="1:14" x14ac:dyDescent="0.25">
      <c r="A2">
        <v>1</v>
      </c>
      <c r="B2" t="s">
        <v>536</v>
      </c>
      <c r="C2">
        <f>VLOOKUP(A:A,'p1'!C:C,1,FALSE)</f>
        <v>1</v>
      </c>
      <c r="D2">
        <f>VLOOKUP(A:A,'p2'!C:C,1,FALSE)</f>
        <v>1</v>
      </c>
      <c r="E2">
        <f>VLOOKUP(A:A,'p3'!C:C,1,FALSE)</f>
        <v>1</v>
      </c>
      <c r="F2" t="e">
        <f>VLOOKUP(A:A,'p4'!C:C,1,FALSE)</f>
        <v>#N/A</v>
      </c>
      <c r="G2">
        <f>VLOOKUP(A:A,'p5'!C:C,1,FALSE)</f>
        <v>1</v>
      </c>
      <c r="H2" t="e">
        <f>VLOOKUP(A:A,'p6'!C:C,1,FALSE)</f>
        <v>#N/A</v>
      </c>
      <c r="I2" t="e">
        <f>VLOOKUP(A:A,'p7'!C:C,1,FALSE)</f>
        <v>#N/A</v>
      </c>
      <c r="J2">
        <f>VLOOKUP(A:A,'p8'!C:C,1,FALSE)</f>
        <v>1</v>
      </c>
      <c r="K2">
        <f>VLOOKUP(A:A,'p9'!C:C,1,FALSE)</f>
        <v>1</v>
      </c>
      <c r="L2">
        <f>VLOOKUP(A:A,'p10'!C:C,1,FALSE)</f>
        <v>1</v>
      </c>
      <c r="M2">
        <f>VLOOKUP(A:A,'p11'!C:C,1,FALSE)</f>
        <v>1</v>
      </c>
      <c r="N2" t="e">
        <f>VLOOKUP(A:A,'p12'!C:C,1,FALSE)</f>
        <v>#N/A</v>
      </c>
    </row>
    <row r="3" spans="1:14" x14ac:dyDescent="0.25">
      <c r="A3">
        <v>2</v>
      </c>
      <c r="B3" t="s">
        <v>482</v>
      </c>
      <c r="C3">
        <f>VLOOKUP(A:A,'p1'!C:C,1,FALSE)</f>
        <v>2</v>
      </c>
      <c r="D3">
        <f>VLOOKUP(A:A,'p2'!C:C,1,FALSE)</f>
        <v>2</v>
      </c>
      <c r="E3">
        <f>VLOOKUP(A:A,'p3'!C:C,1,FALSE)</f>
        <v>2</v>
      </c>
      <c r="F3" t="e">
        <f>VLOOKUP(A:A,'p4'!C:C,1,FALSE)</f>
        <v>#N/A</v>
      </c>
      <c r="G3" t="e">
        <f>VLOOKUP(A:A,'p5'!C:C,1,FALSE)</f>
        <v>#N/A</v>
      </c>
      <c r="H3" t="e">
        <f>VLOOKUP(A:A,'p6'!C:C,1,FALSE)</f>
        <v>#N/A</v>
      </c>
      <c r="I3">
        <f>VLOOKUP(A:A,'p7'!C:C,1,FALSE)</f>
        <v>2</v>
      </c>
      <c r="J3" t="e">
        <f>VLOOKUP(A:A,'p8'!C:C,1,FALSE)</f>
        <v>#N/A</v>
      </c>
      <c r="K3">
        <f>VLOOKUP(A:A,'p9'!C:C,1,FALSE)</f>
        <v>2</v>
      </c>
      <c r="L3" t="e">
        <f>VLOOKUP(A:A,'p10'!C:C,1,FALSE)</f>
        <v>#N/A</v>
      </c>
      <c r="M3">
        <f>VLOOKUP(A:A,'p11'!C:C,1,FALSE)</f>
        <v>2</v>
      </c>
      <c r="N3" t="e">
        <f>VLOOKUP(A:A,'p12'!C:C,1,FALSE)</f>
        <v>#N/A</v>
      </c>
    </row>
    <row r="4" spans="1:14" x14ac:dyDescent="0.25">
      <c r="A4">
        <v>3</v>
      </c>
      <c r="B4" t="s">
        <v>477</v>
      </c>
      <c r="C4">
        <f>VLOOKUP(A:A,'p1'!C:C,1,FALSE)</f>
        <v>3</v>
      </c>
      <c r="D4">
        <f>VLOOKUP(A:A,'p2'!C:C,1,FALSE)</f>
        <v>3</v>
      </c>
      <c r="E4">
        <f>VLOOKUP(A:A,'p3'!C:C,1,FALSE)</f>
        <v>3</v>
      </c>
      <c r="F4" t="e">
        <f>VLOOKUP(A:A,'p4'!C:C,1,FALSE)</f>
        <v>#N/A</v>
      </c>
      <c r="G4" t="e">
        <f>VLOOKUP(A:A,'p5'!C:C,1,FALSE)</f>
        <v>#N/A</v>
      </c>
      <c r="H4">
        <f>VLOOKUP(A:A,'p6'!C:C,1,FALSE)</f>
        <v>3</v>
      </c>
      <c r="I4">
        <f>VLOOKUP(A:A,'p7'!C:C,1,FALSE)</f>
        <v>3</v>
      </c>
      <c r="J4" t="e">
        <f>VLOOKUP(A:A,'p8'!C:C,1,FALSE)</f>
        <v>#N/A</v>
      </c>
      <c r="K4" t="e">
        <f>VLOOKUP(A:A,'p9'!C:C,1,FALSE)</f>
        <v>#N/A</v>
      </c>
      <c r="L4" t="e">
        <f>VLOOKUP(A:A,'p10'!C:C,1,FALSE)</f>
        <v>#N/A</v>
      </c>
      <c r="M4" t="e">
        <f>VLOOKUP(A:A,'p11'!C:C,1,FALSE)</f>
        <v>#N/A</v>
      </c>
      <c r="N4">
        <f>VLOOKUP(A:A,'p12'!C:C,1,FALSE)</f>
        <v>3</v>
      </c>
    </row>
    <row r="5" spans="1:14" x14ac:dyDescent="0.25">
      <c r="A5">
        <v>4</v>
      </c>
      <c r="B5" t="s">
        <v>500</v>
      </c>
      <c r="C5" t="e">
        <f>VLOOKUP(A:A,'p1'!C:C,1,FALSE)</f>
        <v>#N/A</v>
      </c>
      <c r="D5">
        <f>VLOOKUP(A:A,'p2'!C:C,1,FALSE)</f>
        <v>4</v>
      </c>
      <c r="E5">
        <f>VLOOKUP(A:A,'p3'!C:C,1,FALSE)</f>
        <v>4</v>
      </c>
      <c r="F5">
        <f>VLOOKUP(A:A,'p4'!C:C,1,FALSE)</f>
        <v>4</v>
      </c>
      <c r="G5">
        <f>VLOOKUP(A:A,'p5'!C:C,1,FALSE)</f>
        <v>4</v>
      </c>
      <c r="H5" t="e">
        <f>VLOOKUP(A:A,'p6'!C:C,1,FALSE)</f>
        <v>#N/A</v>
      </c>
      <c r="I5">
        <f>VLOOKUP(A:A,'p7'!C:C,1,FALSE)</f>
        <v>4</v>
      </c>
      <c r="J5">
        <f>VLOOKUP(A:A,'p8'!C:C,1,FALSE)</f>
        <v>4</v>
      </c>
      <c r="K5">
        <f>VLOOKUP(A:A,'p9'!C:C,1,FALSE)</f>
        <v>4</v>
      </c>
      <c r="L5">
        <f>VLOOKUP(A:A,'p10'!C:C,1,FALSE)</f>
        <v>4</v>
      </c>
      <c r="M5" t="e">
        <f>VLOOKUP(A:A,'p11'!C:C,1,FALSE)</f>
        <v>#N/A</v>
      </c>
      <c r="N5" t="e">
        <f>VLOOKUP(A:A,'p12'!C:C,1,FALSE)</f>
        <v>#N/A</v>
      </c>
    </row>
    <row r="6" spans="1:14" x14ac:dyDescent="0.25">
      <c r="A6">
        <v>5</v>
      </c>
      <c r="B6" t="s">
        <v>537</v>
      </c>
      <c r="C6" t="e">
        <f>VLOOKUP(A:A,'p1'!C:C,1,FALSE)</f>
        <v>#N/A</v>
      </c>
      <c r="D6" t="e">
        <f>VLOOKUP(A:A,'p2'!C:C,1,FALSE)</f>
        <v>#N/A</v>
      </c>
      <c r="E6" t="e">
        <f>VLOOKUP(A:A,'p3'!C:C,1,FALSE)</f>
        <v>#N/A</v>
      </c>
      <c r="F6" t="e">
        <f>VLOOKUP(A:A,'p4'!C:C,1,FALSE)</f>
        <v>#N/A</v>
      </c>
      <c r="G6" t="e">
        <f>VLOOKUP(A:A,'p5'!C:C,1,FALSE)</f>
        <v>#N/A</v>
      </c>
      <c r="H6" t="e">
        <f>VLOOKUP(A:A,'p6'!C:C,1,FALSE)</f>
        <v>#N/A</v>
      </c>
      <c r="I6" t="e">
        <f>VLOOKUP(A:A,'p7'!C:C,1,FALSE)</f>
        <v>#N/A</v>
      </c>
      <c r="J6" t="e">
        <f>VLOOKUP(A:A,'p8'!C:C,1,FALSE)</f>
        <v>#N/A</v>
      </c>
      <c r="K6" t="e">
        <f>VLOOKUP(A:A,'p9'!C:C,1,FALSE)</f>
        <v>#N/A</v>
      </c>
      <c r="L6" t="e">
        <f>VLOOKUP(A:A,'p10'!C:C,1,FALSE)</f>
        <v>#N/A</v>
      </c>
      <c r="M6" t="e">
        <f>VLOOKUP(A:A,'p11'!C:C,1,FALSE)</f>
        <v>#N/A</v>
      </c>
      <c r="N6" t="e">
        <f>VLOOKUP(A:A,'p12'!C:C,1,FALSE)</f>
        <v>#N/A</v>
      </c>
    </row>
    <row r="7" spans="1:14" x14ac:dyDescent="0.25">
      <c r="A7">
        <v>6</v>
      </c>
      <c r="B7" t="s">
        <v>538</v>
      </c>
      <c r="C7" t="e">
        <f>VLOOKUP(A:A,'p1'!C:C,1,FALSE)</f>
        <v>#N/A</v>
      </c>
      <c r="D7" t="e">
        <f>VLOOKUP(A:A,'p2'!C:C,1,FALSE)</f>
        <v>#N/A</v>
      </c>
      <c r="E7" t="e">
        <f>VLOOKUP(A:A,'p3'!C:C,1,FALSE)</f>
        <v>#N/A</v>
      </c>
      <c r="F7" t="e">
        <f>VLOOKUP(A:A,'p4'!C:C,1,FALSE)</f>
        <v>#N/A</v>
      </c>
      <c r="G7" t="e">
        <f>VLOOKUP(A:A,'p5'!C:C,1,FALSE)</f>
        <v>#N/A</v>
      </c>
      <c r="H7" t="e">
        <f>VLOOKUP(A:A,'p6'!C:C,1,FALSE)</f>
        <v>#N/A</v>
      </c>
      <c r="I7" t="e">
        <f>VLOOKUP(A:A,'p7'!C:C,1,FALSE)</f>
        <v>#N/A</v>
      </c>
      <c r="J7" t="e">
        <f>VLOOKUP(A:A,'p8'!C:C,1,FALSE)</f>
        <v>#N/A</v>
      </c>
      <c r="K7" t="e">
        <f>VLOOKUP(A:A,'p9'!C:C,1,FALSE)</f>
        <v>#N/A</v>
      </c>
      <c r="L7" t="e">
        <f>VLOOKUP(A:A,'p10'!C:C,1,FALSE)</f>
        <v>#N/A</v>
      </c>
      <c r="M7" t="e">
        <f>VLOOKUP(A:A,'p11'!C:C,1,FALSE)</f>
        <v>#N/A</v>
      </c>
      <c r="N7" t="e">
        <f>VLOOKUP(A:A,'p12'!C:C,1,FALSE)</f>
        <v>#N/A</v>
      </c>
    </row>
    <row r="8" spans="1:14" x14ac:dyDescent="0.25">
      <c r="A8">
        <v>7</v>
      </c>
      <c r="B8" t="s">
        <v>507</v>
      </c>
      <c r="C8" t="e">
        <f>VLOOKUP(A:A,'p1'!C:C,1,FALSE)</f>
        <v>#N/A</v>
      </c>
      <c r="D8" t="e">
        <f>VLOOKUP(A:A,'p2'!C:C,1,FALSE)</f>
        <v>#N/A</v>
      </c>
      <c r="E8" t="e">
        <f>VLOOKUP(A:A,'p3'!C:C,1,FALSE)</f>
        <v>#N/A</v>
      </c>
      <c r="F8">
        <f>VLOOKUP(A:A,'p4'!C:C,1,FALSE)</f>
        <v>7</v>
      </c>
      <c r="G8" t="e">
        <f>VLOOKUP(A:A,'p5'!C:C,1,FALSE)</f>
        <v>#N/A</v>
      </c>
      <c r="H8">
        <f>VLOOKUP(A:A,'p6'!C:C,1,FALSE)</f>
        <v>7</v>
      </c>
      <c r="I8">
        <f>VLOOKUP(A:A,'p7'!C:C,1,FALSE)</f>
        <v>7</v>
      </c>
      <c r="J8">
        <f>VLOOKUP(A:A,'p8'!C:C,1,FALSE)</f>
        <v>7</v>
      </c>
      <c r="K8" t="e">
        <f>VLOOKUP(A:A,'p9'!C:C,1,FALSE)</f>
        <v>#N/A</v>
      </c>
      <c r="L8" t="e">
        <f>VLOOKUP(A:A,'p10'!C:C,1,FALSE)</f>
        <v>#N/A</v>
      </c>
      <c r="M8" t="e">
        <f>VLOOKUP(A:A,'p11'!C:C,1,FALSE)</f>
        <v>#N/A</v>
      </c>
      <c r="N8">
        <f>VLOOKUP(A:A,'p12'!C:C,1,FALSE)</f>
        <v>7</v>
      </c>
    </row>
    <row r="9" spans="1:14" x14ac:dyDescent="0.25">
      <c r="A9">
        <v>8</v>
      </c>
      <c r="B9" t="s">
        <v>495</v>
      </c>
      <c r="C9">
        <f>VLOOKUP(A:A,'p1'!C:C,1,FALSE)</f>
        <v>8</v>
      </c>
      <c r="D9">
        <f>VLOOKUP(A:A,'p2'!C:C,1,FALSE)</f>
        <v>8</v>
      </c>
      <c r="E9" t="e">
        <f>VLOOKUP(A:A,'p3'!C:C,1,FALSE)</f>
        <v>#N/A</v>
      </c>
      <c r="F9">
        <f>VLOOKUP(A:A,'p4'!C:C,1,FALSE)</f>
        <v>8</v>
      </c>
      <c r="G9" t="e">
        <f>VLOOKUP(A:A,'p5'!C:C,1,FALSE)</f>
        <v>#N/A</v>
      </c>
      <c r="H9" t="e">
        <f>VLOOKUP(A:A,'p6'!C:C,1,FALSE)</f>
        <v>#N/A</v>
      </c>
      <c r="I9" t="e">
        <f>VLOOKUP(A:A,'p7'!C:C,1,FALSE)</f>
        <v>#N/A</v>
      </c>
      <c r="J9" t="e">
        <f>VLOOKUP(A:A,'p8'!C:C,1,FALSE)</f>
        <v>#N/A</v>
      </c>
      <c r="K9">
        <f>VLOOKUP(A:A,'p9'!C:C,1,FALSE)</f>
        <v>8</v>
      </c>
      <c r="L9">
        <f>VLOOKUP(A:A,'p10'!C:C,1,FALSE)</f>
        <v>8</v>
      </c>
      <c r="M9">
        <f>VLOOKUP(A:A,'p11'!C:C,1,FALSE)</f>
        <v>8</v>
      </c>
      <c r="N9" t="e">
        <f>VLOOKUP(A:A,'p12'!C:C,1,FALSE)</f>
        <v>#N/A</v>
      </c>
    </row>
    <row r="10" spans="1:14" x14ac:dyDescent="0.25">
      <c r="A10">
        <v>9</v>
      </c>
      <c r="B10" t="s">
        <v>491</v>
      </c>
      <c r="C10">
        <f>VLOOKUP(A:A,'p1'!C:C,1,FALSE)</f>
        <v>9</v>
      </c>
      <c r="D10">
        <f>VLOOKUP(A:A,'p2'!C:C,1,FALSE)</f>
        <v>9</v>
      </c>
      <c r="E10">
        <f>VLOOKUP(A:A,'p3'!C:C,1,FALSE)</f>
        <v>9</v>
      </c>
      <c r="F10" t="e">
        <f>VLOOKUP(A:A,'p4'!C:C,1,FALSE)</f>
        <v>#N/A</v>
      </c>
      <c r="G10" t="e">
        <f>VLOOKUP(A:A,'p5'!C:C,1,FALSE)</f>
        <v>#N/A</v>
      </c>
      <c r="H10">
        <f>VLOOKUP(A:A,'p6'!C:C,1,FALSE)</f>
        <v>9</v>
      </c>
      <c r="I10" t="e">
        <f>VLOOKUP(A:A,'p7'!C:C,1,FALSE)</f>
        <v>#N/A</v>
      </c>
      <c r="J10">
        <f>VLOOKUP(A:A,'p8'!C:C,1,FALSE)</f>
        <v>9</v>
      </c>
      <c r="K10" t="e">
        <f>VLOOKUP(A:A,'p9'!C:C,1,FALSE)</f>
        <v>#N/A</v>
      </c>
      <c r="L10">
        <f>VLOOKUP(A:A,'p10'!C:C,1,FALSE)</f>
        <v>9</v>
      </c>
      <c r="M10">
        <f>VLOOKUP(A:A,'p11'!C:C,1,FALSE)</f>
        <v>9</v>
      </c>
      <c r="N10">
        <f>VLOOKUP(A:A,'p12'!C:C,1,FALSE)</f>
        <v>9</v>
      </c>
    </row>
    <row r="11" spans="1:14" x14ac:dyDescent="0.25">
      <c r="A11">
        <v>10</v>
      </c>
      <c r="B11" t="s">
        <v>492</v>
      </c>
      <c r="C11">
        <f>VLOOKUP(A:A,'p1'!C:C,1,FALSE)</f>
        <v>10</v>
      </c>
      <c r="D11" t="e">
        <f>VLOOKUP(A:A,'p2'!C:C,1,FALSE)</f>
        <v>#N/A</v>
      </c>
      <c r="E11">
        <f>VLOOKUP(A:A,'p3'!C:C,1,FALSE)</f>
        <v>10</v>
      </c>
      <c r="F11" t="e">
        <f>VLOOKUP(A:A,'p4'!C:C,1,FALSE)</f>
        <v>#N/A</v>
      </c>
      <c r="G11" t="e">
        <f>VLOOKUP(A:A,'p5'!C:C,1,FALSE)</f>
        <v>#N/A</v>
      </c>
      <c r="H11">
        <f>VLOOKUP(A:A,'p6'!C:C,1,FALSE)</f>
        <v>10</v>
      </c>
      <c r="I11">
        <f>VLOOKUP(A:A,'p7'!C:C,1,FALSE)</f>
        <v>10</v>
      </c>
      <c r="J11">
        <f>VLOOKUP(A:A,'p8'!C:C,1,FALSE)</f>
        <v>10</v>
      </c>
      <c r="K11">
        <f>VLOOKUP(A:A,'p9'!C:C,1,FALSE)</f>
        <v>10</v>
      </c>
      <c r="L11">
        <f>VLOOKUP(A:A,'p10'!C:C,1,FALSE)</f>
        <v>10</v>
      </c>
      <c r="M11">
        <f>VLOOKUP(A:A,'p11'!C:C,1,FALSE)</f>
        <v>10</v>
      </c>
      <c r="N11">
        <f>VLOOKUP(A:A,'p12'!C:C,1,FALSE)</f>
        <v>10</v>
      </c>
    </row>
    <row r="12" spans="1:14" x14ac:dyDescent="0.25">
      <c r="A12">
        <v>11</v>
      </c>
      <c r="B12" t="s">
        <v>539</v>
      </c>
      <c r="C12" t="e">
        <f>VLOOKUP(A:A,'p1'!C:C,1,FALSE)</f>
        <v>#N/A</v>
      </c>
      <c r="D12" t="e">
        <f>VLOOKUP(A:A,'p2'!C:C,1,FALSE)</f>
        <v>#N/A</v>
      </c>
      <c r="E12" t="e">
        <f>VLOOKUP(A:A,'p3'!C:C,1,FALSE)</f>
        <v>#N/A</v>
      </c>
      <c r="F12" t="e">
        <f>VLOOKUP(A:A,'p4'!C:C,1,FALSE)</f>
        <v>#N/A</v>
      </c>
      <c r="G12" t="e">
        <f>VLOOKUP(A:A,'p5'!C:C,1,FALSE)</f>
        <v>#N/A</v>
      </c>
      <c r="H12" t="e">
        <f>VLOOKUP(A:A,'p6'!C:C,1,FALSE)</f>
        <v>#N/A</v>
      </c>
      <c r="I12" t="e">
        <f>VLOOKUP(A:A,'p7'!C:C,1,FALSE)</f>
        <v>#N/A</v>
      </c>
      <c r="J12" t="e">
        <f>VLOOKUP(A:A,'p8'!C:C,1,FALSE)</f>
        <v>#N/A</v>
      </c>
      <c r="K12" t="e">
        <f>VLOOKUP(A:A,'p9'!C:C,1,FALSE)</f>
        <v>#N/A</v>
      </c>
      <c r="L12" t="e">
        <f>VLOOKUP(A:A,'p10'!C:C,1,FALSE)</f>
        <v>#N/A</v>
      </c>
      <c r="M12" t="e">
        <f>VLOOKUP(A:A,'p11'!C:C,1,FALSE)</f>
        <v>#N/A</v>
      </c>
      <c r="N12" t="e">
        <f>VLOOKUP(A:A,'p12'!C:C,1,FALSE)</f>
        <v>#N/A</v>
      </c>
    </row>
    <row r="13" spans="1:14" x14ac:dyDescent="0.25">
      <c r="A13">
        <v>12</v>
      </c>
      <c r="B13" t="s">
        <v>540</v>
      </c>
      <c r="C13" t="e">
        <f>VLOOKUP(A:A,'p1'!C:C,1,FALSE)</f>
        <v>#N/A</v>
      </c>
      <c r="D13" t="e">
        <f>VLOOKUP(A:A,'p2'!C:C,1,FALSE)</f>
        <v>#N/A</v>
      </c>
      <c r="E13" t="e">
        <f>VLOOKUP(A:A,'p3'!C:C,1,FALSE)</f>
        <v>#N/A</v>
      </c>
      <c r="F13" t="e">
        <f>VLOOKUP(A:A,'p4'!C:C,1,FALSE)</f>
        <v>#N/A</v>
      </c>
      <c r="G13" t="e">
        <f>VLOOKUP(A:A,'p5'!C:C,1,FALSE)</f>
        <v>#N/A</v>
      </c>
      <c r="H13" t="e">
        <f>VLOOKUP(A:A,'p6'!C:C,1,FALSE)</f>
        <v>#N/A</v>
      </c>
      <c r="I13" t="e">
        <f>VLOOKUP(A:A,'p7'!C:C,1,FALSE)</f>
        <v>#N/A</v>
      </c>
      <c r="J13" t="e">
        <f>VLOOKUP(A:A,'p8'!C:C,1,FALSE)</f>
        <v>#N/A</v>
      </c>
      <c r="K13" t="e">
        <f>VLOOKUP(A:A,'p9'!C:C,1,FALSE)</f>
        <v>#N/A</v>
      </c>
      <c r="L13" t="e">
        <f>VLOOKUP(A:A,'p10'!C:C,1,FALSE)</f>
        <v>#N/A</v>
      </c>
      <c r="M13" t="e">
        <f>VLOOKUP(A:A,'p11'!C:C,1,FALSE)</f>
        <v>#N/A</v>
      </c>
      <c r="N13" t="e">
        <f>VLOOKUP(A:A,'p12'!C:C,1,FALSE)</f>
        <v>#N/A</v>
      </c>
    </row>
    <row r="14" spans="1:14" x14ac:dyDescent="0.25">
      <c r="A14">
        <v>13</v>
      </c>
      <c r="B14" t="s">
        <v>497</v>
      </c>
      <c r="C14" t="e">
        <f>VLOOKUP(A:A,'p1'!C:C,1,FALSE)</f>
        <v>#N/A</v>
      </c>
      <c r="D14">
        <f>VLOOKUP(A:A,'p2'!C:C,1,FALSE)</f>
        <v>13</v>
      </c>
      <c r="E14">
        <f>VLOOKUP(A:A,'p3'!C:C,1,FALSE)</f>
        <v>13</v>
      </c>
      <c r="F14" t="e">
        <f>VLOOKUP(A:A,'p4'!C:C,1,FALSE)</f>
        <v>#N/A</v>
      </c>
      <c r="G14">
        <f>VLOOKUP(A:A,'p5'!C:C,1,FALSE)</f>
        <v>13</v>
      </c>
      <c r="H14">
        <f>VLOOKUP(A:A,'p6'!C:C,1,FALSE)</f>
        <v>13</v>
      </c>
      <c r="I14">
        <f>VLOOKUP(A:A,'p7'!C:C,1,FALSE)</f>
        <v>13</v>
      </c>
      <c r="J14">
        <f>VLOOKUP(A:A,'p8'!C:C,1,FALSE)</f>
        <v>13</v>
      </c>
      <c r="K14">
        <f>VLOOKUP(A:A,'p9'!C:C,1,FALSE)</f>
        <v>13</v>
      </c>
      <c r="L14" t="e">
        <f>VLOOKUP(A:A,'p10'!C:C,1,FALSE)</f>
        <v>#N/A</v>
      </c>
      <c r="M14">
        <f>VLOOKUP(A:A,'p11'!C:C,1,FALSE)</f>
        <v>13</v>
      </c>
      <c r="N14">
        <f>VLOOKUP(A:A,'p12'!C:C,1,FALSE)</f>
        <v>13</v>
      </c>
    </row>
    <row r="15" spans="1:14" x14ac:dyDescent="0.25">
      <c r="A15">
        <v>14</v>
      </c>
      <c r="B15" t="s">
        <v>478</v>
      </c>
      <c r="C15">
        <f>VLOOKUP(A:A,'p1'!C:C,1,FALSE)</f>
        <v>14</v>
      </c>
      <c r="D15">
        <f>VLOOKUP(A:A,'p2'!C:C,1,FALSE)</f>
        <v>14</v>
      </c>
      <c r="E15" t="e">
        <f>VLOOKUP(A:A,'p3'!C:C,1,FALSE)</f>
        <v>#N/A</v>
      </c>
      <c r="F15">
        <f>VLOOKUP(A:A,'p4'!C:C,1,FALSE)</f>
        <v>14</v>
      </c>
      <c r="G15">
        <f>VLOOKUP(A:A,'p5'!C:C,1,FALSE)</f>
        <v>14</v>
      </c>
      <c r="H15">
        <f>VLOOKUP(A:A,'p6'!C:C,1,FALSE)</f>
        <v>14</v>
      </c>
      <c r="I15" t="e">
        <f>VLOOKUP(A:A,'p7'!C:C,1,FALSE)</f>
        <v>#N/A</v>
      </c>
      <c r="J15" t="e">
        <f>VLOOKUP(A:A,'p8'!C:C,1,FALSE)</f>
        <v>#N/A</v>
      </c>
      <c r="K15" t="e">
        <f>VLOOKUP(A:A,'p9'!C:C,1,FALSE)</f>
        <v>#N/A</v>
      </c>
      <c r="L15" t="e">
        <f>VLOOKUP(A:A,'p10'!C:C,1,FALSE)</f>
        <v>#N/A</v>
      </c>
      <c r="M15">
        <f>VLOOKUP(A:A,'p11'!C:C,1,FALSE)</f>
        <v>14</v>
      </c>
      <c r="N15" t="e">
        <f>VLOOKUP(A:A,'p12'!C:C,1,FALSE)</f>
        <v>#N/A</v>
      </c>
    </row>
    <row r="16" spans="1:14" x14ac:dyDescent="0.25">
      <c r="A16">
        <v>15</v>
      </c>
      <c r="B16" t="s">
        <v>499</v>
      </c>
      <c r="C16" t="e">
        <f>VLOOKUP(A:A,'p1'!C:C,1,FALSE)</f>
        <v>#N/A</v>
      </c>
      <c r="D16">
        <f>VLOOKUP(A:A,'p2'!C:C,1,FALSE)</f>
        <v>15</v>
      </c>
      <c r="E16">
        <f>VLOOKUP(A:A,'p3'!C:C,1,FALSE)</f>
        <v>15</v>
      </c>
      <c r="F16">
        <f>VLOOKUP(A:A,'p4'!C:C,1,FALSE)</f>
        <v>15</v>
      </c>
      <c r="G16" t="e">
        <f>VLOOKUP(A:A,'p5'!C:C,1,FALSE)</f>
        <v>#N/A</v>
      </c>
      <c r="H16" t="e">
        <f>VLOOKUP(A:A,'p6'!C:C,1,FALSE)</f>
        <v>#N/A</v>
      </c>
      <c r="I16" t="e">
        <f>VLOOKUP(A:A,'p7'!C:C,1,FALSE)</f>
        <v>#N/A</v>
      </c>
      <c r="J16" t="e">
        <f>VLOOKUP(A:A,'p8'!C:C,1,FALSE)</f>
        <v>#N/A</v>
      </c>
      <c r="K16">
        <f>VLOOKUP(A:A,'p9'!C:C,1,FALSE)</f>
        <v>15</v>
      </c>
      <c r="L16">
        <f>VLOOKUP(A:A,'p10'!C:C,1,FALSE)</f>
        <v>15</v>
      </c>
      <c r="M16">
        <f>VLOOKUP(A:A,'p11'!C:C,1,FALSE)</f>
        <v>15</v>
      </c>
      <c r="N16">
        <f>VLOOKUP(A:A,'p12'!C:C,1,FALSE)</f>
        <v>15</v>
      </c>
    </row>
    <row r="17" spans="1:14" x14ac:dyDescent="0.25">
      <c r="A17">
        <v>16</v>
      </c>
      <c r="B17" t="s">
        <v>505</v>
      </c>
      <c r="C17" t="e">
        <f>VLOOKUP(A:A,'p1'!C:C,1,FALSE)</f>
        <v>#N/A</v>
      </c>
      <c r="D17" t="e">
        <f>VLOOKUP(A:A,'p2'!C:C,1,FALSE)</f>
        <v>#N/A</v>
      </c>
      <c r="E17">
        <f>VLOOKUP(A:A,'p3'!C:C,1,FALSE)</f>
        <v>16</v>
      </c>
      <c r="F17" t="e">
        <f>VLOOKUP(A:A,'p4'!C:C,1,FALSE)</f>
        <v>#N/A</v>
      </c>
      <c r="G17">
        <f>VLOOKUP(A:A,'p5'!C:C,1,FALSE)</f>
        <v>16</v>
      </c>
      <c r="H17">
        <f>VLOOKUP(A:A,'p6'!C:C,1,FALSE)</f>
        <v>16</v>
      </c>
      <c r="I17">
        <f>VLOOKUP(A:A,'p7'!C:C,1,FALSE)</f>
        <v>16</v>
      </c>
      <c r="J17">
        <f>VLOOKUP(A:A,'p8'!C:C,1,FALSE)</f>
        <v>16</v>
      </c>
      <c r="K17" t="e">
        <f>VLOOKUP(A:A,'p9'!C:C,1,FALSE)</f>
        <v>#N/A</v>
      </c>
      <c r="L17">
        <f>VLOOKUP(A:A,'p10'!C:C,1,FALSE)</f>
        <v>16</v>
      </c>
      <c r="M17">
        <f>VLOOKUP(A:A,'p11'!C:C,1,FALSE)</f>
        <v>16</v>
      </c>
      <c r="N17">
        <f>VLOOKUP(A:A,'p12'!C:C,1,FALSE)</f>
        <v>16</v>
      </c>
    </row>
    <row r="18" spans="1:14" x14ac:dyDescent="0.25">
      <c r="A18">
        <v>17</v>
      </c>
      <c r="B18" t="s">
        <v>541</v>
      </c>
      <c r="C18" t="e">
        <f>VLOOKUP(A:A,'p1'!C:C,1,FALSE)</f>
        <v>#N/A</v>
      </c>
      <c r="D18" t="e">
        <f>VLOOKUP(A:A,'p2'!C:C,1,FALSE)</f>
        <v>#N/A</v>
      </c>
      <c r="E18" t="e">
        <f>VLOOKUP(A:A,'p3'!C:C,1,FALSE)</f>
        <v>#N/A</v>
      </c>
      <c r="F18" t="e">
        <f>VLOOKUP(A:A,'p4'!C:C,1,FALSE)</f>
        <v>#N/A</v>
      </c>
      <c r="G18" t="e">
        <f>VLOOKUP(A:A,'p5'!C:C,1,FALSE)</f>
        <v>#N/A</v>
      </c>
      <c r="H18" t="e">
        <f>VLOOKUP(A:A,'p6'!C:C,1,FALSE)</f>
        <v>#N/A</v>
      </c>
      <c r="I18" t="e">
        <f>VLOOKUP(A:A,'p7'!C:C,1,FALSE)</f>
        <v>#N/A</v>
      </c>
      <c r="J18" t="e">
        <f>VLOOKUP(A:A,'p8'!C:C,1,FALSE)</f>
        <v>#N/A</v>
      </c>
      <c r="K18" t="e">
        <f>VLOOKUP(A:A,'p9'!C:C,1,FALSE)</f>
        <v>#N/A</v>
      </c>
      <c r="L18" t="e">
        <f>VLOOKUP(A:A,'p10'!C:C,1,FALSE)</f>
        <v>#N/A</v>
      </c>
      <c r="M18" t="e">
        <f>VLOOKUP(A:A,'p11'!C:C,1,FALSE)</f>
        <v>#N/A</v>
      </c>
      <c r="N18" t="e">
        <f>VLOOKUP(A:A,'p12'!C:C,1,FALSE)</f>
        <v>#N/A</v>
      </c>
    </row>
    <row r="19" spans="1:14" x14ac:dyDescent="0.25">
      <c r="A19">
        <v>18</v>
      </c>
      <c r="B19" t="s">
        <v>542</v>
      </c>
      <c r="C19" t="e">
        <f>VLOOKUP(A:A,'p1'!C:C,1,FALSE)</f>
        <v>#N/A</v>
      </c>
      <c r="D19" t="e">
        <f>VLOOKUP(A:A,'p2'!C:C,1,FALSE)</f>
        <v>#N/A</v>
      </c>
      <c r="E19" t="e">
        <f>VLOOKUP(A:A,'p3'!C:C,1,FALSE)</f>
        <v>#N/A</v>
      </c>
      <c r="F19" t="e">
        <f>VLOOKUP(A:A,'p4'!C:C,1,FALSE)</f>
        <v>#N/A</v>
      </c>
      <c r="G19" t="e">
        <f>VLOOKUP(A:A,'p5'!C:C,1,FALSE)</f>
        <v>#N/A</v>
      </c>
      <c r="H19" t="e">
        <f>VLOOKUP(A:A,'p6'!C:C,1,FALSE)</f>
        <v>#N/A</v>
      </c>
      <c r="I19" t="e">
        <f>VLOOKUP(A:A,'p7'!C:C,1,FALSE)</f>
        <v>#N/A</v>
      </c>
      <c r="J19" t="e">
        <f>VLOOKUP(A:A,'p8'!C:C,1,FALSE)</f>
        <v>#N/A</v>
      </c>
      <c r="K19" t="e">
        <f>VLOOKUP(A:A,'p9'!C:C,1,FALSE)</f>
        <v>#N/A</v>
      </c>
      <c r="L19" t="e">
        <f>VLOOKUP(A:A,'p10'!C:C,1,FALSE)</f>
        <v>#N/A</v>
      </c>
      <c r="M19" t="e">
        <f>VLOOKUP(A:A,'p11'!C:C,1,FALSE)</f>
        <v>#N/A</v>
      </c>
      <c r="N19" t="e">
        <f>VLOOKUP(A:A,'p12'!C:C,1,FALSE)</f>
        <v>#N/A</v>
      </c>
    </row>
    <row r="20" spans="1:14" x14ac:dyDescent="0.25">
      <c r="A20">
        <v>19</v>
      </c>
      <c r="B20" t="s">
        <v>487</v>
      </c>
      <c r="C20">
        <f>VLOOKUP(A:A,'p1'!C:C,1,FALSE)</f>
        <v>19</v>
      </c>
      <c r="D20" t="e">
        <f>VLOOKUP(A:A,'p2'!C:C,1,FALSE)</f>
        <v>#N/A</v>
      </c>
      <c r="E20">
        <f>VLOOKUP(A:A,'p3'!C:C,1,FALSE)</f>
        <v>19</v>
      </c>
      <c r="F20">
        <f>VLOOKUP(A:A,'p4'!C:C,1,FALSE)</f>
        <v>19</v>
      </c>
      <c r="G20">
        <f>VLOOKUP(A:A,'p5'!C:C,1,FALSE)</f>
        <v>19</v>
      </c>
      <c r="H20">
        <f>VLOOKUP(A:A,'p6'!C:C,1,FALSE)</f>
        <v>19</v>
      </c>
      <c r="I20">
        <f>VLOOKUP(A:A,'p7'!C:C,1,FALSE)</f>
        <v>19</v>
      </c>
      <c r="J20">
        <f>VLOOKUP(A:A,'p8'!C:C,1,FALSE)</f>
        <v>19</v>
      </c>
      <c r="K20">
        <f>VLOOKUP(A:A,'p9'!C:C,1,FALSE)</f>
        <v>19</v>
      </c>
      <c r="L20" t="e">
        <f>VLOOKUP(A:A,'p10'!C:C,1,FALSE)</f>
        <v>#N/A</v>
      </c>
      <c r="M20">
        <f>VLOOKUP(A:A,'p11'!C:C,1,FALSE)</f>
        <v>19</v>
      </c>
      <c r="N20" t="e">
        <f>VLOOKUP(A:A,'p12'!C:C,1,FALSE)</f>
        <v>#N/A</v>
      </c>
    </row>
    <row r="21" spans="1:14" x14ac:dyDescent="0.25">
      <c r="A21">
        <v>20</v>
      </c>
      <c r="B21" t="s">
        <v>485</v>
      </c>
      <c r="C21">
        <f>VLOOKUP(A:A,'p1'!C:C,1,FALSE)</f>
        <v>20</v>
      </c>
      <c r="D21">
        <f>VLOOKUP(A:A,'p2'!C:C,1,FALSE)</f>
        <v>20</v>
      </c>
      <c r="E21">
        <f>VLOOKUP(A:A,'p3'!C:C,1,FALSE)</f>
        <v>20</v>
      </c>
      <c r="F21">
        <f>VLOOKUP(A:A,'p4'!C:C,1,FALSE)</f>
        <v>20</v>
      </c>
      <c r="G21">
        <f>VLOOKUP(A:A,'p5'!C:C,1,FALSE)</f>
        <v>20</v>
      </c>
      <c r="H21">
        <f>VLOOKUP(A:A,'p6'!C:C,1,FALSE)</f>
        <v>20</v>
      </c>
      <c r="I21">
        <f>VLOOKUP(A:A,'p7'!C:C,1,FALSE)</f>
        <v>20</v>
      </c>
      <c r="J21" t="e">
        <f>VLOOKUP(A:A,'p8'!C:C,1,FALSE)</f>
        <v>#N/A</v>
      </c>
      <c r="K21">
        <f>VLOOKUP(A:A,'p9'!C:C,1,FALSE)</f>
        <v>20</v>
      </c>
      <c r="L21">
        <f>VLOOKUP(A:A,'p10'!C:C,1,FALSE)</f>
        <v>20</v>
      </c>
      <c r="M21">
        <f>VLOOKUP(A:A,'p11'!C:C,1,FALSE)</f>
        <v>20</v>
      </c>
      <c r="N21">
        <f>VLOOKUP(A:A,'p12'!C:C,1,FALSE)</f>
        <v>20</v>
      </c>
    </row>
    <row r="22" spans="1:14" x14ac:dyDescent="0.25">
      <c r="A22">
        <v>21</v>
      </c>
      <c r="B22" t="s">
        <v>504</v>
      </c>
      <c r="C22" t="e">
        <f>VLOOKUP(A:A,'p1'!C:C,1,FALSE)</f>
        <v>#N/A</v>
      </c>
      <c r="D22" t="e">
        <f>VLOOKUP(A:A,'p2'!C:C,1,FALSE)</f>
        <v>#N/A</v>
      </c>
      <c r="E22">
        <f>VLOOKUP(A:A,'p3'!C:C,1,FALSE)</f>
        <v>21</v>
      </c>
      <c r="F22" t="e">
        <f>VLOOKUP(A:A,'p4'!C:C,1,FALSE)</f>
        <v>#N/A</v>
      </c>
      <c r="G22">
        <f>VLOOKUP(A:A,'p5'!C:C,1,FALSE)</f>
        <v>21</v>
      </c>
      <c r="H22">
        <f>VLOOKUP(A:A,'p6'!C:C,1,FALSE)</f>
        <v>21</v>
      </c>
      <c r="I22">
        <f>VLOOKUP(A:A,'p7'!C:C,1,FALSE)</f>
        <v>21</v>
      </c>
      <c r="J22">
        <f>VLOOKUP(A:A,'p8'!C:C,1,FALSE)</f>
        <v>21</v>
      </c>
      <c r="K22">
        <f>VLOOKUP(A:A,'p9'!C:C,1,FALSE)</f>
        <v>21</v>
      </c>
      <c r="L22">
        <f>VLOOKUP(A:A,'p10'!C:C,1,FALSE)</f>
        <v>21</v>
      </c>
      <c r="M22" t="e">
        <f>VLOOKUP(A:A,'p11'!C:C,1,FALSE)</f>
        <v>#N/A</v>
      </c>
      <c r="N22" t="e">
        <f>VLOOKUP(A:A,'p12'!C:C,1,FALSE)</f>
        <v>#N/A</v>
      </c>
    </row>
    <row r="23" spans="1:14" x14ac:dyDescent="0.25">
      <c r="A23">
        <v>22</v>
      </c>
      <c r="B23" t="s">
        <v>493</v>
      </c>
      <c r="C23">
        <f>VLOOKUP(A:A,'p1'!C:C,1,FALSE)</f>
        <v>22</v>
      </c>
      <c r="D23">
        <f>VLOOKUP(A:A,'p2'!C:C,1,FALSE)</f>
        <v>22</v>
      </c>
      <c r="E23" t="e">
        <f>VLOOKUP(A:A,'p3'!C:C,1,FALSE)</f>
        <v>#N/A</v>
      </c>
      <c r="F23" t="e">
        <f>VLOOKUP(A:A,'p4'!C:C,1,FALSE)</f>
        <v>#N/A</v>
      </c>
      <c r="G23" t="e">
        <f>VLOOKUP(A:A,'p5'!C:C,1,FALSE)</f>
        <v>#N/A</v>
      </c>
      <c r="H23">
        <f>VLOOKUP(A:A,'p6'!C:C,1,FALSE)</f>
        <v>22</v>
      </c>
      <c r="I23">
        <f>VLOOKUP(A:A,'p7'!C:C,1,FALSE)</f>
        <v>22</v>
      </c>
      <c r="J23">
        <f>VLOOKUP(A:A,'p8'!C:C,1,FALSE)</f>
        <v>22</v>
      </c>
      <c r="K23">
        <f>VLOOKUP(A:A,'p9'!C:C,1,FALSE)</f>
        <v>22</v>
      </c>
      <c r="L23" t="e">
        <f>VLOOKUP(A:A,'p10'!C:C,1,FALSE)</f>
        <v>#N/A</v>
      </c>
      <c r="M23" t="e">
        <f>VLOOKUP(A:A,'p11'!C:C,1,FALSE)</f>
        <v>#N/A</v>
      </c>
      <c r="N23">
        <f>VLOOKUP(A:A,'p12'!C:C,1,FALSE)</f>
        <v>22</v>
      </c>
    </row>
    <row r="24" spans="1:14" x14ac:dyDescent="0.25">
      <c r="A24">
        <v>23</v>
      </c>
      <c r="B24" t="s">
        <v>543</v>
      </c>
      <c r="C24" t="e">
        <f>VLOOKUP(A:A,'p1'!C:C,1,FALSE)</f>
        <v>#N/A</v>
      </c>
      <c r="D24" t="e">
        <f>VLOOKUP(A:A,'p2'!C:C,1,FALSE)</f>
        <v>#N/A</v>
      </c>
      <c r="E24" t="e">
        <f>VLOOKUP(A:A,'p3'!C:C,1,FALSE)</f>
        <v>#N/A</v>
      </c>
      <c r="F24" t="e">
        <f>VLOOKUP(A:A,'p4'!C:C,1,FALSE)</f>
        <v>#N/A</v>
      </c>
      <c r="G24" t="e">
        <f>VLOOKUP(A:A,'p5'!C:C,1,FALSE)</f>
        <v>#N/A</v>
      </c>
      <c r="H24" t="e">
        <f>VLOOKUP(A:A,'p6'!C:C,1,FALSE)</f>
        <v>#N/A</v>
      </c>
      <c r="I24" t="e">
        <f>VLOOKUP(A:A,'p7'!C:C,1,FALSE)</f>
        <v>#N/A</v>
      </c>
      <c r="J24" t="e">
        <f>VLOOKUP(A:A,'p8'!C:C,1,FALSE)</f>
        <v>#N/A</v>
      </c>
      <c r="K24" t="e">
        <f>VLOOKUP(A:A,'p9'!C:C,1,FALSE)</f>
        <v>#N/A</v>
      </c>
      <c r="L24" t="e">
        <f>VLOOKUP(A:A,'p10'!C:C,1,FALSE)</f>
        <v>#N/A</v>
      </c>
      <c r="M24" t="e">
        <f>VLOOKUP(A:A,'p11'!C:C,1,FALSE)</f>
        <v>#N/A</v>
      </c>
      <c r="N24" t="e">
        <f>VLOOKUP(A:A,'p12'!C:C,1,FALSE)</f>
        <v>#N/A</v>
      </c>
    </row>
    <row r="25" spans="1:14" x14ac:dyDescent="0.25">
      <c r="A25">
        <v>24</v>
      </c>
      <c r="B25" t="s">
        <v>544</v>
      </c>
      <c r="C25" t="e">
        <f>VLOOKUP(A:A,'p1'!C:C,1,FALSE)</f>
        <v>#N/A</v>
      </c>
      <c r="D25" t="e">
        <f>VLOOKUP(A:A,'p2'!C:C,1,FALSE)</f>
        <v>#N/A</v>
      </c>
      <c r="E25" t="e">
        <f>VLOOKUP(A:A,'p3'!C:C,1,FALSE)</f>
        <v>#N/A</v>
      </c>
      <c r="F25" t="e">
        <f>VLOOKUP(A:A,'p4'!C:C,1,FALSE)</f>
        <v>#N/A</v>
      </c>
      <c r="G25" t="e">
        <f>VLOOKUP(A:A,'p5'!C:C,1,FALSE)</f>
        <v>#N/A</v>
      </c>
      <c r="H25" t="e">
        <f>VLOOKUP(A:A,'p6'!C:C,1,FALSE)</f>
        <v>#N/A</v>
      </c>
      <c r="I25" t="e">
        <f>VLOOKUP(A:A,'p7'!C:C,1,FALSE)</f>
        <v>#N/A</v>
      </c>
      <c r="J25" t="e">
        <f>VLOOKUP(A:A,'p8'!C:C,1,FALSE)</f>
        <v>#N/A</v>
      </c>
      <c r="K25" t="e">
        <f>VLOOKUP(A:A,'p9'!C:C,1,FALSE)</f>
        <v>#N/A</v>
      </c>
      <c r="L25" t="e">
        <f>VLOOKUP(A:A,'p10'!C:C,1,FALSE)</f>
        <v>#N/A</v>
      </c>
      <c r="M25" t="e">
        <f>VLOOKUP(A:A,'p11'!C:C,1,FALSE)</f>
        <v>#N/A</v>
      </c>
      <c r="N25" t="e">
        <f>VLOOKUP(A:A,'p12'!C:C,1,FALSE)</f>
        <v>#N/A</v>
      </c>
    </row>
    <row r="26" spans="1:14" x14ac:dyDescent="0.25">
      <c r="A26">
        <v>25</v>
      </c>
      <c r="B26" t="s">
        <v>498</v>
      </c>
      <c r="C26" t="e">
        <f>VLOOKUP(A:A,'p1'!C:C,1,FALSE)</f>
        <v>#N/A</v>
      </c>
      <c r="D26">
        <f>VLOOKUP(A:A,'p2'!C:C,1,FALSE)</f>
        <v>25</v>
      </c>
      <c r="E26">
        <f>VLOOKUP(A:A,'p3'!C:C,1,FALSE)</f>
        <v>25</v>
      </c>
      <c r="F26">
        <f>VLOOKUP(A:A,'p4'!C:C,1,FALSE)</f>
        <v>25</v>
      </c>
      <c r="G26">
        <f>VLOOKUP(A:A,'p5'!C:C,1,FALSE)</f>
        <v>25</v>
      </c>
      <c r="H26" t="e">
        <f>VLOOKUP(A:A,'p6'!C:C,1,FALSE)</f>
        <v>#N/A</v>
      </c>
      <c r="I26">
        <f>VLOOKUP(A:A,'p7'!C:C,1,FALSE)</f>
        <v>25</v>
      </c>
      <c r="J26">
        <f>VLOOKUP(A:A,'p8'!C:C,1,FALSE)</f>
        <v>25</v>
      </c>
      <c r="K26">
        <f>VLOOKUP(A:A,'p9'!C:C,1,FALSE)</f>
        <v>25</v>
      </c>
      <c r="L26">
        <f>VLOOKUP(A:A,'p10'!C:C,1,FALSE)</f>
        <v>25</v>
      </c>
      <c r="M26" t="e">
        <f>VLOOKUP(A:A,'p11'!C:C,1,FALSE)</f>
        <v>#N/A</v>
      </c>
      <c r="N26" t="e">
        <f>VLOOKUP(A:A,'p12'!C:C,1,FALSE)</f>
        <v>#N/A</v>
      </c>
    </row>
    <row r="27" spans="1:14" x14ac:dyDescent="0.25">
      <c r="A27">
        <v>26</v>
      </c>
      <c r="B27" t="s">
        <v>502</v>
      </c>
      <c r="C27" t="e">
        <f>VLOOKUP(A:A,'p1'!C:C,1,FALSE)</f>
        <v>#N/A</v>
      </c>
      <c r="D27" t="e">
        <f>VLOOKUP(A:A,'p2'!C:C,1,FALSE)</f>
        <v>#N/A</v>
      </c>
      <c r="E27">
        <f>VLOOKUP(A:A,'p3'!C:C,1,FALSE)</f>
        <v>26</v>
      </c>
      <c r="F27" t="e">
        <f>VLOOKUP(A:A,'p4'!C:C,1,FALSE)</f>
        <v>#N/A</v>
      </c>
      <c r="G27" t="e">
        <f>VLOOKUP(A:A,'p5'!C:C,1,FALSE)</f>
        <v>#N/A</v>
      </c>
      <c r="H27">
        <f>VLOOKUP(A:A,'p6'!C:C,1,FALSE)</f>
        <v>26</v>
      </c>
      <c r="I27" t="e">
        <f>VLOOKUP(A:A,'p7'!C:C,1,FALSE)</f>
        <v>#N/A</v>
      </c>
      <c r="J27" t="e">
        <f>VLOOKUP(A:A,'p8'!C:C,1,FALSE)</f>
        <v>#N/A</v>
      </c>
      <c r="K27">
        <f>VLOOKUP(A:A,'p9'!C:C,1,FALSE)</f>
        <v>26</v>
      </c>
      <c r="L27" t="e">
        <f>VLOOKUP(A:A,'p10'!C:C,1,FALSE)</f>
        <v>#N/A</v>
      </c>
      <c r="M27">
        <f>VLOOKUP(A:A,'p11'!C:C,1,FALSE)</f>
        <v>26</v>
      </c>
      <c r="N27">
        <f>VLOOKUP(A:A,'p12'!C:C,1,FALSE)</f>
        <v>26</v>
      </c>
    </row>
    <row r="28" spans="1:14" x14ac:dyDescent="0.25">
      <c r="A28">
        <v>27</v>
      </c>
      <c r="B28" t="s">
        <v>489</v>
      </c>
      <c r="C28">
        <f>VLOOKUP(A:A,'p1'!C:C,1,FALSE)</f>
        <v>27</v>
      </c>
      <c r="D28" t="e">
        <f>VLOOKUP(A:A,'p2'!C:C,1,FALSE)</f>
        <v>#N/A</v>
      </c>
      <c r="E28">
        <f>VLOOKUP(A:A,'p3'!C:C,1,FALSE)</f>
        <v>27</v>
      </c>
      <c r="F28">
        <f>VLOOKUP(A:A,'p4'!C:C,1,FALSE)</f>
        <v>27</v>
      </c>
      <c r="G28">
        <f>VLOOKUP(A:A,'p5'!C:C,1,FALSE)</f>
        <v>27</v>
      </c>
      <c r="H28">
        <f>VLOOKUP(A:A,'p6'!C:C,1,FALSE)</f>
        <v>27</v>
      </c>
      <c r="I28">
        <f>VLOOKUP(A:A,'p7'!C:C,1,FALSE)</f>
        <v>27</v>
      </c>
      <c r="J28" t="e">
        <f>VLOOKUP(A:A,'p8'!C:C,1,FALSE)</f>
        <v>#N/A</v>
      </c>
      <c r="K28" t="e">
        <f>VLOOKUP(A:A,'p9'!C:C,1,FALSE)</f>
        <v>#N/A</v>
      </c>
      <c r="L28">
        <f>VLOOKUP(A:A,'p10'!C:C,1,FALSE)</f>
        <v>27</v>
      </c>
      <c r="M28">
        <f>VLOOKUP(A:A,'p11'!C:C,1,FALSE)</f>
        <v>27</v>
      </c>
      <c r="N28">
        <f>VLOOKUP(A:A,'p12'!C:C,1,FALSE)</f>
        <v>27</v>
      </c>
    </row>
    <row r="29" spans="1:14" x14ac:dyDescent="0.25">
      <c r="A29">
        <v>28</v>
      </c>
      <c r="B29" t="s">
        <v>484</v>
      </c>
      <c r="C29">
        <f>VLOOKUP(A:A,'p1'!C:C,1,FALSE)</f>
        <v>28</v>
      </c>
      <c r="D29">
        <f>VLOOKUP(A:A,'p2'!C:C,1,FALSE)</f>
        <v>28</v>
      </c>
      <c r="E29" t="e">
        <f>VLOOKUP(A:A,'p3'!C:C,1,FALSE)</f>
        <v>#N/A</v>
      </c>
      <c r="F29" t="e">
        <f>VLOOKUP(A:A,'p4'!C:C,1,FALSE)</f>
        <v>#N/A</v>
      </c>
      <c r="G29" t="e">
        <f>VLOOKUP(A:A,'p5'!C:C,1,FALSE)</f>
        <v>#N/A</v>
      </c>
      <c r="H29">
        <f>VLOOKUP(A:A,'p6'!C:C,1,FALSE)</f>
        <v>28</v>
      </c>
      <c r="I29" t="e">
        <f>VLOOKUP(A:A,'p7'!C:C,1,FALSE)</f>
        <v>#N/A</v>
      </c>
      <c r="J29" t="e">
        <f>VLOOKUP(A:A,'p8'!C:C,1,FALSE)</f>
        <v>#N/A</v>
      </c>
      <c r="K29">
        <f>VLOOKUP(A:A,'p9'!C:C,1,FALSE)</f>
        <v>28</v>
      </c>
      <c r="L29" t="e">
        <f>VLOOKUP(A:A,'p10'!C:C,1,FALSE)</f>
        <v>#N/A</v>
      </c>
      <c r="M29">
        <f>VLOOKUP(A:A,'p11'!C:C,1,FALSE)</f>
        <v>28</v>
      </c>
      <c r="N29">
        <f>VLOOKUP(A:A,'p12'!C:C,1,FALSE)</f>
        <v>28</v>
      </c>
    </row>
    <row r="30" spans="1:14" x14ac:dyDescent="0.25">
      <c r="A30">
        <v>29</v>
      </c>
      <c r="B30" t="s">
        <v>545</v>
      </c>
      <c r="C30" t="e">
        <f>VLOOKUP(A:A,'p1'!C:C,1,FALSE)</f>
        <v>#N/A</v>
      </c>
      <c r="D30" t="e">
        <f>VLOOKUP(A:A,'p2'!C:C,1,FALSE)</f>
        <v>#N/A</v>
      </c>
      <c r="E30" t="e">
        <f>VLOOKUP(A:A,'p3'!C:C,1,FALSE)</f>
        <v>#N/A</v>
      </c>
      <c r="F30" t="e">
        <f>VLOOKUP(A:A,'p4'!C:C,1,FALSE)</f>
        <v>#N/A</v>
      </c>
      <c r="G30" t="e">
        <f>VLOOKUP(A:A,'p5'!C:C,1,FALSE)</f>
        <v>#N/A</v>
      </c>
      <c r="H30" t="e">
        <f>VLOOKUP(A:A,'p6'!C:C,1,FALSE)</f>
        <v>#N/A</v>
      </c>
      <c r="I30" t="e">
        <f>VLOOKUP(A:A,'p7'!C:C,1,FALSE)</f>
        <v>#N/A</v>
      </c>
      <c r="J30" t="e">
        <f>VLOOKUP(A:A,'p8'!C:C,1,FALSE)</f>
        <v>#N/A</v>
      </c>
      <c r="K30" t="e">
        <f>VLOOKUP(A:A,'p9'!C:C,1,FALSE)</f>
        <v>#N/A</v>
      </c>
      <c r="L30" t="e">
        <f>VLOOKUP(A:A,'p10'!C:C,1,FALSE)</f>
        <v>#N/A</v>
      </c>
      <c r="M30" t="e">
        <f>VLOOKUP(A:A,'p11'!C:C,1,FALSE)</f>
        <v>#N/A</v>
      </c>
      <c r="N30" t="e">
        <f>VLOOKUP(A:A,'p12'!C:C,1,FALSE)</f>
        <v>#N/A</v>
      </c>
    </row>
    <row r="31" spans="1:14" x14ac:dyDescent="0.25">
      <c r="A31">
        <v>30</v>
      </c>
      <c r="B31" t="s">
        <v>546</v>
      </c>
      <c r="C31" t="e">
        <f>VLOOKUP(A:A,'p1'!C:C,1,FALSE)</f>
        <v>#N/A</v>
      </c>
      <c r="D31" t="e">
        <f>VLOOKUP(A:A,'p2'!C:C,1,FALSE)</f>
        <v>#N/A</v>
      </c>
      <c r="E31" t="e">
        <f>VLOOKUP(A:A,'p3'!C:C,1,FALSE)</f>
        <v>#N/A</v>
      </c>
      <c r="F31" t="e">
        <f>VLOOKUP(A:A,'p4'!C:C,1,FALSE)</f>
        <v>#N/A</v>
      </c>
      <c r="G31" t="e">
        <f>VLOOKUP(A:A,'p5'!C:C,1,FALSE)</f>
        <v>#N/A</v>
      </c>
      <c r="H31" t="e">
        <f>VLOOKUP(A:A,'p6'!C:C,1,FALSE)</f>
        <v>#N/A</v>
      </c>
      <c r="I31" t="e">
        <f>VLOOKUP(A:A,'p7'!C:C,1,FALSE)</f>
        <v>#N/A</v>
      </c>
      <c r="J31" t="e">
        <f>VLOOKUP(A:A,'p8'!C:C,1,FALSE)</f>
        <v>#N/A</v>
      </c>
      <c r="K31" t="e">
        <f>VLOOKUP(A:A,'p9'!C:C,1,FALSE)</f>
        <v>#N/A</v>
      </c>
      <c r="L31" t="e">
        <f>VLOOKUP(A:A,'p10'!C:C,1,FALSE)</f>
        <v>#N/A</v>
      </c>
      <c r="M31" t="e">
        <f>VLOOKUP(A:A,'p11'!C:C,1,FALSE)</f>
        <v>#N/A</v>
      </c>
      <c r="N31" t="e">
        <f>VLOOKUP(A:A,'p12'!C:C,1,FALSE)</f>
        <v>#N/A</v>
      </c>
    </row>
    <row r="32" spans="1:14" x14ac:dyDescent="0.25">
      <c r="A32">
        <v>31</v>
      </c>
      <c r="B32" t="s">
        <v>501</v>
      </c>
      <c r="C32" t="e">
        <f>VLOOKUP(A:A,'p1'!C:C,1,FALSE)</f>
        <v>#N/A</v>
      </c>
      <c r="D32" t="e">
        <f>VLOOKUP(A:A,'p2'!C:C,1,FALSE)</f>
        <v>#N/A</v>
      </c>
      <c r="E32">
        <f>VLOOKUP(A:A,'p3'!C:C,1,FALSE)</f>
        <v>31</v>
      </c>
      <c r="F32">
        <f>VLOOKUP(A:A,'p4'!C:C,1,FALSE)</f>
        <v>31</v>
      </c>
      <c r="G32" t="e">
        <f>VLOOKUP(A:A,'p5'!C:C,1,FALSE)</f>
        <v>#N/A</v>
      </c>
      <c r="H32" t="e">
        <f>VLOOKUP(A:A,'p6'!C:C,1,FALSE)</f>
        <v>#N/A</v>
      </c>
      <c r="I32">
        <f>VLOOKUP(A:A,'p7'!C:C,1,FALSE)</f>
        <v>31</v>
      </c>
      <c r="J32" t="e">
        <f>VLOOKUP(A:A,'p8'!C:C,1,FALSE)</f>
        <v>#N/A</v>
      </c>
      <c r="K32">
        <f>VLOOKUP(A:A,'p9'!C:C,1,FALSE)</f>
        <v>31</v>
      </c>
      <c r="L32">
        <f>VLOOKUP(A:A,'p10'!C:C,1,FALSE)</f>
        <v>31</v>
      </c>
      <c r="M32">
        <f>VLOOKUP(A:A,'p11'!C:C,1,FALSE)</f>
        <v>31</v>
      </c>
      <c r="N32">
        <f>VLOOKUP(A:A,'p12'!C:C,1,FALSE)</f>
        <v>31</v>
      </c>
    </row>
    <row r="33" spans="1:14" x14ac:dyDescent="0.25">
      <c r="A33">
        <v>32</v>
      </c>
      <c r="B33" t="s">
        <v>483</v>
      </c>
      <c r="C33">
        <f>VLOOKUP(A:A,'p1'!C:C,1,FALSE)</f>
        <v>32</v>
      </c>
      <c r="D33">
        <f>VLOOKUP(A:A,'p2'!C:C,1,FALSE)</f>
        <v>32</v>
      </c>
      <c r="E33" t="e">
        <f>VLOOKUP(A:A,'p3'!C:C,1,FALSE)</f>
        <v>#N/A</v>
      </c>
      <c r="F33" t="e">
        <f>VLOOKUP(A:A,'p4'!C:C,1,FALSE)</f>
        <v>#N/A</v>
      </c>
      <c r="G33">
        <f>VLOOKUP(A:A,'p5'!C:C,1,FALSE)</f>
        <v>32</v>
      </c>
      <c r="H33" t="e">
        <f>VLOOKUP(A:A,'p6'!C:C,1,FALSE)</f>
        <v>#N/A</v>
      </c>
      <c r="I33">
        <f>VLOOKUP(A:A,'p7'!C:C,1,FALSE)</f>
        <v>32</v>
      </c>
      <c r="J33">
        <f>VLOOKUP(A:A,'p8'!C:C,1,FALSE)</f>
        <v>32</v>
      </c>
      <c r="K33">
        <f>VLOOKUP(A:A,'p9'!C:C,1,FALSE)</f>
        <v>32</v>
      </c>
      <c r="L33">
        <f>VLOOKUP(A:A,'p10'!C:C,1,FALSE)</f>
        <v>32</v>
      </c>
      <c r="M33" t="e">
        <f>VLOOKUP(A:A,'p11'!C:C,1,FALSE)</f>
        <v>#N/A</v>
      </c>
      <c r="N33" t="e">
        <f>VLOOKUP(A:A,'p12'!C:C,1,FALSE)</f>
        <v>#N/A</v>
      </c>
    </row>
    <row r="34" spans="1:14" x14ac:dyDescent="0.25">
      <c r="A34">
        <v>33</v>
      </c>
      <c r="B34" t="s">
        <v>480</v>
      </c>
      <c r="C34">
        <f>VLOOKUP(A:A,'p1'!C:C,1,FALSE)</f>
        <v>33</v>
      </c>
      <c r="D34" t="e">
        <f>VLOOKUP(A:A,'p2'!C:C,1,FALSE)</f>
        <v>#N/A</v>
      </c>
      <c r="E34">
        <f>VLOOKUP(A:A,'p3'!C:C,1,FALSE)</f>
        <v>33</v>
      </c>
      <c r="F34">
        <f>VLOOKUP(A:A,'p4'!C:C,1,FALSE)</f>
        <v>33</v>
      </c>
      <c r="G34">
        <f>VLOOKUP(A:A,'p5'!C:C,1,FALSE)</f>
        <v>33</v>
      </c>
      <c r="H34">
        <f>VLOOKUP(A:A,'p6'!C:C,1,FALSE)</f>
        <v>33</v>
      </c>
      <c r="I34">
        <f>VLOOKUP(A:A,'p7'!C:C,1,FALSE)</f>
        <v>33</v>
      </c>
      <c r="J34">
        <f>VLOOKUP(A:A,'p8'!C:C,1,FALSE)</f>
        <v>33</v>
      </c>
      <c r="K34" t="e">
        <f>VLOOKUP(A:A,'p9'!C:C,1,FALSE)</f>
        <v>#N/A</v>
      </c>
      <c r="L34" t="e">
        <f>VLOOKUP(A:A,'p10'!C:C,1,FALSE)</f>
        <v>#N/A</v>
      </c>
      <c r="M34">
        <f>VLOOKUP(A:A,'p11'!C:C,1,FALSE)</f>
        <v>33</v>
      </c>
      <c r="N34" t="e">
        <f>VLOOKUP(A:A,'p12'!C:C,1,FALSE)</f>
        <v>#N/A</v>
      </c>
    </row>
    <row r="35" spans="1:14" x14ac:dyDescent="0.25">
      <c r="A35">
        <v>34</v>
      </c>
      <c r="B35" t="s">
        <v>496</v>
      </c>
      <c r="C35">
        <f>VLOOKUP(A:A,'p1'!C:C,1,FALSE)</f>
        <v>34</v>
      </c>
      <c r="D35">
        <f>VLOOKUP(A:A,'p2'!C:C,1,FALSE)</f>
        <v>34</v>
      </c>
      <c r="E35">
        <f>VLOOKUP(A:A,'p3'!C:C,1,FALSE)</f>
        <v>34</v>
      </c>
      <c r="F35">
        <f>VLOOKUP(A:A,'p4'!C:C,1,FALSE)</f>
        <v>34</v>
      </c>
      <c r="G35">
        <f>VLOOKUP(A:A,'p5'!C:C,1,FALSE)</f>
        <v>34</v>
      </c>
      <c r="H35" t="e">
        <f>VLOOKUP(A:A,'p6'!C:C,1,FALSE)</f>
        <v>#N/A</v>
      </c>
      <c r="I35">
        <f>VLOOKUP(A:A,'p7'!C:C,1,FALSE)</f>
        <v>34</v>
      </c>
      <c r="J35">
        <f>VLOOKUP(A:A,'p8'!C:C,1,FALSE)</f>
        <v>34</v>
      </c>
      <c r="K35" t="e">
        <f>VLOOKUP(A:A,'p9'!C:C,1,FALSE)</f>
        <v>#N/A</v>
      </c>
      <c r="L35">
        <f>VLOOKUP(A:A,'p10'!C:C,1,FALSE)</f>
        <v>34</v>
      </c>
      <c r="M35">
        <f>VLOOKUP(A:A,'p11'!C:C,1,FALSE)</f>
        <v>34</v>
      </c>
      <c r="N35" t="e">
        <f>VLOOKUP(A:A,'p12'!C:C,1,FALSE)</f>
        <v>#N/A</v>
      </c>
    </row>
    <row r="36" spans="1:14" x14ac:dyDescent="0.25">
      <c r="A36">
        <v>35</v>
      </c>
      <c r="B36" t="s">
        <v>547</v>
      </c>
      <c r="C36" t="e">
        <f>VLOOKUP(A:A,'p1'!C:C,1,FALSE)</f>
        <v>#N/A</v>
      </c>
      <c r="D36" t="e">
        <f>VLOOKUP(A:A,'p2'!C:C,1,FALSE)</f>
        <v>#N/A</v>
      </c>
      <c r="E36" t="e">
        <f>VLOOKUP(A:A,'p3'!C:C,1,FALSE)</f>
        <v>#N/A</v>
      </c>
      <c r="F36" t="e">
        <f>VLOOKUP(A:A,'p4'!C:C,1,FALSE)</f>
        <v>#N/A</v>
      </c>
      <c r="G36" t="e">
        <f>VLOOKUP(A:A,'p5'!C:C,1,FALSE)</f>
        <v>#N/A</v>
      </c>
      <c r="H36" t="e">
        <f>VLOOKUP(A:A,'p6'!C:C,1,FALSE)</f>
        <v>#N/A</v>
      </c>
      <c r="I36" t="e">
        <f>VLOOKUP(A:A,'p7'!C:C,1,FALSE)</f>
        <v>#N/A</v>
      </c>
      <c r="J36" t="e">
        <f>VLOOKUP(A:A,'p8'!C:C,1,FALSE)</f>
        <v>#N/A</v>
      </c>
      <c r="K36" t="e">
        <f>VLOOKUP(A:A,'p9'!C:C,1,FALSE)</f>
        <v>#N/A</v>
      </c>
      <c r="L36" t="e">
        <f>VLOOKUP(A:A,'p10'!C:C,1,FALSE)</f>
        <v>#N/A</v>
      </c>
      <c r="M36" t="e">
        <f>VLOOKUP(A:A,'p11'!C:C,1,FALSE)</f>
        <v>#N/A</v>
      </c>
      <c r="N36" t="e">
        <f>VLOOKUP(A:A,'p12'!C:C,1,FALSE)</f>
        <v>#N/A</v>
      </c>
    </row>
    <row r="37" spans="1:14" x14ac:dyDescent="0.25">
      <c r="A37">
        <v>36</v>
      </c>
      <c r="B37" t="s">
        <v>548</v>
      </c>
      <c r="C37" t="e">
        <f>VLOOKUP(A:A,'p1'!C:C,1,FALSE)</f>
        <v>#N/A</v>
      </c>
      <c r="D37" t="e">
        <f>VLOOKUP(A:A,'p2'!C:C,1,FALSE)</f>
        <v>#N/A</v>
      </c>
      <c r="E37" t="e">
        <f>VLOOKUP(A:A,'p3'!C:C,1,FALSE)</f>
        <v>#N/A</v>
      </c>
      <c r="F37" t="e">
        <f>VLOOKUP(A:A,'p4'!C:C,1,FALSE)</f>
        <v>#N/A</v>
      </c>
      <c r="G37" t="e">
        <f>VLOOKUP(A:A,'p5'!C:C,1,FALSE)</f>
        <v>#N/A</v>
      </c>
      <c r="H37" t="e">
        <f>VLOOKUP(A:A,'p6'!C:C,1,FALSE)</f>
        <v>#N/A</v>
      </c>
      <c r="I37" t="e">
        <f>VLOOKUP(A:A,'p7'!C:C,1,FALSE)</f>
        <v>#N/A</v>
      </c>
      <c r="J37" t="e">
        <f>VLOOKUP(A:A,'p8'!C:C,1,FALSE)</f>
        <v>#N/A</v>
      </c>
      <c r="K37" t="e">
        <f>VLOOKUP(A:A,'p9'!C:C,1,FALSE)</f>
        <v>#N/A</v>
      </c>
      <c r="L37" t="e">
        <f>VLOOKUP(A:A,'p10'!C:C,1,FALSE)</f>
        <v>#N/A</v>
      </c>
      <c r="M37" t="e">
        <f>VLOOKUP(A:A,'p11'!C:C,1,FALSE)</f>
        <v>#N/A</v>
      </c>
      <c r="N37" t="e">
        <f>VLOOKUP(A:A,'p12'!C:C,1,FALSE)</f>
        <v>#N/A</v>
      </c>
    </row>
    <row r="38" spans="1:14" x14ac:dyDescent="0.25">
      <c r="A38">
        <v>37</v>
      </c>
      <c r="B38" t="s">
        <v>506</v>
      </c>
      <c r="C38" t="e">
        <f>VLOOKUP(A:A,'p1'!C:C,1,FALSE)</f>
        <v>#N/A</v>
      </c>
      <c r="D38" t="e">
        <f>VLOOKUP(A:A,'p2'!C:C,1,FALSE)</f>
        <v>#N/A</v>
      </c>
      <c r="E38" t="e">
        <f>VLOOKUP(A:A,'p3'!C:C,1,FALSE)</f>
        <v>#N/A</v>
      </c>
      <c r="F38">
        <f>VLOOKUP(A:A,'p4'!C:C,1,FALSE)</f>
        <v>37</v>
      </c>
      <c r="G38">
        <f>VLOOKUP(A:A,'p5'!C:C,1,FALSE)</f>
        <v>37</v>
      </c>
      <c r="H38" t="e">
        <f>VLOOKUP(A:A,'p6'!C:C,1,FALSE)</f>
        <v>#N/A</v>
      </c>
      <c r="I38">
        <f>VLOOKUP(A:A,'p7'!C:C,1,FALSE)</f>
        <v>37</v>
      </c>
      <c r="J38" t="e">
        <f>VLOOKUP(A:A,'p8'!C:C,1,FALSE)</f>
        <v>#N/A</v>
      </c>
      <c r="K38" t="e">
        <f>VLOOKUP(A:A,'p9'!C:C,1,FALSE)</f>
        <v>#N/A</v>
      </c>
      <c r="L38" t="e">
        <f>VLOOKUP(A:A,'p10'!C:C,1,FALSE)</f>
        <v>#N/A</v>
      </c>
      <c r="M38" t="e">
        <f>VLOOKUP(A:A,'p11'!C:C,1,FALSE)</f>
        <v>#N/A</v>
      </c>
      <c r="N38" t="e">
        <f>VLOOKUP(A:A,'p12'!C:C,1,FALSE)</f>
        <v>#N/A</v>
      </c>
    </row>
    <row r="39" spans="1:14" x14ac:dyDescent="0.25">
      <c r="A39">
        <v>38</v>
      </c>
      <c r="B39" t="s">
        <v>486</v>
      </c>
      <c r="C39">
        <f>VLOOKUP(A:A,'p1'!C:C,1,FALSE)</f>
        <v>38</v>
      </c>
      <c r="D39">
        <f>VLOOKUP(A:A,'p2'!C:C,1,FALSE)</f>
        <v>38</v>
      </c>
      <c r="E39">
        <f>VLOOKUP(A:A,'p3'!C:C,1,FALSE)</f>
        <v>38</v>
      </c>
      <c r="F39">
        <f>VLOOKUP(A:A,'p4'!C:C,1,FALSE)</f>
        <v>38</v>
      </c>
      <c r="G39">
        <f>VLOOKUP(A:A,'p5'!C:C,1,FALSE)</f>
        <v>38</v>
      </c>
      <c r="H39" t="e">
        <f>VLOOKUP(A:A,'p6'!C:C,1,FALSE)</f>
        <v>#N/A</v>
      </c>
      <c r="I39">
        <f>VLOOKUP(A:A,'p7'!C:C,1,FALSE)</f>
        <v>38</v>
      </c>
      <c r="J39" t="e">
        <f>VLOOKUP(A:A,'p8'!C:C,1,FALSE)</f>
        <v>#N/A</v>
      </c>
      <c r="K39">
        <f>VLOOKUP(A:A,'p9'!C:C,1,FALSE)</f>
        <v>38</v>
      </c>
      <c r="L39" t="e">
        <f>VLOOKUP(A:A,'p10'!C:C,1,FALSE)</f>
        <v>#N/A</v>
      </c>
      <c r="M39">
        <f>VLOOKUP(A:A,'p11'!C:C,1,FALSE)</f>
        <v>38</v>
      </c>
      <c r="N39">
        <f>VLOOKUP(A:A,'p12'!C:C,1,FALSE)</f>
        <v>38</v>
      </c>
    </row>
    <row r="40" spans="1:14" x14ac:dyDescent="0.25">
      <c r="A40">
        <v>39</v>
      </c>
      <c r="B40" t="s">
        <v>488</v>
      </c>
      <c r="C40">
        <f>VLOOKUP(A:A,'p1'!C:C,1,FALSE)</f>
        <v>39</v>
      </c>
      <c r="D40" t="e">
        <f>VLOOKUP(A:A,'p2'!C:C,1,FALSE)</f>
        <v>#N/A</v>
      </c>
      <c r="E40" t="e">
        <f>VLOOKUP(A:A,'p3'!C:C,1,FALSE)</f>
        <v>#N/A</v>
      </c>
      <c r="F40">
        <f>VLOOKUP(A:A,'p4'!C:C,1,FALSE)</f>
        <v>39</v>
      </c>
      <c r="G40" t="e">
        <f>VLOOKUP(A:A,'p5'!C:C,1,FALSE)</f>
        <v>#N/A</v>
      </c>
      <c r="H40">
        <f>VLOOKUP(A:A,'p6'!C:C,1,FALSE)</f>
        <v>39</v>
      </c>
      <c r="I40">
        <f>VLOOKUP(A:A,'p7'!C:C,1,FALSE)</f>
        <v>39</v>
      </c>
      <c r="J40" t="e">
        <f>VLOOKUP(A:A,'p8'!C:C,1,FALSE)</f>
        <v>#N/A</v>
      </c>
      <c r="K40">
        <f>VLOOKUP(A:A,'p9'!C:C,1,FALSE)</f>
        <v>39</v>
      </c>
      <c r="L40">
        <f>VLOOKUP(A:A,'p10'!C:C,1,FALSE)</f>
        <v>39</v>
      </c>
      <c r="M40" t="e">
        <f>VLOOKUP(A:A,'p11'!C:C,1,FALSE)</f>
        <v>#N/A</v>
      </c>
      <c r="N40" t="e">
        <f>VLOOKUP(A:A,'p12'!C:C,1,FALSE)</f>
        <v>#N/A</v>
      </c>
    </row>
    <row r="41" spans="1:14" x14ac:dyDescent="0.25">
      <c r="A41">
        <v>40</v>
      </c>
      <c r="B41" t="s">
        <v>503</v>
      </c>
      <c r="C41" t="e">
        <f>VLOOKUP(A:A,'p1'!C:C,1,FALSE)</f>
        <v>#N/A</v>
      </c>
      <c r="D41" t="e">
        <f>VLOOKUP(A:A,'p2'!C:C,1,FALSE)</f>
        <v>#N/A</v>
      </c>
      <c r="E41">
        <f>VLOOKUP(A:A,'p3'!C:C,1,FALSE)</f>
        <v>40</v>
      </c>
      <c r="F41">
        <f>VLOOKUP(A:A,'p4'!C:C,1,FALSE)</f>
        <v>40</v>
      </c>
      <c r="G41">
        <f>VLOOKUP(A:A,'p5'!C:C,1,FALSE)</f>
        <v>40</v>
      </c>
      <c r="H41" t="e">
        <f>VLOOKUP(A:A,'p6'!C:C,1,FALSE)</f>
        <v>#N/A</v>
      </c>
      <c r="I41">
        <f>VLOOKUP(A:A,'p7'!C:C,1,FALSE)</f>
        <v>40</v>
      </c>
      <c r="J41" t="e">
        <f>VLOOKUP(A:A,'p8'!C:C,1,FALSE)</f>
        <v>#N/A</v>
      </c>
      <c r="K41">
        <f>VLOOKUP(A:A,'p9'!C:C,1,FALSE)</f>
        <v>40</v>
      </c>
      <c r="L41">
        <f>VLOOKUP(A:A,'p10'!C:C,1,FALSE)</f>
        <v>40</v>
      </c>
      <c r="M41" t="e">
        <f>VLOOKUP(A:A,'p11'!C:C,1,FALSE)</f>
        <v>#N/A</v>
      </c>
      <c r="N41">
        <f>VLOOKUP(A:A,'p12'!C:C,1,FALSE)</f>
        <v>40</v>
      </c>
    </row>
    <row r="42" spans="1:14" x14ac:dyDescent="0.25">
      <c r="A42">
        <v>41</v>
      </c>
      <c r="B42" t="s">
        <v>549</v>
      </c>
      <c r="C42" t="e">
        <f>VLOOKUP(A:A,'p1'!C:C,1,FALSE)</f>
        <v>#N/A</v>
      </c>
      <c r="D42" t="e">
        <f>VLOOKUP(A:A,'p2'!C:C,1,FALSE)</f>
        <v>#N/A</v>
      </c>
      <c r="E42" t="e">
        <f>VLOOKUP(A:A,'p3'!C:C,1,FALSE)</f>
        <v>#N/A</v>
      </c>
      <c r="F42" t="e">
        <f>VLOOKUP(A:A,'p4'!C:C,1,FALSE)</f>
        <v>#N/A</v>
      </c>
      <c r="G42" t="e">
        <f>VLOOKUP(A:A,'p5'!C:C,1,FALSE)</f>
        <v>#N/A</v>
      </c>
      <c r="H42" t="e">
        <f>VLOOKUP(A:A,'p6'!C:C,1,FALSE)</f>
        <v>#N/A</v>
      </c>
      <c r="I42" t="e">
        <f>VLOOKUP(A:A,'p7'!C:C,1,FALSE)</f>
        <v>#N/A</v>
      </c>
      <c r="J42" t="e">
        <f>VLOOKUP(A:A,'p8'!C:C,1,FALSE)</f>
        <v>#N/A</v>
      </c>
      <c r="K42" t="e">
        <f>VLOOKUP(A:A,'p9'!C:C,1,FALSE)</f>
        <v>#N/A</v>
      </c>
      <c r="L42" t="e">
        <f>VLOOKUP(A:A,'p10'!C:C,1,FALSE)</f>
        <v>#N/A</v>
      </c>
      <c r="M42" t="e">
        <f>VLOOKUP(A:A,'p11'!C:C,1,FALSE)</f>
        <v>#N/A</v>
      </c>
      <c r="N42" t="e">
        <f>VLOOKUP(A:A,'p12'!C:C,1,FALSE)</f>
        <v>#N/A</v>
      </c>
    </row>
    <row r="43" spans="1:14" x14ac:dyDescent="0.25">
      <c r="A43">
        <v>42</v>
      </c>
      <c r="B43" t="s">
        <v>550</v>
      </c>
      <c r="C43" t="e">
        <f>VLOOKUP(A:A,'p1'!C:C,1,FALSE)</f>
        <v>#N/A</v>
      </c>
      <c r="D43" t="e">
        <f>VLOOKUP(A:A,'p2'!C:C,1,FALSE)</f>
        <v>#N/A</v>
      </c>
      <c r="E43" t="e">
        <f>VLOOKUP(A:A,'p3'!C:C,1,FALSE)</f>
        <v>#N/A</v>
      </c>
      <c r="F43" t="e">
        <f>VLOOKUP(A:A,'p4'!C:C,1,FALSE)</f>
        <v>#N/A</v>
      </c>
      <c r="G43" t="e">
        <f>VLOOKUP(A:A,'p5'!C:C,1,FALSE)</f>
        <v>#N/A</v>
      </c>
      <c r="H43" t="e">
        <f>VLOOKUP(A:A,'p6'!C:C,1,FALSE)</f>
        <v>#N/A</v>
      </c>
      <c r="I43" t="e">
        <f>VLOOKUP(A:A,'p7'!C:C,1,FALSE)</f>
        <v>#N/A</v>
      </c>
      <c r="J43" t="e">
        <f>VLOOKUP(A:A,'p8'!C:C,1,FALSE)</f>
        <v>#N/A</v>
      </c>
      <c r="K43" t="e">
        <f>VLOOKUP(A:A,'p9'!C:C,1,FALSE)</f>
        <v>#N/A</v>
      </c>
      <c r="L43" t="e">
        <f>VLOOKUP(A:A,'p10'!C:C,1,FALSE)</f>
        <v>#N/A</v>
      </c>
      <c r="M43" t="e">
        <f>VLOOKUP(A:A,'p11'!C:C,1,FALSE)</f>
        <v>#N/A</v>
      </c>
      <c r="N43" t="e">
        <f>VLOOKUP(A:A,'p12'!C:C,1,FALSE)</f>
        <v>#N/A</v>
      </c>
    </row>
    <row r="44" spans="1:14" x14ac:dyDescent="0.25">
      <c r="A44">
        <v>43</v>
      </c>
      <c r="B44" t="s">
        <v>479</v>
      </c>
      <c r="C44">
        <f>VLOOKUP(A:A,'p1'!C:C,1,FALSE)</f>
        <v>43</v>
      </c>
      <c r="D44">
        <f>VLOOKUP(A:A,'p2'!C:C,1,FALSE)</f>
        <v>43</v>
      </c>
      <c r="E44" t="e">
        <f>VLOOKUP(A:A,'p3'!C:C,1,FALSE)</f>
        <v>#N/A</v>
      </c>
      <c r="F44">
        <f>VLOOKUP(A:A,'p4'!C:C,1,FALSE)</f>
        <v>43</v>
      </c>
      <c r="G44">
        <f>VLOOKUP(A:A,'p5'!C:C,1,FALSE)</f>
        <v>43</v>
      </c>
      <c r="H44">
        <f>VLOOKUP(A:A,'p6'!C:C,1,FALSE)</f>
        <v>43</v>
      </c>
      <c r="I44">
        <f>VLOOKUP(A:A,'p7'!C:C,1,FALSE)</f>
        <v>43</v>
      </c>
      <c r="J44">
        <f>VLOOKUP(A:A,'p8'!C:C,1,FALSE)</f>
        <v>43</v>
      </c>
      <c r="K44">
        <f>VLOOKUP(A:A,'p9'!C:C,1,FALSE)</f>
        <v>43</v>
      </c>
      <c r="L44">
        <f>VLOOKUP(A:A,'p10'!C:C,1,FALSE)</f>
        <v>43</v>
      </c>
      <c r="M44">
        <f>VLOOKUP(A:A,'p11'!C:C,1,FALSE)</f>
        <v>43</v>
      </c>
      <c r="N44" t="e">
        <f>VLOOKUP(A:A,'p12'!C:C,1,FALSE)</f>
        <v>#N/A</v>
      </c>
    </row>
    <row r="45" spans="1:14" x14ac:dyDescent="0.25">
      <c r="A45">
        <v>44</v>
      </c>
      <c r="B45" t="s">
        <v>494</v>
      </c>
      <c r="C45">
        <f>VLOOKUP(A:A,'p1'!C:C,1,FALSE)</f>
        <v>44</v>
      </c>
      <c r="D45">
        <f>VLOOKUP(A:A,'p2'!C:C,1,FALSE)</f>
        <v>44</v>
      </c>
      <c r="E45">
        <f>VLOOKUP(A:A,'p3'!C:C,1,FALSE)</f>
        <v>44</v>
      </c>
      <c r="F45" t="e">
        <f>VLOOKUP(A:A,'p4'!C:C,1,FALSE)</f>
        <v>#N/A</v>
      </c>
      <c r="G45">
        <f>VLOOKUP(A:A,'p5'!C:C,1,FALSE)</f>
        <v>44</v>
      </c>
      <c r="H45">
        <f>VLOOKUP(A:A,'p6'!C:C,1,FALSE)</f>
        <v>44</v>
      </c>
      <c r="I45" t="e">
        <f>VLOOKUP(A:A,'p7'!C:C,1,FALSE)</f>
        <v>#N/A</v>
      </c>
      <c r="J45">
        <f>VLOOKUP(A:A,'p8'!C:C,1,FALSE)</f>
        <v>44</v>
      </c>
      <c r="K45">
        <f>VLOOKUP(A:A,'p9'!C:C,1,FALSE)</f>
        <v>44</v>
      </c>
      <c r="L45" t="e">
        <f>VLOOKUP(A:A,'p10'!C:C,1,FALSE)</f>
        <v>#N/A</v>
      </c>
      <c r="M45">
        <f>VLOOKUP(A:A,'p11'!C:C,1,FALSE)</f>
        <v>44</v>
      </c>
      <c r="N45">
        <f>VLOOKUP(A:A,'p12'!C:C,1,FALSE)</f>
        <v>44</v>
      </c>
    </row>
    <row r="46" spans="1:14" x14ac:dyDescent="0.25">
      <c r="A46">
        <v>45</v>
      </c>
      <c r="B46" t="s">
        <v>508</v>
      </c>
      <c r="C46" t="e">
        <f>VLOOKUP(A:A,'p1'!C:C,1,FALSE)</f>
        <v>#N/A</v>
      </c>
      <c r="D46" t="e">
        <f>VLOOKUP(A:A,'p2'!C:C,1,FALSE)</f>
        <v>#N/A</v>
      </c>
      <c r="E46" t="e">
        <f>VLOOKUP(A:A,'p3'!C:C,1,FALSE)</f>
        <v>#N/A</v>
      </c>
      <c r="F46" t="e">
        <f>VLOOKUP(A:A,'p4'!C:C,1,FALSE)</f>
        <v>#N/A</v>
      </c>
      <c r="G46">
        <f>VLOOKUP(A:A,'p5'!C:C,1,FALSE)</f>
        <v>45</v>
      </c>
      <c r="H46" t="e">
        <f>VLOOKUP(A:A,'p6'!C:C,1,FALSE)</f>
        <v>#N/A</v>
      </c>
      <c r="I46" t="e">
        <f>VLOOKUP(A:A,'p7'!C:C,1,FALSE)</f>
        <v>#N/A</v>
      </c>
      <c r="J46">
        <f>VLOOKUP(A:A,'p8'!C:C,1,FALSE)</f>
        <v>45</v>
      </c>
      <c r="K46">
        <f>VLOOKUP(A:A,'p9'!C:C,1,FALSE)</f>
        <v>45</v>
      </c>
      <c r="L46">
        <f>VLOOKUP(A:A,'p10'!C:C,1,FALSE)</f>
        <v>45</v>
      </c>
      <c r="M46" t="e">
        <f>VLOOKUP(A:A,'p11'!C:C,1,FALSE)</f>
        <v>#N/A</v>
      </c>
      <c r="N46">
        <f>VLOOKUP(A:A,'p12'!C:C,1,FALSE)</f>
        <v>45</v>
      </c>
    </row>
    <row r="47" spans="1:14" x14ac:dyDescent="0.25">
      <c r="A47">
        <v>46</v>
      </c>
      <c r="B47" t="s">
        <v>481</v>
      </c>
      <c r="C47">
        <f>VLOOKUP(A:A,'p1'!C:C,1,FALSE)</f>
        <v>46</v>
      </c>
      <c r="D47">
        <f>VLOOKUP(A:A,'p2'!C:C,1,FALSE)</f>
        <v>46</v>
      </c>
      <c r="E47">
        <f>VLOOKUP(A:A,'p3'!C:C,1,FALSE)</f>
        <v>46</v>
      </c>
      <c r="F47" t="e">
        <f>VLOOKUP(A:A,'p4'!C:C,1,FALSE)</f>
        <v>#N/A</v>
      </c>
      <c r="G47">
        <f>VLOOKUP(A:A,'p5'!C:C,1,FALSE)</f>
        <v>46</v>
      </c>
      <c r="H47">
        <f>VLOOKUP(A:A,'p6'!C:C,1,FALSE)</f>
        <v>46</v>
      </c>
      <c r="I47">
        <f>VLOOKUP(A:A,'p7'!C:C,1,FALSE)</f>
        <v>46</v>
      </c>
      <c r="J47">
        <f>VLOOKUP(A:A,'p8'!C:C,1,FALSE)</f>
        <v>46</v>
      </c>
      <c r="K47">
        <f>VLOOKUP(A:A,'p9'!C:C,1,FALSE)</f>
        <v>46</v>
      </c>
      <c r="L47" t="e">
        <f>VLOOKUP(A:A,'p10'!C:C,1,FALSE)</f>
        <v>#N/A</v>
      </c>
      <c r="M47" t="e">
        <f>VLOOKUP(A:A,'p11'!C:C,1,FALSE)</f>
        <v>#N/A</v>
      </c>
      <c r="N47">
        <f>VLOOKUP(A:A,'p12'!C:C,1,FALSE)</f>
        <v>46</v>
      </c>
    </row>
    <row r="48" spans="1:14" x14ac:dyDescent="0.25">
      <c r="A48">
        <v>47</v>
      </c>
      <c r="B48" t="s">
        <v>551</v>
      </c>
      <c r="C48" t="e">
        <f>VLOOKUP(A:A,'p1'!C:C,1,FALSE)</f>
        <v>#N/A</v>
      </c>
      <c r="D48" t="e">
        <f>VLOOKUP(A:A,'p2'!C:C,1,FALSE)</f>
        <v>#N/A</v>
      </c>
      <c r="E48" t="e">
        <f>VLOOKUP(A:A,'p3'!C:C,1,FALSE)</f>
        <v>#N/A</v>
      </c>
      <c r="F48" t="e">
        <f>VLOOKUP(A:A,'p4'!C:C,1,FALSE)</f>
        <v>#N/A</v>
      </c>
      <c r="G48" t="e">
        <f>VLOOKUP(A:A,'p5'!C:C,1,FALSE)</f>
        <v>#N/A</v>
      </c>
      <c r="H48" t="e">
        <f>VLOOKUP(A:A,'p6'!C:C,1,FALSE)</f>
        <v>#N/A</v>
      </c>
      <c r="I48" t="e">
        <f>VLOOKUP(A:A,'p7'!C:C,1,FALSE)</f>
        <v>#N/A</v>
      </c>
      <c r="J48" t="e">
        <f>VLOOKUP(A:A,'p8'!C:C,1,FALSE)</f>
        <v>#N/A</v>
      </c>
      <c r="K48" t="e">
        <f>VLOOKUP(A:A,'p9'!C:C,1,FALSE)</f>
        <v>#N/A</v>
      </c>
      <c r="L48" t="e">
        <f>VLOOKUP(A:A,'p10'!C:C,1,FALSE)</f>
        <v>#N/A</v>
      </c>
      <c r="M48" t="e">
        <f>VLOOKUP(A:A,'p11'!C:C,1,FALSE)</f>
        <v>#N/A</v>
      </c>
      <c r="N48" t="e">
        <f>VLOOKUP(A:A,'p12'!C:C,1,FALSE)</f>
        <v>#N/A</v>
      </c>
    </row>
    <row r="49" spans="1:14" x14ac:dyDescent="0.25">
      <c r="A49">
        <v>48</v>
      </c>
      <c r="B49" t="s">
        <v>490</v>
      </c>
      <c r="C49" t="e">
        <f>VLOOKUP(A:A,'p1'!C:C,1,FALSE)</f>
        <v>#N/A</v>
      </c>
      <c r="D49" t="e">
        <f>VLOOKUP(A:A,'p2'!C:C,1,FALSE)</f>
        <v>#N/A</v>
      </c>
      <c r="E49" t="e">
        <f>VLOOKUP(A:A,'p3'!C:C,1,FALSE)</f>
        <v>#N/A</v>
      </c>
      <c r="F49" t="e">
        <f>VLOOKUP(A:A,'p4'!C:C,1,FALSE)</f>
        <v>#N/A</v>
      </c>
      <c r="G49" t="e">
        <f>VLOOKUP(A:A,'p5'!C:C,1,FALSE)</f>
        <v>#N/A</v>
      </c>
      <c r="H49" t="e">
        <f>VLOOKUP(A:A,'p6'!C:C,1,FALSE)</f>
        <v>#N/A</v>
      </c>
      <c r="I49" t="e">
        <f>VLOOKUP(A:A,'p7'!C:C,1,FALSE)</f>
        <v>#N/A</v>
      </c>
      <c r="J49" t="e">
        <f>VLOOKUP(A:A,'p8'!C:C,1,FALSE)</f>
        <v>#N/A</v>
      </c>
      <c r="K49" t="e">
        <f>VLOOKUP(A:A,'p9'!C:C,1,FALSE)</f>
        <v>#N/A</v>
      </c>
      <c r="L49" t="e">
        <f>VLOOKUP(A:A,'p10'!C:C,1,FALSE)</f>
        <v>#N/A</v>
      </c>
      <c r="M49" t="e">
        <f>VLOOKUP(A:A,'p11'!C:C,1,FALSE)</f>
        <v>#N/A</v>
      </c>
      <c r="N49" t="e">
        <f>VLOOKUP(A:A,'p12'!C:C,1,FALSE)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K10" sqref="K10"/>
    </sheetView>
  </sheetViews>
  <sheetFormatPr defaultRowHeight="15" x14ac:dyDescent="0.25"/>
  <cols>
    <col min="1" max="1" width="31.7109375" bestFit="1" customWidth="1"/>
    <col min="5" max="5" width="26.28515625" bestFit="1" customWidth="1"/>
  </cols>
  <sheetData>
    <row r="1" spans="1:6" x14ac:dyDescent="0.25">
      <c r="A1" t="s">
        <v>476</v>
      </c>
      <c r="F1" t="s">
        <v>552</v>
      </c>
    </row>
    <row r="2" spans="1:6" x14ac:dyDescent="0.25">
      <c r="A2">
        <v>1</v>
      </c>
      <c r="B2" t="s">
        <v>521</v>
      </c>
      <c r="C2" t="s">
        <v>522</v>
      </c>
      <c r="D2" t="s">
        <v>523</v>
      </c>
      <c r="E2" t="str">
        <f>(B2&amp;" "&amp;C2&amp;" "&amp;D2)</f>
        <v>switch goto top</v>
      </c>
      <c r="F2" t="s">
        <v>536</v>
      </c>
    </row>
    <row r="3" spans="1:6" x14ac:dyDescent="0.25">
      <c r="A3">
        <v>2</v>
      </c>
      <c r="B3" t="s">
        <v>521</v>
      </c>
      <c r="C3" t="s">
        <v>522</v>
      </c>
      <c r="D3" t="s">
        <v>524</v>
      </c>
      <c r="E3" t="str">
        <f t="shared" ref="E3:E49" si="0">(B3&amp;" "&amp;C3&amp;" "&amp;D3)</f>
        <v>switch goto block</v>
      </c>
      <c r="F3" t="s">
        <v>482</v>
      </c>
    </row>
    <row r="4" spans="1:6" x14ac:dyDescent="0.25">
      <c r="A4">
        <v>3</v>
      </c>
      <c r="B4" t="s">
        <v>521</v>
      </c>
      <c r="C4" t="s">
        <v>522</v>
      </c>
      <c r="D4" t="s">
        <v>525</v>
      </c>
      <c r="E4" t="str">
        <f t="shared" si="0"/>
        <v>switch goto deep</v>
      </c>
      <c r="F4" t="s">
        <v>477</v>
      </c>
    </row>
    <row r="5" spans="1:6" x14ac:dyDescent="0.25">
      <c r="A5">
        <v>4</v>
      </c>
      <c r="B5" t="s">
        <v>521</v>
      </c>
      <c r="C5" t="s">
        <v>522</v>
      </c>
      <c r="D5" t="s">
        <v>526</v>
      </c>
      <c r="E5" t="str">
        <f t="shared" si="0"/>
        <v>switch goto recursive</v>
      </c>
      <c r="F5" t="s">
        <v>500</v>
      </c>
    </row>
    <row r="6" spans="1:6" x14ac:dyDescent="0.25">
      <c r="A6">
        <v>5</v>
      </c>
      <c r="B6" t="s">
        <v>521</v>
      </c>
      <c r="C6" t="s">
        <v>522</v>
      </c>
      <c r="D6" t="s">
        <v>527</v>
      </c>
      <c r="E6" t="str">
        <f t="shared" si="0"/>
        <v>switch goto level</v>
      </c>
      <c r="F6" t="s">
        <v>537</v>
      </c>
    </row>
    <row r="7" spans="1:6" x14ac:dyDescent="0.25">
      <c r="A7">
        <v>6</v>
      </c>
      <c r="B7" t="s">
        <v>521</v>
      </c>
      <c r="C7" t="s">
        <v>522</v>
      </c>
      <c r="D7" t="s">
        <v>528</v>
      </c>
      <c r="E7" t="str">
        <f t="shared" si="0"/>
        <v>switch goto inside</v>
      </c>
      <c r="F7" t="s">
        <v>538</v>
      </c>
    </row>
    <row r="8" spans="1:6" x14ac:dyDescent="0.25">
      <c r="A8">
        <v>7</v>
      </c>
      <c r="B8" t="s">
        <v>529</v>
      </c>
      <c r="C8" t="s">
        <v>522</v>
      </c>
      <c r="D8" t="s">
        <v>523</v>
      </c>
      <c r="E8" t="str">
        <f t="shared" si="0"/>
        <v>direct goto top</v>
      </c>
      <c r="F8" t="s">
        <v>507</v>
      </c>
    </row>
    <row r="9" spans="1:6" x14ac:dyDescent="0.25">
      <c r="A9">
        <v>8</v>
      </c>
      <c r="B9" t="s">
        <v>529</v>
      </c>
      <c r="C9" t="s">
        <v>522</v>
      </c>
      <c r="D9" t="s">
        <v>524</v>
      </c>
      <c r="E9" t="str">
        <f t="shared" si="0"/>
        <v>direct goto block</v>
      </c>
      <c r="F9" t="s">
        <v>495</v>
      </c>
    </row>
    <row r="10" spans="1:6" x14ac:dyDescent="0.25">
      <c r="A10">
        <v>9</v>
      </c>
      <c r="B10" t="s">
        <v>529</v>
      </c>
      <c r="C10" t="s">
        <v>522</v>
      </c>
      <c r="D10" t="s">
        <v>525</v>
      </c>
      <c r="E10" t="str">
        <f t="shared" si="0"/>
        <v>direct goto deep</v>
      </c>
      <c r="F10" t="s">
        <v>491</v>
      </c>
    </row>
    <row r="11" spans="1:6" x14ac:dyDescent="0.25">
      <c r="A11">
        <v>10</v>
      </c>
      <c r="B11" t="s">
        <v>529</v>
      </c>
      <c r="C11" t="s">
        <v>522</v>
      </c>
      <c r="D11" t="s">
        <v>526</v>
      </c>
      <c r="E11" t="str">
        <f t="shared" si="0"/>
        <v>direct goto recursive</v>
      </c>
      <c r="F11" t="s">
        <v>492</v>
      </c>
    </row>
    <row r="12" spans="1:6" x14ac:dyDescent="0.25">
      <c r="A12">
        <v>11</v>
      </c>
      <c r="B12" t="s">
        <v>529</v>
      </c>
      <c r="C12" t="s">
        <v>522</v>
      </c>
      <c r="D12" t="s">
        <v>527</v>
      </c>
      <c r="E12" t="str">
        <f t="shared" si="0"/>
        <v>direct goto level</v>
      </c>
      <c r="F12" t="s">
        <v>539</v>
      </c>
    </row>
    <row r="13" spans="1:6" x14ac:dyDescent="0.25">
      <c r="A13">
        <v>12</v>
      </c>
      <c r="B13" t="s">
        <v>529</v>
      </c>
      <c r="C13" t="s">
        <v>522</v>
      </c>
      <c r="D13" t="s">
        <v>528</v>
      </c>
      <c r="E13" t="str">
        <f t="shared" si="0"/>
        <v>direct goto inside</v>
      </c>
      <c r="F13" t="s">
        <v>540</v>
      </c>
    </row>
    <row r="14" spans="1:6" x14ac:dyDescent="0.25">
      <c r="A14">
        <v>13</v>
      </c>
      <c r="B14" t="s">
        <v>530</v>
      </c>
      <c r="C14" t="s">
        <v>522</v>
      </c>
      <c r="D14" t="s">
        <v>523</v>
      </c>
      <c r="E14" t="str">
        <f t="shared" si="0"/>
        <v>indirect goto top</v>
      </c>
      <c r="F14" t="s">
        <v>497</v>
      </c>
    </row>
    <row r="15" spans="1:6" x14ac:dyDescent="0.25">
      <c r="A15">
        <v>14</v>
      </c>
      <c r="B15" t="s">
        <v>530</v>
      </c>
      <c r="C15" t="s">
        <v>522</v>
      </c>
      <c r="D15" t="s">
        <v>524</v>
      </c>
      <c r="E15" t="str">
        <f t="shared" si="0"/>
        <v>indirect goto block</v>
      </c>
      <c r="F15" t="s">
        <v>478</v>
      </c>
    </row>
    <row r="16" spans="1:6" x14ac:dyDescent="0.25">
      <c r="A16">
        <v>15</v>
      </c>
      <c r="B16" t="s">
        <v>530</v>
      </c>
      <c r="C16" t="s">
        <v>522</v>
      </c>
      <c r="D16" t="s">
        <v>525</v>
      </c>
      <c r="E16" t="str">
        <f t="shared" si="0"/>
        <v>indirect goto deep</v>
      </c>
      <c r="F16" t="s">
        <v>499</v>
      </c>
    </row>
    <row r="17" spans="1:6" x14ac:dyDescent="0.25">
      <c r="A17">
        <v>16</v>
      </c>
      <c r="B17" t="s">
        <v>530</v>
      </c>
      <c r="C17" t="s">
        <v>522</v>
      </c>
      <c r="D17" t="s">
        <v>526</v>
      </c>
      <c r="E17" t="str">
        <f t="shared" si="0"/>
        <v>indirect goto recursive</v>
      </c>
      <c r="F17" t="s">
        <v>505</v>
      </c>
    </row>
    <row r="18" spans="1:6" x14ac:dyDescent="0.25">
      <c r="A18">
        <v>17</v>
      </c>
      <c r="B18" t="s">
        <v>530</v>
      </c>
      <c r="C18" t="s">
        <v>522</v>
      </c>
      <c r="D18" t="s">
        <v>527</v>
      </c>
      <c r="E18" t="str">
        <f t="shared" si="0"/>
        <v>indirect goto level</v>
      </c>
      <c r="F18" t="s">
        <v>541</v>
      </c>
    </row>
    <row r="19" spans="1:6" x14ac:dyDescent="0.25">
      <c r="A19">
        <v>18</v>
      </c>
      <c r="B19" t="s">
        <v>530</v>
      </c>
      <c r="C19" t="s">
        <v>522</v>
      </c>
      <c r="D19" t="s">
        <v>528</v>
      </c>
      <c r="E19" t="str">
        <f t="shared" si="0"/>
        <v>indirect goto inside</v>
      </c>
      <c r="F19" t="s">
        <v>542</v>
      </c>
    </row>
    <row r="20" spans="1:6" x14ac:dyDescent="0.25">
      <c r="A20">
        <v>19</v>
      </c>
      <c r="B20" t="s">
        <v>531</v>
      </c>
      <c r="C20" t="s">
        <v>522</v>
      </c>
      <c r="D20" t="s">
        <v>523</v>
      </c>
      <c r="E20" t="str">
        <f t="shared" si="0"/>
        <v>call goto top</v>
      </c>
      <c r="F20" t="s">
        <v>487</v>
      </c>
    </row>
    <row r="21" spans="1:6" x14ac:dyDescent="0.25">
      <c r="A21">
        <v>20</v>
      </c>
      <c r="B21" t="s">
        <v>531</v>
      </c>
      <c r="C21" t="s">
        <v>522</v>
      </c>
      <c r="D21" t="s">
        <v>524</v>
      </c>
      <c r="E21" t="str">
        <f t="shared" si="0"/>
        <v>call goto block</v>
      </c>
      <c r="F21" t="s">
        <v>485</v>
      </c>
    </row>
    <row r="22" spans="1:6" x14ac:dyDescent="0.25">
      <c r="A22">
        <v>21</v>
      </c>
      <c r="B22" t="s">
        <v>531</v>
      </c>
      <c r="C22" t="s">
        <v>522</v>
      </c>
      <c r="D22" t="s">
        <v>525</v>
      </c>
      <c r="E22" t="str">
        <f t="shared" si="0"/>
        <v>call goto deep</v>
      </c>
      <c r="F22" t="s">
        <v>504</v>
      </c>
    </row>
    <row r="23" spans="1:6" x14ac:dyDescent="0.25">
      <c r="A23">
        <v>22</v>
      </c>
      <c r="B23" t="s">
        <v>531</v>
      </c>
      <c r="C23" t="s">
        <v>522</v>
      </c>
      <c r="D23" t="s">
        <v>526</v>
      </c>
      <c r="E23" t="str">
        <f t="shared" si="0"/>
        <v>call goto recursive</v>
      </c>
      <c r="F23" t="s">
        <v>493</v>
      </c>
    </row>
    <row r="24" spans="1:6" x14ac:dyDescent="0.25">
      <c r="A24">
        <v>23</v>
      </c>
      <c r="B24" t="s">
        <v>531</v>
      </c>
      <c r="C24" t="s">
        <v>522</v>
      </c>
      <c r="D24" t="s">
        <v>527</v>
      </c>
      <c r="E24" t="str">
        <f t="shared" si="0"/>
        <v>call goto level</v>
      </c>
      <c r="F24" t="s">
        <v>543</v>
      </c>
    </row>
    <row r="25" spans="1:6" x14ac:dyDescent="0.25">
      <c r="A25">
        <v>24</v>
      </c>
      <c r="B25" t="s">
        <v>531</v>
      </c>
      <c r="C25" t="s">
        <v>522</v>
      </c>
      <c r="D25" t="s">
        <v>528</v>
      </c>
      <c r="E25" t="str">
        <f t="shared" si="0"/>
        <v>call goto inside</v>
      </c>
      <c r="F25" t="s">
        <v>544</v>
      </c>
    </row>
    <row r="26" spans="1:6" x14ac:dyDescent="0.25">
      <c r="A26">
        <v>25</v>
      </c>
      <c r="B26" t="s">
        <v>532</v>
      </c>
      <c r="C26" t="s">
        <v>522</v>
      </c>
      <c r="D26" t="s">
        <v>523</v>
      </c>
      <c r="E26" t="str">
        <f t="shared" si="0"/>
        <v>ifnest goto top</v>
      </c>
      <c r="F26" t="s">
        <v>498</v>
      </c>
    </row>
    <row r="27" spans="1:6" x14ac:dyDescent="0.25">
      <c r="A27">
        <v>26</v>
      </c>
      <c r="B27" t="s">
        <v>532</v>
      </c>
      <c r="C27" t="s">
        <v>522</v>
      </c>
      <c r="D27" t="s">
        <v>524</v>
      </c>
      <c r="E27" t="str">
        <f t="shared" si="0"/>
        <v>ifnest goto block</v>
      </c>
      <c r="F27" t="s">
        <v>502</v>
      </c>
    </row>
    <row r="28" spans="1:6" x14ac:dyDescent="0.25">
      <c r="A28">
        <v>27</v>
      </c>
      <c r="B28" t="s">
        <v>532</v>
      </c>
      <c r="C28" t="s">
        <v>522</v>
      </c>
      <c r="D28" t="s">
        <v>525</v>
      </c>
      <c r="E28" t="str">
        <f t="shared" si="0"/>
        <v>ifnest goto deep</v>
      </c>
      <c r="F28" t="s">
        <v>489</v>
      </c>
    </row>
    <row r="29" spans="1:6" x14ac:dyDescent="0.25">
      <c r="A29">
        <v>28</v>
      </c>
      <c r="B29" t="s">
        <v>532</v>
      </c>
      <c r="C29" t="s">
        <v>522</v>
      </c>
      <c r="D29" t="s">
        <v>526</v>
      </c>
      <c r="E29" t="str">
        <f t="shared" si="0"/>
        <v>ifnest goto recursive</v>
      </c>
      <c r="F29" t="s">
        <v>484</v>
      </c>
    </row>
    <row r="30" spans="1:6" x14ac:dyDescent="0.25">
      <c r="A30">
        <v>29</v>
      </c>
      <c r="B30" t="s">
        <v>532</v>
      </c>
      <c r="C30" t="s">
        <v>522</v>
      </c>
      <c r="D30" t="s">
        <v>527</v>
      </c>
      <c r="E30" t="str">
        <f t="shared" si="0"/>
        <v>ifnest goto level</v>
      </c>
      <c r="F30" t="s">
        <v>545</v>
      </c>
    </row>
    <row r="31" spans="1:6" x14ac:dyDescent="0.25">
      <c r="A31">
        <v>30</v>
      </c>
      <c r="B31" t="s">
        <v>532</v>
      </c>
      <c r="C31" t="s">
        <v>522</v>
      </c>
      <c r="D31" t="s">
        <v>528</v>
      </c>
      <c r="E31" t="str">
        <f t="shared" si="0"/>
        <v>ifnest goto inside</v>
      </c>
      <c r="F31" t="s">
        <v>546</v>
      </c>
    </row>
    <row r="32" spans="1:6" x14ac:dyDescent="0.25">
      <c r="A32">
        <v>31</v>
      </c>
      <c r="B32" t="s">
        <v>533</v>
      </c>
      <c r="C32" t="s">
        <v>522</v>
      </c>
      <c r="D32" t="s">
        <v>523</v>
      </c>
      <c r="E32" t="str">
        <f t="shared" si="0"/>
        <v>linear goto top</v>
      </c>
      <c r="F32" t="s">
        <v>501</v>
      </c>
    </row>
    <row r="33" spans="1:6" x14ac:dyDescent="0.25">
      <c r="A33">
        <v>32</v>
      </c>
      <c r="B33" t="s">
        <v>533</v>
      </c>
      <c r="C33" t="s">
        <v>522</v>
      </c>
      <c r="D33" t="s">
        <v>524</v>
      </c>
      <c r="E33" t="str">
        <f t="shared" si="0"/>
        <v>linear goto block</v>
      </c>
      <c r="F33" t="s">
        <v>483</v>
      </c>
    </row>
    <row r="34" spans="1:6" x14ac:dyDescent="0.25">
      <c r="A34">
        <v>33</v>
      </c>
      <c r="B34" t="s">
        <v>533</v>
      </c>
      <c r="C34" t="s">
        <v>522</v>
      </c>
      <c r="D34" t="s">
        <v>525</v>
      </c>
      <c r="E34" t="str">
        <f t="shared" si="0"/>
        <v>linear goto deep</v>
      </c>
      <c r="F34" t="s">
        <v>480</v>
      </c>
    </row>
    <row r="35" spans="1:6" x14ac:dyDescent="0.25">
      <c r="A35">
        <v>34</v>
      </c>
      <c r="B35" t="s">
        <v>533</v>
      </c>
      <c r="C35" t="s">
        <v>522</v>
      </c>
      <c r="D35" t="s">
        <v>526</v>
      </c>
      <c r="E35" t="str">
        <f t="shared" si="0"/>
        <v>linear goto recursive</v>
      </c>
      <c r="F35" t="s">
        <v>496</v>
      </c>
    </row>
    <row r="36" spans="1:6" x14ac:dyDescent="0.25">
      <c r="A36">
        <v>35</v>
      </c>
      <c r="B36" t="s">
        <v>533</v>
      </c>
      <c r="C36" t="s">
        <v>522</v>
      </c>
      <c r="D36" t="s">
        <v>527</v>
      </c>
      <c r="E36" t="str">
        <f t="shared" si="0"/>
        <v>linear goto level</v>
      </c>
      <c r="F36" t="s">
        <v>547</v>
      </c>
    </row>
    <row r="37" spans="1:6" x14ac:dyDescent="0.25">
      <c r="A37">
        <v>36</v>
      </c>
      <c r="B37" t="s">
        <v>533</v>
      </c>
      <c r="C37" t="s">
        <v>522</v>
      </c>
      <c r="D37" t="s">
        <v>528</v>
      </c>
      <c r="E37" t="str">
        <f t="shared" si="0"/>
        <v>linear goto inside</v>
      </c>
      <c r="F37" t="s">
        <v>548</v>
      </c>
    </row>
    <row r="38" spans="1:6" x14ac:dyDescent="0.25">
      <c r="A38">
        <v>37</v>
      </c>
      <c r="B38" t="s">
        <v>534</v>
      </c>
      <c r="C38" t="s">
        <v>522</v>
      </c>
      <c r="D38" t="s">
        <v>523</v>
      </c>
      <c r="E38" t="str">
        <f t="shared" si="0"/>
        <v>binary goto top</v>
      </c>
      <c r="F38" t="s">
        <v>506</v>
      </c>
    </row>
    <row r="39" spans="1:6" x14ac:dyDescent="0.25">
      <c r="A39">
        <v>38</v>
      </c>
      <c r="B39" t="s">
        <v>534</v>
      </c>
      <c r="C39" t="s">
        <v>522</v>
      </c>
      <c r="D39" t="s">
        <v>524</v>
      </c>
      <c r="E39" t="str">
        <f t="shared" si="0"/>
        <v>binary goto block</v>
      </c>
      <c r="F39" t="s">
        <v>486</v>
      </c>
    </row>
    <row r="40" spans="1:6" x14ac:dyDescent="0.25">
      <c r="A40">
        <v>39</v>
      </c>
      <c r="B40" t="s">
        <v>534</v>
      </c>
      <c r="C40" t="s">
        <v>522</v>
      </c>
      <c r="D40" t="s">
        <v>525</v>
      </c>
      <c r="E40" t="str">
        <f t="shared" si="0"/>
        <v>binary goto deep</v>
      </c>
      <c r="F40" t="s">
        <v>488</v>
      </c>
    </row>
    <row r="41" spans="1:6" x14ac:dyDescent="0.25">
      <c r="A41">
        <v>40</v>
      </c>
      <c r="B41" t="s">
        <v>534</v>
      </c>
      <c r="C41" t="s">
        <v>522</v>
      </c>
      <c r="D41" t="s">
        <v>526</v>
      </c>
      <c r="E41" t="str">
        <f t="shared" si="0"/>
        <v>binary goto recursive</v>
      </c>
      <c r="F41" t="s">
        <v>503</v>
      </c>
    </row>
    <row r="42" spans="1:6" x14ac:dyDescent="0.25">
      <c r="A42">
        <v>41</v>
      </c>
      <c r="B42" t="s">
        <v>534</v>
      </c>
      <c r="C42" t="s">
        <v>522</v>
      </c>
      <c r="D42" t="s">
        <v>527</v>
      </c>
      <c r="E42" t="str">
        <f t="shared" si="0"/>
        <v>binary goto level</v>
      </c>
      <c r="F42" t="s">
        <v>549</v>
      </c>
    </row>
    <row r="43" spans="1:6" x14ac:dyDescent="0.25">
      <c r="A43">
        <v>42</v>
      </c>
      <c r="B43" t="s">
        <v>534</v>
      </c>
      <c r="C43" t="s">
        <v>522</v>
      </c>
      <c r="D43" t="s">
        <v>528</v>
      </c>
      <c r="E43" t="str">
        <f t="shared" si="0"/>
        <v>binary goto inside</v>
      </c>
      <c r="F43" t="s">
        <v>550</v>
      </c>
    </row>
    <row r="44" spans="1:6" x14ac:dyDescent="0.25">
      <c r="A44">
        <v>43</v>
      </c>
      <c r="B44" t="s">
        <v>535</v>
      </c>
      <c r="C44" t="s">
        <v>522</v>
      </c>
      <c r="D44" t="s">
        <v>523</v>
      </c>
      <c r="E44" t="str">
        <f t="shared" si="0"/>
        <v>interpolation goto top</v>
      </c>
      <c r="F44" t="s">
        <v>479</v>
      </c>
    </row>
    <row r="45" spans="1:6" x14ac:dyDescent="0.25">
      <c r="A45">
        <v>44</v>
      </c>
      <c r="B45" t="s">
        <v>535</v>
      </c>
      <c r="C45" t="s">
        <v>522</v>
      </c>
      <c r="D45" t="s">
        <v>524</v>
      </c>
      <c r="E45" t="str">
        <f t="shared" si="0"/>
        <v>interpolation goto block</v>
      </c>
      <c r="F45" t="s">
        <v>494</v>
      </c>
    </row>
    <row r="46" spans="1:6" x14ac:dyDescent="0.25">
      <c r="A46">
        <v>45</v>
      </c>
      <c r="B46" t="s">
        <v>535</v>
      </c>
      <c r="C46" t="s">
        <v>522</v>
      </c>
      <c r="D46" t="s">
        <v>525</v>
      </c>
      <c r="E46" t="str">
        <f t="shared" si="0"/>
        <v>interpolation goto deep</v>
      </c>
      <c r="F46" t="s">
        <v>508</v>
      </c>
    </row>
    <row r="47" spans="1:6" x14ac:dyDescent="0.25">
      <c r="A47">
        <v>46</v>
      </c>
      <c r="B47" t="s">
        <v>535</v>
      </c>
      <c r="C47" t="s">
        <v>522</v>
      </c>
      <c r="D47" t="s">
        <v>526</v>
      </c>
      <c r="E47" t="str">
        <f t="shared" si="0"/>
        <v>interpolation goto recursive</v>
      </c>
      <c r="F47" t="s">
        <v>481</v>
      </c>
    </row>
    <row r="48" spans="1:6" x14ac:dyDescent="0.25">
      <c r="A48">
        <v>47</v>
      </c>
      <c r="B48" t="s">
        <v>535</v>
      </c>
      <c r="C48" t="s">
        <v>522</v>
      </c>
      <c r="D48" t="s">
        <v>527</v>
      </c>
      <c r="E48" t="str">
        <f t="shared" si="0"/>
        <v>interpolation goto level</v>
      </c>
      <c r="F48" t="s">
        <v>551</v>
      </c>
    </row>
    <row r="49" spans="1:6" x14ac:dyDescent="0.25">
      <c r="A49">
        <v>48</v>
      </c>
      <c r="B49" t="s">
        <v>535</v>
      </c>
      <c r="C49" t="s">
        <v>522</v>
      </c>
      <c r="D49" t="s">
        <v>528</v>
      </c>
      <c r="E49" t="str">
        <f t="shared" si="0"/>
        <v>interpolation goto inside</v>
      </c>
      <c r="F49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8" sqref="F28"/>
    </sheetView>
  </sheetViews>
  <sheetFormatPr defaultRowHeight="15" x14ac:dyDescent="0.25"/>
  <cols>
    <col min="6" max="6" width="14.7109375" bestFit="1" customWidth="1"/>
    <col min="9" max="9" width="35.42578125" bestFit="1" customWidth="1"/>
    <col min="10" max="10" width="31" bestFit="1" customWidth="1"/>
  </cols>
  <sheetData>
    <row r="1" spans="1:13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518</v>
      </c>
      <c r="I1" s="1" t="s">
        <v>512</v>
      </c>
      <c r="J1" s="1" t="s">
        <v>513</v>
      </c>
      <c r="K1" t="s">
        <v>0</v>
      </c>
      <c r="L1" t="s">
        <v>510</v>
      </c>
      <c r="M1" t="s">
        <v>520</v>
      </c>
    </row>
    <row r="2" spans="1:13" x14ac:dyDescent="0.25">
      <c r="A2" t="s">
        <v>1</v>
      </c>
      <c r="B2">
        <v>45</v>
      </c>
      <c r="C2">
        <v>3</v>
      </c>
      <c r="D2" t="s">
        <v>477</v>
      </c>
      <c r="E2">
        <v>731</v>
      </c>
      <c r="F2" s="1">
        <f>(E2/B2)</f>
        <v>16.244444444444444</v>
      </c>
      <c r="G2">
        <v>267</v>
      </c>
      <c r="H2">
        <f>(E2-G2)</f>
        <v>464</v>
      </c>
      <c r="I2" s="1">
        <f>(G2/E2)</f>
        <v>0.36525307797537621</v>
      </c>
      <c r="J2" s="1">
        <f>(H2/E2)</f>
        <v>0.63474692202462379</v>
      </c>
      <c r="K2" t="s">
        <v>2</v>
      </c>
      <c r="M2" s="3">
        <v>0.36</v>
      </c>
    </row>
    <row r="3" spans="1:13" x14ac:dyDescent="0.25">
      <c r="A3" t="s">
        <v>3</v>
      </c>
      <c r="B3">
        <v>45</v>
      </c>
      <c r="C3">
        <v>14</v>
      </c>
      <c r="D3" t="s">
        <v>478</v>
      </c>
      <c r="E3">
        <v>955</v>
      </c>
      <c r="F3" s="1">
        <f t="shared" ref="F3:F21" si="0">(E3/B3)</f>
        <v>21.222222222222221</v>
      </c>
      <c r="G3">
        <v>559</v>
      </c>
      <c r="H3">
        <f t="shared" ref="H3:H21" si="1">(E3-G3)</f>
        <v>396</v>
      </c>
      <c r="I3" s="1">
        <f t="shared" ref="I3:I21" si="2">(G3/E3)</f>
        <v>0.58534031413612564</v>
      </c>
      <c r="J3" s="1">
        <f t="shared" ref="J3:J21" si="3">(H3/E3)</f>
        <v>0.41465968586387436</v>
      </c>
      <c r="K3" t="s">
        <v>4</v>
      </c>
      <c r="M3" s="3">
        <v>0.36</v>
      </c>
    </row>
    <row r="4" spans="1:13" x14ac:dyDescent="0.25">
      <c r="A4" t="s">
        <v>5</v>
      </c>
      <c r="B4">
        <v>45</v>
      </c>
      <c r="C4">
        <v>43</v>
      </c>
      <c r="D4" t="s">
        <v>479</v>
      </c>
      <c r="E4">
        <v>989</v>
      </c>
      <c r="F4" s="1">
        <f t="shared" si="0"/>
        <v>21.977777777777778</v>
      </c>
      <c r="G4">
        <v>427</v>
      </c>
      <c r="H4">
        <f t="shared" si="1"/>
        <v>562</v>
      </c>
      <c r="I4" s="1">
        <f t="shared" si="2"/>
        <v>0.43174924165824063</v>
      </c>
      <c r="J4" s="1">
        <f t="shared" si="3"/>
        <v>0.56825075834175931</v>
      </c>
      <c r="K4" t="s">
        <v>6</v>
      </c>
      <c r="M4" s="3">
        <v>0.36</v>
      </c>
    </row>
    <row r="5" spans="1:13" x14ac:dyDescent="0.25">
      <c r="A5" t="s">
        <v>7</v>
      </c>
      <c r="B5">
        <v>45</v>
      </c>
      <c r="C5">
        <v>33</v>
      </c>
      <c r="D5" t="s">
        <v>480</v>
      </c>
      <c r="E5">
        <v>962</v>
      </c>
      <c r="F5" s="1">
        <f t="shared" si="0"/>
        <v>21.377777777777776</v>
      </c>
      <c r="G5">
        <v>587</v>
      </c>
      <c r="H5">
        <f t="shared" si="1"/>
        <v>375</v>
      </c>
      <c r="I5" s="1">
        <f t="shared" si="2"/>
        <v>0.61018711018711014</v>
      </c>
      <c r="J5" s="1">
        <f t="shared" si="3"/>
        <v>0.38981288981288981</v>
      </c>
      <c r="K5" t="s">
        <v>8</v>
      </c>
      <c r="M5" s="3">
        <v>0.36</v>
      </c>
    </row>
    <row r="6" spans="1:13" x14ac:dyDescent="0.25">
      <c r="A6" t="s">
        <v>9</v>
      </c>
      <c r="B6">
        <v>45</v>
      </c>
      <c r="C6">
        <v>46</v>
      </c>
      <c r="D6" t="s">
        <v>481</v>
      </c>
      <c r="E6">
        <v>997</v>
      </c>
      <c r="F6" s="1">
        <f t="shared" si="0"/>
        <v>22.155555555555555</v>
      </c>
      <c r="G6">
        <v>402</v>
      </c>
      <c r="H6">
        <f t="shared" si="1"/>
        <v>595</v>
      </c>
      <c r="I6" s="1">
        <f t="shared" si="2"/>
        <v>0.40320962888665995</v>
      </c>
      <c r="J6" s="1">
        <f t="shared" si="3"/>
        <v>0.59679037111333999</v>
      </c>
      <c r="K6" t="s">
        <v>10</v>
      </c>
      <c r="M6" s="3">
        <v>0.36</v>
      </c>
    </row>
    <row r="7" spans="1:13" x14ac:dyDescent="0.25">
      <c r="A7" t="s">
        <v>11</v>
      </c>
      <c r="B7">
        <v>45</v>
      </c>
      <c r="C7">
        <v>2</v>
      </c>
      <c r="D7" t="s">
        <v>482</v>
      </c>
      <c r="E7">
        <v>741</v>
      </c>
      <c r="F7" s="1">
        <f t="shared" si="0"/>
        <v>16.466666666666665</v>
      </c>
      <c r="G7">
        <v>345</v>
      </c>
      <c r="H7">
        <f t="shared" si="1"/>
        <v>396</v>
      </c>
      <c r="I7" s="1">
        <f t="shared" si="2"/>
        <v>0.46558704453441296</v>
      </c>
      <c r="J7" s="1">
        <f t="shared" si="3"/>
        <v>0.53441295546558709</v>
      </c>
      <c r="K7" t="s">
        <v>12</v>
      </c>
      <c r="M7" s="3">
        <v>0.36</v>
      </c>
    </row>
    <row r="8" spans="1:13" x14ac:dyDescent="0.25">
      <c r="A8" t="s">
        <v>13</v>
      </c>
      <c r="B8">
        <v>45</v>
      </c>
      <c r="C8">
        <v>32</v>
      </c>
      <c r="D8" t="s">
        <v>483</v>
      </c>
      <c r="E8">
        <v>971</v>
      </c>
      <c r="F8" s="1">
        <f t="shared" si="0"/>
        <v>21.577777777777779</v>
      </c>
      <c r="G8">
        <v>596</v>
      </c>
      <c r="H8">
        <f t="shared" si="1"/>
        <v>375</v>
      </c>
      <c r="I8" s="1">
        <f t="shared" si="2"/>
        <v>0.61380020597322349</v>
      </c>
      <c r="J8" s="1">
        <f t="shared" si="3"/>
        <v>0.38619979402677651</v>
      </c>
      <c r="K8" t="s">
        <v>14</v>
      </c>
      <c r="M8" s="3">
        <v>0.36</v>
      </c>
    </row>
    <row r="9" spans="1:13" x14ac:dyDescent="0.25">
      <c r="A9" t="s">
        <v>15</v>
      </c>
      <c r="B9">
        <v>45</v>
      </c>
      <c r="C9">
        <v>28</v>
      </c>
      <c r="D9" t="s">
        <v>484</v>
      </c>
      <c r="E9">
        <v>887</v>
      </c>
      <c r="F9" s="1">
        <f t="shared" si="0"/>
        <v>19.711111111111112</v>
      </c>
      <c r="G9">
        <v>296</v>
      </c>
      <c r="H9">
        <f t="shared" si="1"/>
        <v>591</v>
      </c>
      <c r="I9" s="1">
        <f t="shared" si="2"/>
        <v>0.33370913190529877</v>
      </c>
      <c r="J9" s="1">
        <f t="shared" si="3"/>
        <v>0.66629086809470128</v>
      </c>
      <c r="K9" t="s">
        <v>16</v>
      </c>
      <c r="M9" s="3">
        <v>0.36</v>
      </c>
    </row>
    <row r="10" spans="1:13" x14ac:dyDescent="0.25">
      <c r="A10" t="s">
        <v>17</v>
      </c>
      <c r="B10">
        <v>45</v>
      </c>
      <c r="C10">
        <v>20</v>
      </c>
      <c r="D10" t="s">
        <v>485</v>
      </c>
      <c r="E10">
        <v>1833</v>
      </c>
      <c r="F10" s="1">
        <f t="shared" si="0"/>
        <v>40.733333333333334</v>
      </c>
      <c r="G10">
        <v>1446</v>
      </c>
      <c r="H10">
        <f t="shared" si="1"/>
        <v>387</v>
      </c>
      <c r="I10" s="1">
        <f t="shared" si="2"/>
        <v>0.78887070376432078</v>
      </c>
      <c r="J10" s="1">
        <f t="shared" si="3"/>
        <v>0.21112929623567922</v>
      </c>
      <c r="K10" t="s">
        <v>18</v>
      </c>
      <c r="M10" s="3">
        <v>0.36</v>
      </c>
    </row>
    <row r="11" spans="1:13" x14ac:dyDescent="0.25">
      <c r="A11" t="s">
        <v>19</v>
      </c>
      <c r="B11">
        <v>45</v>
      </c>
      <c r="C11">
        <v>38</v>
      </c>
      <c r="D11" t="s">
        <v>486</v>
      </c>
      <c r="E11">
        <v>997</v>
      </c>
      <c r="F11" s="1">
        <f t="shared" si="0"/>
        <v>22.155555555555555</v>
      </c>
      <c r="G11">
        <v>423</v>
      </c>
      <c r="H11">
        <f t="shared" si="1"/>
        <v>574</v>
      </c>
      <c r="I11" s="1">
        <f t="shared" si="2"/>
        <v>0.42427281845536607</v>
      </c>
      <c r="J11" s="1">
        <f t="shared" si="3"/>
        <v>0.57572718154463387</v>
      </c>
      <c r="K11" t="s">
        <v>20</v>
      </c>
      <c r="M11" s="3">
        <v>0.36</v>
      </c>
    </row>
    <row r="12" spans="1:13" x14ac:dyDescent="0.25">
      <c r="A12" t="s">
        <v>21</v>
      </c>
      <c r="B12">
        <v>45</v>
      </c>
      <c r="C12">
        <v>19</v>
      </c>
      <c r="D12" t="s">
        <v>487</v>
      </c>
      <c r="E12">
        <v>1488</v>
      </c>
      <c r="F12" s="1">
        <f t="shared" si="0"/>
        <v>33.06666666666667</v>
      </c>
      <c r="G12">
        <v>553</v>
      </c>
      <c r="H12">
        <f t="shared" si="1"/>
        <v>935</v>
      </c>
      <c r="I12" s="1">
        <f t="shared" si="2"/>
        <v>0.37163978494623656</v>
      </c>
      <c r="J12" s="1">
        <f t="shared" si="3"/>
        <v>0.62836021505376349</v>
      </c>
      <c r="K12" t="s">
        <v>22</v>
      </c>
      <c r="M12" s="3">
        <v>0.36</v>
      </c>
    </row>
    <row r="13" spans="1:13" x14ac:dyDescent="0.25">
      <c r="A13" t="s">
        <v>23</v>
      </c>
      <c r="B13">
        <v>45</v>
      </c>
      <c r="C13">
        <v>39</v>
      </c>
      <c r="D13" t="s">
        <v>488</v>
      </c>
      <c r="E13">
        <v>989</v>
      </c>
      <c r="F13" s="1">
        <f t="shared" si="0"/>
        <v>21.977777777777778</v>
      </c>
      <c r="G13">
        <v>594</v>
      </c>
      <c r="H13">
        <f t="shared" si="1"/>
        <v>395</v>
      </c>
      <c r="I13" s="1">
        <f t="shared" si="2"/>
        <v>0.60060667340748231</v>
      </c>
      <c r="J13" s="1">
        <f t="shared" si="3"/>
        <v>0.39939332659251769</v>
      </c>
      <c r="K13" t="s">
        <v>24</v>
      </c>
      <c r="M13" s="3">
        <v>0.36</v>
      </c>
    </row>
    <row r="14" spans="1:13" x14ac:dyDescent="0.25">
      <c r="A14" t="s">
        <v>25</v>
      </c>
      <c r="B14">
        <v>45</v>
      </c>
      <c r="C14">
        <v>27</v>
      </c>
      <c r="D14" t="s">
        <v>489</v>
      </c>
      <c r="E14">
        <v>878</v>
      </c>
      <c r="F14" s="1">
        <f t="shared" si="0"/>
        <v>19.511111111111113</v>
      </c>
      <c r="G14">
        <v>293</v>
      </c>
      <c r="H14">
        <f t="shared" si="1"/>
        <v>585</v>
      </c>
      <c r="I14" s="1">
        <f t="shared" si="2"/>
        <v>0.3337129840546697</v>
      </c>
      <c r="J14" s="1">
        <f t="shared" si="3"/>
        <v>0.66628701594533024</v>
      </c>
      <c r="K14" t="s">
        <v>26</v>
      </c>
      <c r="M14" s="3">
        <v>0.36</v>
      </c>
    </row>
    <row r="15" spans="1:13" x14ac:dyDescent="0.25">
      <c r="A15" t="s">
        <v>27</v>
      </c>
      <c r="B15">
        <v>45</v>
      </c>
      <c r="C15">
        <v>1</v>
      </c>
      <c r="D15" t="s">
        <v>490</v>
      </c>
      <c r="E15">
        <v>731</v>
      </c>
      <c r="F15" s="1">
        <f t="shared" si="0"/>
        <v>16.244444444444444</v>
      </c>
      <c r="G15">
        <v>335</v>
      </c>
      <c r="H15">
        <f t="shared" si="1"/>
        <v>396</v>
      </c>
      <c r="I15" s="1">
        <f t="shared" si="2"/>
        <v>0.45827633378932969</v>
      </c>
      <c r="J15" s="1">
        <f t="shared" si="3"/>
        <v>0.54172366621067036</v>
      </c>
      <c r="K15" t="s">
        <v>28</v>
      </c>
      <c r="M15" s="3">
        <v>0.36</v>
      </c>
    </row>
    <row r="16" spans="1:13" x14ac:dyDescent="0.25">
      <c r="A16" t="s">
        <v>29</v>
      </c>
      <c r="B16">
        <v>45</v>
      </c>
      <c r="C16">
        <v>9</v>
      </c>
      <c r="D16" t="s">
        <v>491</v>
      </c>
      <c r="E16">
        <v>775</v>
      </c>
      <c r="F16" s="1">
        <f t="shared" si="0"/>
        <v>17.222222222222221</v>
      </c>
      <c r="G16">
        <v>402</v>
      </c>
      <c r="H16">
        <f t="shared" si="1"/>
        <v>373</v>
      </c>
      <c r="I16" s="1">
        <f t="shared" si="2"/>
        <v>0.51870967741935481</v>
      </c>
      <c r="J16" s="1">
        <f t="shared" si="3"/>
        <v>0.48129032258064514</v>
      </c>
      <c r="K16" t="s">
        <v>30</v>
      </c>
      <c r="M16" s="3">
        <v>0.36</v>
      </c>
    </row>
    <row r="17" spans="1:13" x14ac:dyDescent="0.25">
      <c r="A17" t="s">
        <v>31</v>
      </c>
      <c r="B17">
        <v>45</v>
      </c>
      <c r="C17">
        <v>10</v>
      </c>
      <c r="D17" t="s">
        <v>492</v>
      </c>
      <c r="E17">
        <v>783</v>
      </c>
      <c r="F17" s="1">
        <f t="shared" si="0"/>
        <v>17.399999999999999</v>
      </c>
      <c r="G17">
        <v>336</v>
      </c>
      <c r="H17">
        <f t="shared" si="1"/>
        <v>447</v>
      </c>
      <c r="I17" s="1">
        <f t="shared" si="2"/>
        <v>0.42911877394636017</v>
      </c>
      <c r="J17" s="1">
        <f t="shared" si="3"/>
        <v>0.57088122605363989</v>
      </c>
      <c r="K17" t="s">
        <v>32</v>
      </c>
      <c r="M17" s="3">
        <v>0.36</v>
      </c>
    </row>
    <row r="18" spans="1:13" x14ac:dyDescent="0.25">
      <c r="A18" t="s">
        <v>33</v>
      </c>
      <c r="B18">
        <v>45</v>
      </c>
      <c r="C18">
        <v>22</v>
      </c>
      <c r="D18" t="s">
        <v>493</v>
      </c>
      <c r="E18">
        <v>1833</v>
      </c>
      <c r="F18" s="1">
        <f t="shared" si="0"/>
        <v>40.733333333333334</v>
      </c>
      <c r="G18">
        <v>1446</v>
      </c>
      <c r="H18">
        <f t="shared" si="1"/>
        <v>387</v>
      </c>
      <c r="I18" s="1">
        <f t="shared" si="2"/>
        <v>0.78887070376432078</v>
      </c>
      <c r="J18" s="1">
        <f t="shared" si="3"/>
        <v>0.21112929623567922</v>
      </c>
      <c r="K18" t="s">
        <v>34</v>
      </c>
      <c r="M18" s="3">
        <v>0.36</v>
      </c>
    </row>
    <row r="19" spans="1:13" x14ac:dyDescent="0.25">
      <c r="A19" t="s">
        <v>35</v>
      </c>
      <c r="B19">
        <v>45</v>
      </c>
      <c r="C19">
        <v>44</v>
      </c>
      <c r="D19" t="s">
        <v>494</v>
      </c>
      <c r="E19">
        <v>997</v>
      </c>
      <c r="F19" s="1">
        <f t="shared" si="0"/>
        <v>22.155555555555555</v>
      </c>
      <c r="G19">
        <v>402</v>
      </c>
      <c r="H19">
        <f t="shared" si="1"/>
        <v>595</v>
      </c>
      <c r="I19" s="1">
        <f t="shared" si="2"/>
        <v>0.40320962888665995</v>
      </c>
      <c r="J19" s="1">
        <f t="shared" si="3"/>
        <v>0.59679037111333999</v>
      </c>
      <c r="K19" t="s">
        <v>36</v>
      </c>
      <c r="M19" s="3">
        <v>0.36</v>
      </c>
    </row>
    <row r="20" spans="1:13" x14ac:dyDescent="0.25">
      <c r="A20" t="s">
        <v>37</v>
      </c>
      <c r="B20">
        <v>45</v>
      </c>
      <c r="C20">
        <v>8</v>
      </c>
      <c r="D20" t="s">
        <v>495</v>
      </c>
      <c r="E20">
        <v>783</v>
      </c>
      <c r="F20" s="1">
        <f t="shared" si="0"/>
        <v>17.399999999999999</v>
      </c>
      <c r="G20">
        <v>336</v>
      </c>
      <c r="H20">
        <f t="shared" si="1"/>
        <v>447</v>
      </c>
      <c r="I20" s="1">
        <f t="shared" si="2"/>
        <v>0.42911877394636017</v>
      </c>
      <c r="J20" s="1">
        <f t="shared" si="3"/>
        <v>0.57088122605363989</v>
      </c>
      <c r="K20" t="s">
        <v>38</v>
      </c>
      <c r="M20" s="3">
        <v>0.36</v>
      </c>
    </row>
    <row r="21" spans="1:13" x14ac:dyDescent="0.25">
      <c r="A21" t="s">
        <v>39</v>
      </c>
      <c r="B21">
        <v>45</v>
      </c>
      <c r="C21">
        <v>34</v>
      </c>
      <c r="D21" t="s">
        <v>496</v>
      </c>
      <c r="E21">
        <v>971</v>
      </c>
      <c r="F21" s="1">
        <f t="shared" si="0"/>
        <v>21.577777777777779</v>
      </c>
      <c r="G21">
        <v>583</v>
      </c>
      <c r="H21">
        <f t="shared" si="1"/>
        <v>388</v>
      </c>
      <c r="I21" s="1">
        <f t="shared" si="2"/>
        <v>0.60041194644696194</v>
      </c>
      <c r="J21" s="1">
        <f t="shared" si="3"/>
        <v>0.39958805355303811</v>
      </c>
      <c r="K21" t="s">
        <v>40</v>
      </c>
      <c r="M21" s="3">
        <v>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A2" sqref="A2:XFD20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41</v>
      </c>
      <c r="B2">
        <v>54</v>
      </c>
      <c r="C2">
        <v>2</v>
      </c>
      <c r="D2" t="s">
        <v>482</v>
      </c>
      <c r="E2">
        <v>975</v>
      </c>
      <c r="F2" s="1">
        <f t="shared" ref="F2:F20" si="0">(E2/B2)</f>
        <v>18.055555555555557</v>
      </c>
      <c r="G2">
        <v>311</v>
      </c>
      <c r="H2">
        <f t="shared" ref="H2:H20" si="1">(E2-G2)</f>
        <v>664</v>
      </c>
      <c r="I2" s="1">
        <f t="shared" ref="I2:I20" si="2">(G2/E2)</f>
        <v>0.318974358974359</v>
      </c>
      <c r="J2" s="1">
        <f t="shared" ref="J2:J20" si="3">(H2/E2)</f>
        <v>0.681025641025641</v>
      </c>
      <c r="K2" t="s">
        <v>42</v>
      </c>
    </row>
    <row r="3" spans="1:12" x14ac:dyDescent="0.25">
      <c r="A3" t="s">
        <v>43</v>
      </c>
      <c r="B3">
        <v>54</v>
      </c>
      <c r="C3">
        <v>38</v>
      </c>
      <c r="D3" t="s">
        <v>486</v>
      </c>
      <c r="E3">
        <v>1407</v>
      </c>
      <c r="F3" s="1">
        <f t="shared" si="0"/>
        <v>26.055555555555557</v>
      </c>
      <c r="G3">
        <v>708</v>
      </c>
      <c r="H3">
        <f t="shared" si="1"/>
        <v>699</v>
      </c>
      <c r="I3" s="1">
        <f t="shared" si="2"/>
        <v>0.50319829424307039</v>
      </c>
      <c r="J3" s="1">
        <f t="shared" si="3"/>
        <v>0.49680170575692961</v>
      </c>
      <c r="K3" t="s">
        <v>44</v>
      </c>
    </row>
    <row r="4" spans="1:12" x14ac:dyDescent="0.25">
      <c r="A4" t="s">
        <v>45</v>
      </c>
      <c r="B4">
        <v>54</v>
      </c>
      <c r="C4">
        <v>13</v>
      </c>
      <c r="D4" t="s">
        <v>497</v>
      </c>
      <c r="E4">
        <v>1417</v>
      </c>
      <c r="F4" s="1">
        <f t="shared" si="0"/>
        <v>26.24074074074074</v>
      </c>
      <c r="G4">
        <v>659</v>
      </c>
      <c r="H4">
        <f t="shared" si="1"/>
        <v>758</v>
      </c>
      <c r="I4" s="1">
        <f t="shared" si="2"/>
        <v>0.46506704304869445</v>
      </c>
      <c r="J4" s="1">
        <f t="shared" si="3"/>
        <v>0.5349329569513056</v>
      </c>
      <c r="K4" t="s">
        <v>46</v>
      </c>
    </row>
    <row r="5" spans="1:12" x14ac:dyDescent="0.25">
      <c r="A5" t="s">
        <v>47</v>
      </c>
      <c r="B5">
        <v>54</v>
      </c>
      <c r="C5">
        <v>8</v>
      </c>
      <c r="D5" t="s">
        <v>495</v>
      </c>
      <c r="E5">
        <v>1032</v>
      </c>
      <c r="F5" s="1">
        <f t="shared" si="0"/>
        <v>19.111111111111111</v>
      </c>
      <c r="G5">
        <v>552</v>
      </c>
      <c r="H5">
        <f t="shared" si="1"/>
        <v>480</v>
      </c>
      <c r="I5" s="1">
        <f t="shared" si="2"/>
        <v>0.53488372093023251</v>
      </c>
      <c r="J5" s="1">
        <f t="shared" si="3"/>
        <v>0.46511627906976744</v>
      </c>
      <c r="K5" t="s">
        <v>48</v>
      </c>
    </row>
    <row r="6" spans="1:12" x14ac:dyDescent="0.25">
      <c r="A6" t="s">
        <v>49</v>
      </c>
      <c r="B6">
        <v>54</v>
      </c>
      <c r="C6">
        <v>9</v>
      </c>
      <c r="D6" t="s">
        <v>491</v>
      </c>
      <c r="E6">
        <v>1005</v>
      </c>
      <c r="F6" s="1">
        <f t="shared" si="0"/>
        <v>18.611111111111111</v>
      </c>
      <c r="G6">
        <v>533</v>
      </c>
      <c r="H6">
        <f t="shared" si="1"/>
        <v>472</v>
      </c>
      <c r="I6" s="1">
        <f t="shared" si="2"/>
        <v>0.53034825870646762</v>
      </c>
      <c r="J6" s="1">
        <f t="shared" si="3"/>
        <v>0.46965174129353232</v>
      </c>
      <c r="K6" t="s">
        <v>50</v>
      </c>
    </row>
    <row r="7" spans="1:12" x14ac:dyDescent="0.25">
      <c r="A7" t="s">
        <v>51</v>
      </c>
      <c r="B7">
        <v>54</v>
      </c>
      <c r="C7">
        <v>25</v>
      </c>
      <c r="D7" t="s">
        <v>498</v>
      </c>
      <c r="E7">
        <v>1149</v>
      </c>
      <c r="F7" s="1">
        <f t="shared" si="0"/>
        <v>21.277777777777779</v>
      </c>
      <c r="G7">
        <v>463</v>
      </c>
      <c r="H7">
        <f t="shared" si="1"/>
        <v>686</v>
      </c>
      <c r="I7" s="1">
        <f t="shared" si="2"/>
        <v>0.40295909486510006</v>
      </c>
      <c r="J7" s="1">
        <f t="shared" si="3"/>
        <v>0.59704090513489994</v>
      </c>
      <c r="K7" t="s">
        <v>52</v>
      </c>
    </row>
    <row r="8" spans="1:12" x14ac:dyDescent="0.25">
      <c r="A8" t="s">
        <v>53</v>
      </c>
      <c r="B8">
        <v>54</v>
      </c>
      <c r="C8">
        <v>3</v>
      </c>
      <c r="D8" t="s">
        <v>477</v>
      </c>
      <c r="E8">
        <v>948</v>
      </c>
      <c r="F8" s="1">
        <f t="shared" si="0"/>
        <v>17.555555555555557</v>
      </c>
      <c r="G8">
        <v>432</v>
      </c>
      <c r="H8">
        <f t="shared" si="1"/>
        <v>516</v>
      </c>
      <c r="I8" s="1">
        <f t="shared" si="2"/>
        <v>0.45569620253164556</v>
      </c>
      <c r="J8" s="1">
        <f t="shared" si="3"/>
        <v>0.54430379746835444</v>
      </c>
      <c r="K8" t="s">
        <v>54</v>
      </c>
    </row>
    <row r="9" spans="1:12" x14ac:dyDescent="0.25">
      <c r="A9" t="s">
        <v>55</v>
      </c>
      <c r="B9">
        <v>54</v>
      </c>
      <c r="C9">
        <v>15</v>
      </c>
      <c r="D9" t="s">
        <v>499</v>
      </c>
      <c r="E9">
        <v>1417</v>
      </c>
      <c r="F9" s="1">
        <f t="shared" si="0"/>
        <v>26.24074074074074</v>
      </c>
      <c r="G9">
        <v>492</v>
      </c>
      <c r="H9">
        <f t="shared" si="1"/>
        <v>925</v>
      </c>
      <c r="I9" s="1">
        <f t="shared" si="2"/>
        <v>0.34721242060691604</v>
      </c>
      <c r="J9" s="1">
        <f t="shared" si="3"/>
        <v>0.65278757939308396</v>
      </c>
      <c r="K9" t="s">
        <v>56</v>
      </c>
    </row>
    <row r="10" spans="1:12" x14ac:dyDescent="0.25">
      <c r="A10" t="s">
        <v>57</v>
      </c>
      <c r="B10">
        <v>54</v>
      </c>
      <c r="C10">
        <v>14</v>
      </c>
      <c r="D10" t="s">
        <v>478</v>
      </c>
      <c r="E10">
        <v>1444</v>
      </c>
      <c r="F10" s="1">
        <f t="shared" si="0"/>
        <v>26.74074074074074</v>
      </c>
      <c r="G10">
        <v>673</v>
      </c>
      <c r="H10">
        <f t="shared" si="1"/>
        <v>771</v>
      </c>
      <c r="I10" s="1">
        <f t="shared" si="2"/>
        <v>0.46606648199445982</v>
      </c>
      <c r="J10" s="1">
        <f t="shared" si="3"/>
        <v>0.53393351800554012</v>
      </c>
      <c r="K10" t="s">
        <v>58</v>
      </c>
    </row>
    <row r="11" spans="1:12" x14ac:dyDescent="0.25">
      <c r="A11" t="s">
        <v>59</v>
      </c>
      <c r="B11">
        <v>54</v>
      </c>
      <c r="C11">
        <v>22</v>
      </c>
      <c r="D11" t="s">
        <v>493</v>
      </c>
      <c r="E11">
        <v>2560</v>
      </c>
      <c r="F11" s="1">
        <f t="shared" si="0"/>
        <v>47.407407407407405</v>
      </c>
      <c r="G11">
        <v>2557</v>
      </c>
      <c r="H11">
        <f t="shared" si="1"/>
        <v>3</v>
      </c>
      <c r="I11" s="1">
        <f t="shared" si="2"/>
        <v>0.99882812499999996</v>
      </c>
      <c r="J11" s="1">
        <f t="shared" si="3"/>
        <v>1.171875E-3</v>
      </c>
      <c r="K11" t="s">
        <v>60</v>
      </c>
      <c r="L11" t="s">
        <v>511</v>
      </c>
    </row>
    <row r="12" spans="1:12" x14ac:dyDescent="0.25">
      <c r="A12" t="s">
        <v>61</v>
      </c>
      <c r="B12">
        <v>54</v>
      </c>
      <c r="C12">
        <v>44</v>
      </c>
      <c r="D12" t="s">
        <v>494</v>
      </c>
      <c r="E12">
        <v>1407</v>
      </c>
      <c r="F12" s="1">
        <f t="shared" si="0"/>
        <v>26.055555555555557</v>
      </c>
      <c r="G12">
        <v>596</v>
      </c>
      <c r="H12">
        <f t="shared" si="1"/>
        <v>811</v>
      </c>
      <c r="I12" s="1">
        <f t="shared" si="2"/>
        <v>0.42359630419331912</v>
      </c>
      <c r="J12" s="1">
        <f t="shared" si="3"/>
        <v>0.57640369580668083</v>
      </c>
      <c r="K12" t="s">
        <v>62</v>
      </c>
    </row>
    <row r="13" spans="1:12" x14ac:dyDescent="0.25">
      <c r="A13" t="s">
        <v>63</v>
      </c>
      <c r="B13">
        <v>54</v>
      </c>
      <c r="C13">
        <v>32</v>
      </c>
      <c r="D13" t="s">
        <v>483</v>
      </c>
      <c r="E13">
        <v>1331</v>
      </c>
      <c r="F13" s="1">
        <f t="shared" si="0"/>
        <v>24.648148148148149</v>
      </c>
      <c r="G13">
        <v>669</v>
      </c>
      <c r="H13">
        <f t="shared" si="1"/>
        <v>662</v>
      </c>
      <c r="I13" s="1">
        <f t="shared" si="2"/>
        <v>0.50262960180315552</v>
      </c>
      <c r="J13" s="1">
        <f t="shared" si="3"/>
        <v>0.49737039819684448</v>
      </c>
      <c r="K13" t="s">
        <v>64</v>
      </c>
    </row>
    <row r="14" spans="1:12" x14ac:dyDescent="0.25">
      <c r="A14" t="s">
        <v>65</v>
      </c>
      <c r="B14">
        <v>54</v>
      </c>
      <c r="C14">
        <v>43</v>
      </c>
      <c r="D14" t="s">
        <v>479</v>
      </c>
      <c r="E14">
        <v>1380</v>
      </c>
      <c r="F14" s="1">
        <f t="shared" si="0"/>
        <v>25.555555555555557</v>
      </c>
      <c r="G14">
        <v>646</v>
      </c>
      <c r="H14">
        <f t="shared" si="1"/>
        <v>734</v>
      </c>
      <c r="I14" s="1">
        <f t="shared" si="2"/>
        <v>0.46811594202898549</v>
      </c>
      <c r="J14" s="1">
        <f t="shared" si="3"/>
        <v>0.53188405797101446</v>
      </c>
      <c r="K14" t="s">
        <v>66</v>
      </c>
    </row>
    <row r="15" spans="1:12" x14ac:dyDescent="0.25">
      <c r="A15" t="s">
        <v>67</v>
      </c>
      <c r="B15">
        <v>54</v>
      </c>
      <c r="C15">
        <v>20</v>
      </c>
      <c r="D15" t="s">
        <v>485</v>
      </c>
      <c r="E15">
        <v>2560</v>
      </c>
      <c r="F15" s="1">
        <f t="shared" si="0"/>
        <v>47.407407407407405</v>
      </c>
      <c r="G15">
        <v>2557</v>
      </c>
      <c r="H15">
        <f t="shared" si="1"/>
        <v>3</v>
      </c>
      <c r="I15" s="1">
        <f t="shared" si="2"/>
        <v>0.99882812499999996</v>
      </c>
      <c r="J15" s="1">
        <f t="shared" si="3"/>
        <v>1.171875E-3</v>
      </c>
      <c r="K15" t="s">
        <v>68</v>
      </c>
      <c r="L15" t="s">
        <v>511</v>
      </c>
    </row>
    <row r="16" spans="1:12" x14ac:dyDescent="0.25">
      <c r="A16" t="s">
        <v>69</v>
      </c>
      <c r="B16">
        <v>54</v>
      </c>
      <c r="C16">
        <v>34</v>
      </c>
      <c r="D16" t="s">
        <v>496</v>
      </c>
      <c r="E16">
        <v>1331</v>
      </c>
      <c r="F16" s="1">
        <f t="shared" si="0"/>
        <v>24.648148148148149</v>
      </c>
      <c r="G16">
        <v>669</v>
      </c>
      <c r="H16">
        <f t="shared" si="1"/>
        <v>662</v>
      </c>
      <c r="I16" s="1">
        <f t="shared" si="2"/>
        <v>0.50262960180315552</v>
      </c>
      <c r="J16" s="1">
        <f t="shared" si="3"/>
        <v>0.49737039819684448</v>
      </c>
      <c r="K16" t="s">
        <v>70</v>
      </c>
    </row>
    <row r="17" spans="1:11" x14ac:dyDescent="0.25">
      <c r="A17" t="s">
        <v>71</v>
      </c>
      <c r="B17">
        <v>54</v>
      </c>
      <c r="C17">
        <v>4</v>
      </c>
      <c r="D17" t="s">
        <v>500</v>
      </c>
      <c r="E17">
        <v>975</v>
      </c>
      <c r="F17" s="1">
        <f t="shared" si="0"/>
        <v>18.055555555555557</v>
      </c>
      <c r="G17">
        <v>453</v>
      </c>
      <c r="H17">
        <f t="shared" si="1"/>
        <v>522</v>
      </c>
      <c r="I17" s="1">
        <f t="shared" si="2"/>
        <v>0.4646153846153846</v>
      </c>
      <c r="J17" s="1">
        <f t="shared" si="3"/>
        <v>0.53538461538461535</v>
      </c>
      <c r="K17" t="s">
        <v>72</v>
      </c>
    </row>
    <row r="18" spans="1:11" x14ac:dyDescent="0.25">
      <c r="A18" t="s">
        <v>73</v>
      </c>
      <c r="B18">
        <v>54</v>
      </c>
      <c r="C18">
        <v>1</v>
      </c>
      <c r="D18" t="s">
        <v>490</v>
      </c>
      <c r="E18">
        <v>948</v>
      </c>
      <c r="F18" s="1">
        <f t="shared" si="0"/>
        <v>17.555555555555557</v>
      </c>
      <c r="G18">
        <v>432</v>
      </c>
      <c r="H18">
        <f t="shared" si="1"/>
        <v>516</v>
      </c>
      <c r="I18" s="1">
        <f t="shared" si="2"/>
        <v>0.45569620253164556</v>
      </c>
      <c r="J18" s="1">
        <f t="shared" si="3"/>
        <v>0.54430379746835444</v>
      </c>
      <c r="K18" t="s">
        <v>74</v>
      </c>
    </row>
    <row r="19" spans="1:11" x14ac:dyDescent="0.25">
      <c r="A19" t="s">
        <v>75</v>
      </c>
      <c r="B19">
        <v>54</v>
      </c>
      <c r="C19">
        <v>46</v>
      </c>
      <c r="D19" t="s">
        <v>481</v>
      </c>
      <c r="E19">
        <v>1407</v>
      </c>
      <c r="F19" s="1">
        <f t="shared" si="0"/>
        <v>26.055555555555557</v>
      </c>
      <c r="G19">
        <v>657</v>
      </c>
      <c r="H19">
        <f t="shared" si="1"/>
        <v>750</v>
      </c>
      <c r="I19" s="1">
        <f t="shared" si="2"/>
        <v>0.46695095948827292</v>
      </c>
      <c r="J19" s="1">
        <f t="shared" si="3"/>
        <v>0.53304904051172708</v>
      </c>
      <c r="K19" t="s">
        <v>76</v>
      </c>
    </row>
    <row r="20" spans="1:11" x14ac:dyDescent="0.25">
      <c r="A20" t="s">
        <v>77</v>
      </c>
      <c r="B20">
        <v>54</v>
      </c>
      <c r="C20">
        <v>28</v>
      </c>
      <c r="D20" t="s">
        <v>484</v>
      </c>
      <c r="E20">
        <v>1176</v>
      </c>
      <c r="F20" s="1">
        <f t="shared" si="0"/>
        <v>21.777777777777779</v>
      </c>
      <c r="G20">
        <v>470</v>
      </c>
      <c r="H20">
        <f t="shared" si="1"/>
        <v>706</v>
      </c>
      <c r="I20" s="1">
        <f t="shared" si="2"/>
        <v>0.39965986394557823</v>
      </c>
      <c r="J20" s="1">
        <f t="shared" si="3"/>
        <v>0.60034013605442171</v>
      </c>
      <c r="K2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" sqref="A2:XFD23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79</v>
      </c>
      <c r="B2">
        <v>35</v>
      </c>
      <c r="C2">
        <v>9</v>
      </c>
      <c r="D2" t="s">
        <v>491</v>
      </c>
      <c r="E2">
        <v>815</v>
      </c>
      <c r="F2" s="1">
        <f t="shared" ref="F2:F23" si="0">(E2/B2)</f>
        <v>23.285714285714285</v>
      </c>
      <c r="G2">
        <v>213</v>
      </c>
      <c r="H2">
        <f t="shared" ref="H2:H23" si="1">(E2-G2)</f>
        <v>602</v>
      </c>
      <c r="I2" s="1">
        <f t="shared" ref="I2:I23" si="2">(G2/E2)</f>
        <v>0.26134969325153373</v>
      </c>
      <c r="J2" s="1">
        <f t="shared" ref="J2:J23" si="3">(H2/E2)</f>
        <v>0.73865030674846621</v>
      </c>
      <c r="K2" t="s">
        <v>80</v>
      </c>
    </row>
    <row r="3" spans="1:12" x14ac:dyDescent="0.25">
      <c r="A3" t="s">
        <v>81</v>
      </c>
      <c r="B3">
        <v>35</v>
      </c>
      <c r="C3">
        <v>46</v>
      </c>
      <c r="D3" t="s">
        <v>481</v>
      </c>
      <c r="E3">
        <v>1170</v>
      </c>
      <c r="F3" s="1">
        <f t="shared" si="0"/>
        <v>33.428571428571431</v>
      </c>
      <c r="G3">
        <v>663</v>
      </c>
      <c r="H3">
        <f t="shared" si="1"/>
        <v>507</v>
      </c>
      <c r="I3" s="1">
        <f t="shared" si="2"/>
        <v>0.56666666666666665</v>
      </c>
      <c r="J3" s="1">
        <f t="shared" si="3"/>
        <v>0.43333333333333335</v>
      </c>
      <c r="K3" t="s">
        <v>82</v>
      </c>
    </row>
    <row r="4" spans="1:12" x14ac:dyDescent="0.25">
      <c r="A4" t="s">
        <v>83</v>
      </c>
      <c r="B4">
        <v>35</v>
      </c>
      <c r="C4">
        <v>4</v>
      </c>
      <c r="D4" t="s">
        <v>500</v>
      </c>
      <c r="E4">
        <v>792</v>
      </c>
      <c r="F4" s="1">
        <f t="shared" si="0"/>
        <v>22.62857142857143</v>
      </c>
      <c r="G4">
        <v>449</v>
      </c>
      <c r="H4">
        <f t="shared" si="1"/>
        <v>343</v>
      </c>
      <c r="I4" s="1">
        <f t="shared" si="2"/>
        <v>0.56691919191919193</v>
      </c>
      <c r="J4" s="1">
        <f t="shared" si="3"/>
        <v>0.43308080808080807</v>
      </c>
      <c r="K4" t="s">
        <v>84</v>
      </c>
    </row>
    <row r="5" spans="1:12" x14ac:dyDescent="0.25">
      <c r="A5" t="s">
        <v>85</v>
      </c>
      <c r="B5">
        <v>35</v>
      </c>
      <c r="C5">
        <v>13</v>
      </c>
      <c r="D5" t="s">
        <v>497</v>
      </c>
      <c r="E5">
        <v>1160</v>
      </c>
      <c r="F5" s="1">
        <f t="shared" si="0"/>
        <v>33.142857142857146</v>
      </c>
      <c r="G5">
        <v>626</v>
      </c>
      <c r="H5">
        <f t="shared" si="1"/>
        <v>534</v>
      </c>
      <c r="I5" s="1">
        <f t="shared" si="2"/>
        <v>0.53965517241379313</v>
      </c>
      <c r="J5" s="1">
        <f t="shared" si="3"/>
        <v>0.46034482758620687</v>
      </c>
      <c r="K5" t="s">
        <v>86</v>
      </c>
    </row>
    <row r="6" spans="1:12" x14ac:dyDescent="0.25">
      <c r="A6" t="s">
        <v>87</v>
      </c>
      <c r="B6">
        <v>35</v>
      </c>
      <c r="C6">
        <v>34</v>
      </c>
      <c r="D6" t="s">
        <v>496</v>
      </c>
      <c r="E6">
        <v>1090</v>
      </c>
      <c r="F6" s="1">
        <f t="shared" si="0"/>
        <v>31.142857142857142</v>
      </c>
      <c r="G6">
        <v>635</v>
      </c>
      <c r="H6">
        <f t="shared" si="1"/>
        <v>455</v>
      </c>
      <c r="I6" s="1">
        <f t="shared" si="2"/>
        <v>0.58256880733944949</v>
      </c>
      <c r="J6" s="1">
        <f t="shared" si="3"/>
        <v>0.41743119266055045</v>
      </c>
      <c r="K6" t="s">
        <v>88</v>
      </c>
    </row>
    <row r="7" spans="1:12" x14ac:dyDescent="0.25">
      <c r="A7" t="s">
        <v>89</v>
      </c>
      <c r="B7">
        <v>35</v>
      </c>
      <c r="C7">
        <v>15</v>
      </c>
      <c r="D7" t="s">
        <v>499</v>
      </c>
      <c r="E7">
        <v>1160</v>
      </c>
      <c r="F7" s="1">
        <f t="shared" si="0"/>
        <v>33.142857142857146</v>
      </c>
      <c r="G7">
        <v>626</v>
      </c>
      <c r="H7">
        <f t="shared" si="1"/>
        <v>534</v>
      </c>
      <c r="I7" s="1">
        <f t="shared" si="2"/>
        <v>0.53965517241379313</v>
      </c>
      <c r="J7" s="1">
        <f t="shared" si="3"/>
        <v>0.46034482758620687</v>
      </c>
      <c r="K7" t="s">
        <v>90</v>
      </c>
    </row>
    <row r="8" spans="1:12" x14ac:dyDescent="0.25">
      <c r="A8" t="s">
        <v>91</v>
      </c>
      <c r="B8">
        <v>35</v>
      </c>
      <c r="C8">
        <v>20</v>
      </c>
      <c r="D8" t="s">
        <v>485</v>
      </c>
      <c r="E8">
        <v>1901</v>
      </c>
      <c r="F8" s="1">
        <f t="shared" si="0"/>
        <v>54.314285714285717</v>
      </c>
      <c r="G8">
        <v>1898</v>
      </c>
      <c r="H8">
        <f t="shared" si="1"/>
        <v>3</v>
      </c>
      <c r="I8" s="1">
        <f t="shared" si="2"/>
        <v>0.99842188321935821</v>
      </c>
      <c r="J8" s="1">
        <f t="shared" si="3"/>
        <v>1.5781167806417674E-3</v>
      </c>
      <c r="K8" t="s">
        <v>92</v>
      </c>
      <c r="L8" t="s">
        <v>511</v>
      </c>
    </row>
    <row r="9" spans="1:12" x14ac:dyDescent="0.25">
      <c r="A9" t="s">
        <v>93</v>
      </c>
      <c r="B9">
        <v>35</v>
      </c>
      <c r="C9">
        <v>31</v>
      </c>
      <c r="D9" t="s">
        <v>501</v>
      </c>
      <c r="E9">
        <v>1063</v>
      </c>
      <c r="F9" s="1">
        <f t="shared" si="0"/>
        <v>30.37142857142857</v>
      </c>
      <c r="G9">
        <v>620</v>
      </c>
      <c r="H9">
        <f t="shared" si="1"/>
        <v>443</v>
      </c>
      <c r="I9" s="1">
        <f t="shared" si="2"/>
        <v>0.58325493885230484</v>
      </c>
      <c r="J9" s="1">
        <f t="shared" si="3"/>
        <v>0.41674506114769522</v>
      </c>
      <c r="K9" t="s">
        <v>94</v>
      </c>
    </row>
    <row r="10" spans="1:12" x14ac:dyDescent="0.25">
      <c r="A10" t="s">
        <v>95</v>
      </c>
      <c r="B10">
        <v>35</v>
      </c>
      <c r="C10">
        <v>26</v>
      </c>
      <c r="D10" t="s">
        <v>502</v>
      </c>
      <c r="E10">
        <v>947</v>
      </c>
      <c r="F10" s="1">
        <f t="shared" si="0"/>
        <v>27.057142857142857</v>
      </c>
      <c r="G10">
        <v>481</v>
      </c>
      <c r="H10">
        <f t="shared" si="1"/>
        <v>466</v>
      </c>
      <c r="I10" s="1">
        <f t="shared" si="2"/>
        <v>0.50791974656810979</v>
      </c>
      <c r="J10" s="1">
        <f t="shared" si="3"/>
        <v>0.49208025343189016</v>
      </c>
      <c r="K10" t="s">
        <v>96</v>
      </c>
    </row>
    <row r="11" spans="1:12" x14ac:dyDescent="0.25">
      <c r="A11" t="s">
        <v>97</v>
      </c>
      <c r="B11">
        <v>35</v>
      </c>
      <c r="C11">
        <v>19</v>
      </c>
      <c r="D11" t="s">
        <v>487</v>
      </c>
      <c r="E11">
        <v>1505</v>
      </c>
      <c r="F11" s="1">
        <f t="shared" si="0"/>
        <v>43</v>
      </c>
      <c r="G11">
        <v>817</v>
      </c>
      <c r="H11">
        <f t="shared" si="1"/>
        <v>688</v>
      </c>
      <c r="I11" s="1">
        <f t="shared" si="2"/>
        <v>0.54285714285714282</v>
      </c>
      <c r="J11" s="1">
        <f t="shared" si="3"/>
        <v>0.45714285714285713</v>
      </c>
      <c r="K11" t="s">
        <v>98</v>
      </c>
    </row>
    <row r="12" spans="1:12" x14ac:dyDescent="0.25">
      <c r="A12" t="s">
        <v>99</v>
      </c>
      <c r="B12">
        <v>35</v>
      </c>
      <c r="C12">
        <v>38</v>
      </c>
      <c r="D12" t="s">
        <v>486</v>
      </c>
      <c r="E12">
        <v>1170</v>
      </c>
      <c r="F12" s="1">
        <f t="shared" si="0"/>
        <v>33.428571428571431</v>
      </c>
      <c r="G12">
        <v>570</v>
      </c>
      <c r="H12">
        <f t="shared" si="1"/>
        <v>600</v>
      </c>
      <c r="I12" s="1">
        <f t="shared" si="2"/>
        <v>0.48717948717948717</v>
      </c>
      <c r="J12" s="1">
        <f t="shared" si="3"/>
        <v>0.51282051282051277</v>
      </c>
      <c r="K12" t="s">
        <v>100</v>
      </c>
    </row>
    <row r="13" spans="1:12" x14ac:dyDescent="0.25">
      <c r="A13" t="s">
        <v>101</v>
      </c>
      <c r="B13">
        <v>35</v>
      </c>
      <c r="C13">
        <v>3</v>
      </c>
      <c r="D13" t="s">
        <v>477</v>
      </c>
      <c r="E13">
        <v>765</v>
      </c>
      <c r="F13" s="1">
        <f t="shared" si="0"/>
        <v>21.857142857142858</v>
      </c>
      <c r="G13">
        <v>428</v>
      </c>
      <c r="H13">
        <f t="shared" si="1"/>
        <v>337</v>
      </c>
      <c r="I13" s="1">
        <f t="shared" si="2"/>
        <v>0.55947712418300655</v>
      </c>
      <c r="J13" s="1">
        <f t="shared" si="3"/>
        <v>0.44052287581699345</v>
      </c>
      <c r="K13" t="s">
        <v>102</v>
      </c>
    </row>
    <row r="14" spans="1:12" x14ac:dyDescent="0.25">
      <c r="A14" t="s">
        <v>103</v>
      </c>
      <c r="B14">
        <v>35</v>
      </c>
      <c r="C14">
        <v>40</v>
      </c>
      <c r="D14" t="s">
        <v>503</v>
      </c>
      <c r="E14">
        <v>1170</v>
      </c>
      <c r="F14" s="1">
        <f t="shared" si="0"/>
        <v>33.428571428571431</v>
      </c>
      <c r="G14">
        <v>666</v>
      </c>
      <c r="H14">
        <f t="shared" si="1"/>
        <v>504</v>
      </c>
      <c r="I14" s="1">
        <f t="shared" si="2"/>
        <v>0.56923076923076921</v>
      </c>
      <c r="J14" s="1">
        <f t="shared" si="3"/>
        <v>0.43076923076923079</v>
      </c>
      <c r="K14" t="s">
        <v>104</v>
      </c>
    </row>
    <row r="15" spans="1:12" x14ac:dyDescent="0.25">
      <c r="A15" t="s">
        <v>105</v>
      </c>
      <c r="B15">
        <v>35</v>
      </c>
      <c r="C15">
        <v>44</v>
      </c>
      <c r="D15" t="s">
        <v>494</v>
      </c>
      <c r="E15">
        <v>1170</v>
      </c>
      <c r="F15" s="1">
        <f t="shared" si="0"/>
        <v>33.428571428571431</v>
      </c>
      <c r="G15">
        <v>663</v>
      </c>
      <c r="H15">
        <f t="shared" si="1"/>
        <v>507</v>
      </c>
      <c r="I15" s="1">
        <f t="shared" si="2"/>
        <v>0.56666666666666665</v>
      </c>
      <c r="J15" s="1">
        <f t="shared" si="3"/>
        <v>0.43333333333333335</v>
      </c>
      <c r="K15" t="s">
        <v>106</v>
      </c>
    </row>
    <row r="16" spans="1:12" x14ac:dyDescent="0.25">
      <c r="A16" t="s">
        <v>107</v>
      </c>
      <c r="B16">
        <v>35</v>
      </c>
      <c r="C16">
        <v>10</v>
      </c>
      <c r="D16" t="s">
        <v>492</v>
      </c>
      <c r="E16">
        <v>842</v>
      </c>
      <c r="F16" s="1">
        <f t="shared" si="0"/>
        <v>24.057142857142857</v>
      </c>
      <c r="G16">
        <v>515</v>
      </c>
      <c r="H16">
        <f t="shared" si="1"/>
        <v>327</v>
      </c>
      <c r="I16" s="1">
        <f t="shared" si="2"/>
        <v>0.61163895486935871</v>
      </c>
      <c r="J16" s="1">
        <f t="shared" si="3"/>
        <v>0.38836104513064135</v>
      </c>
      <c r="K16" t="s">
        <v>108</v>
      </c>
    </row>
    <row r="17" spans="1:11" x14ac:dyDescent="0.25">
      <c r="A17" t="s">
        <v>109</v>
      </c>
      <c r="B17">
        <v>35</v>
      </c>
      <c r="C17">
        <v>33</v>
      </c>
      <c r="D17" t="s">
        <v>480</v>
      </c>
      <c r="E17">
        <v>1063</v>
      </c>
      <c r="F17" s="1">
        <f t="shared" si="0"/>
        <v>30.37142857142857</v>
      </c>
      <c r="G17">
        <v>620</v>
      </c>
      <c r="H17">
        <f t="shared" si="1"/>
        <v>443</v>
      </c>
      <c r="I17" s="1">
        <f t="shared" si="2"/>
        <v>0.58325493885230484</v>
      </c>
      <c r="J17" s="1">
        <f t="shared" si="3"/>
        <v>0.41674506114769522</v>
      </c>
      <c r="K17" t="s">
        <v>110</v>
      </c>
    </row>
    <row r="18" spans="1:11" x14ac:dyDescent="0.25">
      <c r="A18" t="s">
        <v>111</v>
      </c>
      <c r="B18">
        <v>35</v>
      </c>
      <c r="C18">
        <v>25</v>
      </c>
      <c r="D18" t="s">
        <v>498</v>
      </c>
      <c r="E18">
        <v>920</v>
      </c>
      <c r="F18" s="1">
        <f t="shared" si="0"/>
        <v>26.285714285714285</v>
      </c>
      <c r="G18">
        <v>466</v>
      </c>
      <c r="H18">
        <f t="shared" si="1"/>
        <v>454</v>
      </c>
      <c r="I18" s="1">
        <f t="shared" si="2"/>
        <v>0.50652173913043474</v>
      </c>
      <c r="J18" s="1">
        <f t="shared" si="3"/>
        <v>0.4934782608695652</v>
      </c>
      <c r="K18" t="s">
        <v>112</v>
      </c>
    </row>
    <row r="19" spans="1:11" x14ac:dyDescent="0.25">
      <c r="A19" t="s">
        <v>113</v>
      </c>
      <c r="B19">
        <v>35</v>
      </c>
      <c r="C19">
        <v>21</v>
      </c>
      <c r="D19" t="s">
        <v>504</v>
      </c>
      <c r="E19">
        <v>1505</v>
      </c>
      <c r="F19" s="1">
        <f t="shared" si="0"/>
        <v>43</v>
      </c>
      <c r="G19">
        <v>817</v>
      </c>
      <c r="H19">
        <f t="shared" si="1"/>
        <v>688</v>
      </c>
      <c r="I19" s="1">
        <f t="shared" si="2"/>
        <v>0.54285714285714282</v>
      </c>
      <c r="J19" s="1">
        <f t="shared" si="3"/>
        <v>0.45714285714285713</v>
      </c>
      <c r="K19" t="s">
        <v>114</v>
      </c>
    </row>
    <row r="20" spans="1:11" x14ac:dyDescent="0.25">
      <c r="A20" t="s">
        <v>115</v>
      </c>
      <c r="B20">
        <v>35</v>
      </c>
      <c r="C20">
        <v>1</v>
      </c>
      <c r="D20" t="s">
        <v>490</v>
      </c>
      <c r="E20">
        <v>765</v>
      </c>
      <c r="F20" s="1">
        <f t="shared" si="0"/>
        <v>21.857142857142858</v>
      </c>
      <c r="G20">
        <v>428</v>
      </c>
      <c r="H20">
        <f t="shared" si="1"/>
        <v>337</v>
      </c>
      <c r="I20" s="1">
        <f t="shared" si="2"/>
        <v>0.55947712418300655</v>
      </c>
      <c r="J20" s="1">
        <f t="shared" si="3"/>
        <v>0.44052287581699345</v>
      </c>
      <c r="K20" t="s">
        <v>116</v>
      </c>
    </row>
    <row r="21" spans="1:11" x14ac:dyDescent="0.25">
      <c r="A21" t="s">
        <v>117</v>
      </c>
      <c r="B21">
        <v>35</v>
      </c>
      <c r="C21">
        <v>2</v>
      </c>
      <c r="D21" t="s">
        <v>482</v>
      </c>
      <c r="E21">
        <v>792</v>
      </c>
      <c r="F21" s="1">
        <f t="shared" si="0"/>
        <v>22.62857142857143</v>
      </c>
      <c r="G21">
        <v>449</v>
      </c>
      <c r="H21">
        <f t="shared" si="1"/>
        <v>343</v>
      </c>
      <c r="I21" s="1">
        <f t="shared" si="2"/>
        <v>0.56691919191919193</v>
      </c>
      <c r="J21" s="1">
        <f t="shared" si="3"/>
        <v>0.43308080808080807</v>
      </c>
      <c r="K21" t="s">
        <v>118</v>
      </c>
    </row>
    <row r="22" spans="1:11" x14ac:dyDescent="0.25">
      <c r="A22" t="s">
        <v>119</v>
      </c>
      <c r="B22">
        <v>35</v>
      </c>
      <c r="C22">
        <v>27</v>
      </c>
      <c r="D22" t="s">
        <v>489</v>
      </c>
      <c r="E22">
        <v>920</v>
      </c>
      <c r="F22" s="1">
        <f t="shared" si="0"/>
        <v>26.285714285714285</v>
      </c>
      <c r="G22">
        <v>466</v>
      </c>
      <c r="H22">
        <f t="shared" si="1"/>
        <v>454</v>
      </c>
      <c r="I22" s="1">
        <f t="shared" si="2"/>
        <v>0.50652173913043474</v>
      </c>
      <c r="J22" s="1">
        <f t="shared" si="3"/>
        <v>0.4934782608695652</v>
      </c>
      <c r="K22" t="s">
        <v>120</v>
      </c>
    </row>
    <row r="23" spans="1:11" x14ac:dyDescent="0.25">
      <c r="A23" t="s">
        <v>121</v>
      </c>
      <c r="B23">
        <v>35</v>
      </c>
      <c r="C23">
        <v>16</v>
      </c>
      <c r="D23" t="s">
        <v>505</v>
      </c>
      <c r="E23">
        <v>1187</v>
      </c>
      <c r="F23" s="1">
        <f t="shared" si="0"/>
        <v>33.914285714285711</v>
      </c>
      <c r="G23">
        <v>641</v>
      </c>
      <c r="H23">
        <f t="shared" si="1"/>
        <v>546</v>
      </c>
      <c r="I23" s="1">
        <f t="shared" si="2"/>
        <v>0.54001684919966297</v>
      </c>
      <c r="J23" s="1">
        <f t="shared" si="3"/>
        <v>0.45998315080033697</v>
      </c>
      <c r="K23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2" sqref="A2:XFD18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123</v>
      </c>
      <c r="B2">
        <v>173</v>
      </c>
      <c r="C2">
        <v>25</v>
      </c>
      <c r="D2" t="s">
        <v>498</v>
      </c>
      <c r="E2">
        <v>1664</v>
      </c>
      <c r="F2" s="1">
        <f t="shared" ref="F2:F18" si="0">(E2/B2)</f>
        <v>9.6184971098265901</v>
      </c>
      <c r="G2">
        <v>1253</v>
      </c>
      <c r="H2">
        <f t="shared" ref="H2:H18" si="1">(E2-G2)</f>
        <v>411</v>
      </c>
      <c r="I2" s="1">
        <f t="shared" ref="I2:I18" si="2">(G2/E2)</f>
        <v>0.75300480769230771</v>
      </c>
      <c r="J2" s="1">
        <f t="shared" ref="J2:J18" si="3">(H2/E2)</f>
        <v>0.24699519230769232</v>
      </c>
      <c r="K2" t="s">
        <v>124</v>
      </c>
    </row>
    <row r="3" spans="1:12" x14ac:dyDescent="0.25">
      <c r="A3" t="s">
        <v>125</v>
      </c>
      <c r="B3">
        <v>173</v>
      </c>
      <c r="C3">
        <v>20</v>
      </c>
      <c r="D3" t="s">
        <v>485</v>
      </c>
      <c r="E3">
        <v>3397</v>
      </c>
      <c r="F3" s="1">
        <f t="shared" si="0"/>
        <v>19.635838150289018</v>
      </c>
      <c r="G3">
        <v>3394</v>
      </c>
      <c r="H3">
        <f t="shared" si="1"/>
        <v>3</v>
      </c>
      <c r="I3" s="1">
        <f t="shared" si="2"/>
        <v>0.99911686782455111</v>
      </c>
      <c r="J3" s="1">
        <f t="shared" si="3"/>
        <v>8.8313217544892548E-4</v>
      </c>
      <c r="K3" t="s">
        <v>126</v>
      </c>
      <c r="L3" t="s">
        <v>511</v>
      </c>
    </row>
    <row r="4" spans="1:12" x14ac:dyDescent="0.25">
      <c r="A4" t="s">
        <v>127</v>
      </c>
      <c r="B4">
        <v>173</v>
      </c>
      <c r="C4">
        <v>34</v>
      </c>
      <c r="D4" t="s">
        <v>496</v>
      </c>
      <c r="E4">
        <v>1881</v>
      </c>
      <c r="F4" s="1">
        <f t="shared" si="0"/>
        <v>10.872832369942197</v>
      </c>
      <c r="G4">
        <v>1522</v>
      </c>
      <c r="H4">
        <f t="shared" si="1"/>
        <v>359</v>
      </c>
      <c r="I4" s="1">
        <f t="shared" si="2"/>
        <v>0.80914407230196705</v>
      </c>
      <c r="J4" s="1">
        <f t="shared" si="3"/>
        <v>0.19085592769803297</v>
      </c>
      <c r="K4" t="s">
        <v>128</v>
      </c>
    </row>
    <row r="5" spans="1:12" x14ac:dyDescent="0.25">
      <c r="A5" t="s">
        <v>129</v>
      </c>
      <c r="B5">
        <v>173</v>
      </c>
      <c r="C5">
        <v>14</v>
      </c>
      <c r="D5" t="s">
        <v>478</v>
      </c>
      <c r="E5">
        <v>2008</v>
      </c>
      <c r="F5" s="1">
        <f t="shared" si="0"/>
        <v>11.606936416184972</v>
      </c>
      <c r="G5">
        <v>1632</v>
      </c>
      <c r="H5">
        <f t="shared" si="1"/>
        <v>376</v>
      </c>
      <c r="I5" s="1">
        <f t="shared" si="2"/>
        <v>0.8127490039840638</v>
      </c>
      <c r="J5" s="1">
        <f t="shared" si="3"/>
        <v>0.18725099601593626</v>
      </c>
      <c r="K5" t="s">
        <v>130</v>
      </c>
    </row>
    <row r="6" spans="1:12" x14ac:dyDescent="0.25">
      <c r="A6" t="s">
        <v>131</v>
      </c>
      <c r="B6">
        <v>173</v>
      </c>
      <c r="C6">
        <v>4</v>
      </c>
      <c r="D6" t="s">
        <v>500</v>
      </c>
      <c r="E6">
        <v>1435</v>
      </c>
      <c r="F6" s="1">
        <f t="shared" si="0"/>
        <v>8.294797687861271</v>
      </c>
      <c r="G6">
        <v>1086</v>
      </c>
      <c r="H6">
        <f t="shared" si="1"/>
        <v>349</v>
      </c>
      <c r="I6" s="1">
        <f t="shared" si="2"/>
        <v>0.75679442508710804</v>
      </c>
      <c r="J6" s="1">
        <f t="shared" si="3"/>
        <v>0.24320557491289199</v>
      </c>
      <c r="K6" t="s">
        <v>132</v>
      </c>
    </row>
    <row r="7" spans="1:12" x14ac:dyDescent="0.25">
      <c r="A7" t="s">
        <v>133</v>
      </c>
      <c r="B7">
        <v>173</v>
      </c>
      <c r="C7">
        <v>39</v>
      </c>
      <c r="D7" t="s">
        <v>488</v>
      </c>
      <c r="E7">
        <v>1932</v>
      </c>
      <c r="F7" s="1">
        <f t="shared" si="0"/>
        <v>11.167630057803468</v>
      </c>
      <c r="G7">
        <v>1524</v>
      </c>
      <c r="H7">
        <f t="shared" si="1"/>
        <v>408</v>
      </c>
      <c r="I7" s="1">
        <f t="shared" si="2"/>
        <v>0.78881987577639756</v>
      </c>
      <c r="J7" s="1">
        <f t="shared" si="3"/>
        <v>0.21118012422360249</v>
      </c>
      <c r="K7" t="s">
        <v>134</v>
      </c>
    </row>
    <row r="8" spans="1:12" x14ac:dyDescent="0.25">
      <c r="A8" t="s">
        <v>135</v>
      </c>
      <c r="B8">
        <v>173</v>
      </c>
      <c r="C8">
        <v>33</v>
      </c>
      <c r="D8" t="s">
        <v>480</v>
      </c>
      <c r="E8">
        <v>1854</v>
      </c>
      <c r="F8" s="1">
        <f t="shared" si="0"/>
        <v>10.716763005780347</v>
      </c>
      <c r="G8">
        <v>1492</v>
      </c>
      <c r="H8">
        <f t="shared" si="1"/>
        <v>362</v>
      </c>
      <c r="I8" s="1">
        <f t="shared" si="2"/>
        <v>0.80474649406688237</v>
      </c>
      <c r="J8" s="1">
        <f t="shared" si="3"/>
        <v>0.19525350593311758</v>
      </c>
      <c r="K8" t="s">
        <v>136</v>
      </c>
    </row>
    <row r="9" spans="1:12" x14ac:dyDescent="0.25">
      <c r="A9" t="s">
        <v>137</v>
      </c>
      <c r="B9">
        <v>173</v>
      </c>
      <c r="C9">
        <v>27</v>
      </c>
      <c r="D9" t="s">
        <v>489</v>
      </c>
      <c r="E9">
        <v>1664</v>
      </c>
      <c r="F9" s="1">
        <f t="shared" si="0"/>
        <v>9.6184971098265901</v>
      </c>
      <c r="G9">
        <v>1253</v>
      </c>
      <c r="H9">
        <f t="shared" si="1"/>
        <v>411</v>
      </c>
      <c r="I9" s="1">
        <f t="shared" si="2"/>
        <v>0.75300480769230771</v>
      </c>
      <c r="J9" s="1">
        <f t="shared" si="3"/>
        <v>0.24699519230769232</v>
      </c>
      <c r="K9" t="s">
        <v>138</v>
      </c>
    </row>
    <row r="10" spans="1:12" x14ac:dyDescent="0.25">
      <c r="A10" t="s">
        <v>139</v>
      </c>
      <c r="B10">
        <v>173</v>
      </c>
      <c r="C10">
        <v>19</v>
      </c>
      <c r="D10" t="s">
        <v>487</v>
      </c>
      <c r="E10">
        <v>2764</v>
      </c>
      <c r="F10" s="1">
        <f t="shared" si="0"/>
        <v>15.976878612716764</v>
      </c>
      <c r="G10">
        <v>1664</v>
      </c>
      <c r="H10">
        <f t="shared" si="1"/>
        <v>1100</v>
      </c>
      <c r="I10" s="1">
        <f t="shared" si="2"/>
        <v>0.60202604920405212</v>
      </c>
      <c r="J10" s="1">
        <f t="shared" si="3"/>
        <v>0.39797395079594788</v>
      </c>
      <c r="K10" t="s">
        <v>140</v>
      </c>
    </row>
    <row r="11" spans="1:12" x14ac:dyDescent="0.25">
      <c r="A11" t="s">
        <v>141</v>
      </c>
      <c r="B11">
        <v>173</v>
      </c>
      <c r="C11">
        <v>37</v>
      </c>
      <c r="D11" t="s">
        <v>506</v>
      </c>
      <c r="E11">
        <v>1932</v>
      </c>
      <c r="F11" s="1">
        <f t="shared" si="0"/>
        <v>11.167630057803468</v>
      </c>
      <c r="G11">
        <v>1524</v>
      </c>
      <c r="H11">
        <f t="shared" si="1"/>
        <v>408</v>
      </c>
      <c r="I11" s="1">
        <f t="shared" si="2"/>
        <v>0.78881987577639756</v>
      </c>
      <c r="J11" s="1">
        <f t="shared" si="3"/>
        <v>0.21118012422360249</v>
      </c>
      <c r="K11" t="s">
        <v>142</v>
      </c>
    </row>
    <row r="12" spans="1:12" x14ac:dyDescent="0.25">
      <c r="A12" t="s">
        <v>143</v>
      </c>
      <c r="B12">
        <v>173</v>
      </c>
      <c r="C12">
        <v>40</v>
      </c>
      <c r="D12" t="s">
        <v>503</v>
      </c>
      <c r="E12">
        <v>1959</v>
      </c>
      <c r="F12" s="1">
        <f t="shared" si="0"/>
        <v>11.323699421965317</v>
      </c>
      <c r="G12">
        <v>1528</v>
      </c>
      <c r="H12">
        <f t="shared" si="1"/>
        <v>431</v>
      </c>
      <c r="I12" s="1">
        <f t="shared" si="2"/>
        <v>0.77998979070954566</v>
      </c>
      <c r="J12" s="1">
        <f t="shared" si="3"/>
        <v>0.22001020929045431</v>
      </c>
      <c r="K12" t="s">
        <v>144</v>
      </c>
    </row>
    <row r="13" spans="1:12" x14ac:dyDescent="0.25">
      <c r="A13" t="s">
        <v>145</v>
      </c>
      <c r="B13">
        <v>173</v>
      </c>
      <c r="C13">
        <v>38</v>
      </c>
      <c r="D13" t="s">
        <v>486</v>
      </c>
      <c r="E13">
        <v>1959</v>
      </c>
      <c r="F13" s="1">
        <f t="shared" si="0"/>
        <v>11.323699421965317</v>
      </c>
      <c r="G13">
        <v>1293</v>
      </c>
      <c r="H13">
        <f t="shared" si="1"/>
        <v>666</v>
      </c>
      <c r="I13" s="1">
        <f t="shared" si="2"/>
        <v>0.66003062787136291</v>
      </c>
      <c r="J13" s="1">
        <f t="shared" si="3"/>
        <v>0.33996937212863704</v>
      </c>
      <c r="K13" t="s">
        <v>146</v>
      </c>
    </row>
    <row r="14" spans="1:12" x14ac:dyDescent="0.25">
      <c r="A14" t="s">
        <v>147</v>
      </c>
      <c r="B14">
        <v>173</v>
      </c>
      <c r="C14">
        <v>15</v>
      </c>
      <c r="D14" t="s">
        <v>499</v>
      </c>
      <c r="E14">
        <v>1980</v>
      </c>
      <c r="F14" s="1">
        <f t="shared" si="0"/>
        <v>11.445086705202312</v>
      </c>
      <c r="G14">
        <v>1608</v>
      </c>
      <c r="H14">
        <f t="shared" si="1"/>
        <v>372</v>
      </c>
      <c r="I14" s="1">
        <f t="shared" si="2"/>
        <v>0.81212121212121213</v>
      </c>
      <c r="J14" s="1">
        <f t="shared" si="3"/>
        <v>0.18787878787878787</v>
      </c>
      <c r="K14" t="s">
        <v>148</v>
      </c>
    </row>
    <row r="15" spans="1:12" x14ac:dyDescent="0.25">
      <c r="A15" t="s">
        <v>149</v>
      </c>
      <c r="B15">
        <v>173</v>
      </c>
      <c r="C15">
        <v>8</v>
      </c>
      <c r="D15" t="s">
        <v>495</v>
      </c>
      <c r="E15">
        <v>1532</v>
      </c>
      <c r="F15" s="1">
        <f t="shared" si="0"/>
        <v>8.8554913294797686</v>
      </c>
      <c r="G15">
        <v>1281</v>
      </c>
      <c r="H15">
        <f t="shared" si="1"/>
        <v>251</v>
      </c>
      <c r="I15" s="1">
        <f t="shared" si="2"/>
        <v>0.83616187989556134</v>
      </c>
      <c r="J15" s="1">
        <f t="shared" si="3"/>
        <v>0.16383812010443866</v>
      </c>
      <c r="K15" t="s">
        <v>150</v>
      </c>
    </row>
    <row r="16" spans="1:12" x14ac:dyDescent="0.25">
      <c r="A16" t="s">
        <v>151</v>
      </c>
      <c r="B16">
        <v>173</v>
      </c>
      <c r="C16">
        <v>31</v>
      </c>
      <c r="D16" t="s">
        <v>501</v>
      </c>
      <c r="E16">
        <v>1854</v>
      </c>
      <c r="F16" s="1">
        <f t="shared" si="0"/>
        <v>10.716763005780347</v>
      </c>
      <c r="G16">
        <v>1492</v>
      </c>
      <c r="H16">
        <f t="shared" si="1"/>
        <v>362</v>
      </c>
      <c r="I16" s="1">
        <f t="shared" si="2"/>
        <v>0.80474649406688237</v>
      </c>
      <c r="J16" s="1">
        <f t="shared" si="3"/>
        <v>0.19525350593311758</v>
      </c>
      <c r="K16" t="s">
        <v>152</v>
      </c>
    </row>
    <row r="17" spans="1:11" x14ac:dyDescent="0.25">
      <c r="A17" t="s">
        <v>153</v>
      </c>
      <c r="B17">
        <v>173</v>
      </c>
      <c r="C17">
        <v>7</v>
      </c>
      <c r="D17" t="s">
        <v>507</v>
      </c>
      <c r="E17">
        <v>1505</v>
      </c>
      <c r="F17" s="1">
        <f t="shared" si="0"/>
        <v>8.699421965317919</v>
      </c>
      <c r="G17">
        <v>1235</v>
      </c>
      <c r="H17">
        <f t="shared" si="1"/>
        <v>270</v>
      </c>
      <c r="I17" s="1">
        <f t="shared" si="2"/>
        <v>0.82059800664451832</v>
      </c>
      <c r="J17" s="1">
        <f t="shared" si="3"/>
        <v>0.17940199335548174</v>
      </c>
      <c r="K17" t="s">
        <v>154</v>
      </c>
    </row>
    <row r="18" spans="1:11" x14ac:dyDescent="0.25">
      <c r="A18" t="s">
        <v>155</v>
      </c>
      <c r="B18">
        <v>173</v>
      </c>
      <c r="C18">
        <v>43</v>
      </c>
      <c r="D18" t="s">
        <v>479</v>
      </c>
      <c r="E18">
        <v>1932</v>
      </c>
      <c r="F18" s="1">
        <f t="shared" si="0"/>
        <v>11.167630057803468</v>
      </c>
      <c r="G18">
        <v>1518</v>
      </c>
      <c r="H18">
        <f t="shared" si="1"/>
        <v>414</v>
      </c>
      <c r="I18" s="1">
        <f t="shared" si="2"/>
        <v>0.7857142857142857</v>
      </c>
      <c r="J18" s="1">
        <f t="shared" si="3"/>
        <v>0.21428571428571427</v>
      </c>
      <c r="K18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0" workbookViewId="0">
      <selection activeCell="A2" sqref="A2:XFD21"/>
    </sheetView>
  </sheetViews>
  <sheetFormatPr defaultRowHeight="15" x14ac:dyDescent="0.25"/>
  <sheetData>
    <row r="1" spans="1:12" x14ac:dyDescent="0.25">
      <c r="A1" t="s">
        <v>514</v>
      </c>
      <c r="B1" t="s">
        <v>475</v>
      </c>
      <c r="C1" t="s">
        <v>476</v>
      </c>
      <c r="D1" t="s">
        <v>515</v>
      </c>
      <c r="E1" t="s">
        <v>516</v>
      </c>
      <c r="F1" s="1" t="s">
        <v>509</v>
      </c>
      <c r="G1" s="2" t="s">
        <v>517</v>
      </c>
      <c r="H1" t="s">
        <v>519</v>
      </c>
      <c r="I1" s="1" t="s">
        <v>512</v>
      </c>
      <c r="J1" s="1" t="s">
        <v>513</v>
      </c>
      <c r="K1" t="s">
        <v>0</v>
      </c>
      <c r="L1" t="s">
        <v>510</v>
      </c>
    </row>
    <row r="2" spans="1:12" x14ac:dyDescent="0.25">
      <c r="A2" t="s">
        <v>157</v>
      </c>
      <c r="B2">
        <v>84</v>
      </c>
      <c r="C2">
        <v>13</v>
      </c>
      <c r="D2" t="s">
        <v>497</v>
      </c>
      <c r="E2">
        <v>1523</v>
      </c>
      <c r="F2" s="1">
        <f t="shared" ref="F2:F21" si="0">(E2/B2)</f>
        <v>18.13095238095238</v>
      </c>
      <c r="G2">
        <v>1014</v>
      </c>
      <c r="H2">
        <f t="shared" ref="H2:H21" si="1">(E2-G2)</f>
        <v>509</v>
      </c>
      <c r="I2" s="1">
        <f t="shared" ref="I2:I21" si="2">(G2/E2)</f>
        <v>0.66579120157583715</v>
      </c>
      <c r="J2" s="1">
        <f t="shared" ref="J2:J21" si="3">(H2/E2)</f>
        <v>0.33420879842416285</v>
      </c>
      <c r="K2" t="s">
        <v>158</v>
      </c>
    </row>
    <row r="3" spans="1:12" x14ac:dyDescent="0.25">
      <c r="A3" t="s">
        <v>159</v>
      </c>
      <c r="B3">
        <v>84</v>
      </c>
      <c r="C3">
        <v>46</v>
      </c>
      <c r="D3" t="s">
        <v>481</v>
      </c>
      <c r="E3">
        <v>1543</v>
      </c>
      <c r="F3" s="1">
        <f t="shared" si="0"/>
        <v>18.36904761904762</v>
      </c>
      <c r="G3">
        <v>991</v>
      </c>
      <c r="H3">
        <f t="shared" si="1"/>
        <v>552</v>
      </c>
      <c r="I3" s="1">
        <f t="shared" si="2"/>
        <v>0.6422553467271549</v>
      </c>
      <c r="J3" s="1">
        <f t="shared" si="3"/>
        <v>0.3577446532728451</v>
      </c>
      <c r="K3" t="s">
        <v>160</v>
      </c>
    </row>
    <row r="4" spans="1:12" x14ac:dyDescent="0.25">
      <c r="A4" t="s">
        <v>161</v>
      </c>
      <c r="B4">
        <v>84</v>
      </c>
      <c r="C4">
        <v>20</v>
      </c>
      <c r="D4" t="s">
        <v>485</v>
      </c>
      <c r="E4">
        <v>2585</v>
      </c>
      <c r="F4" s="1">
        <f t="shared" si="0"/>
        <v>30.773809523809526</v>
      </c>
      <c r="G4">
        <v>2582</v>
      </c>
      <c r="H4">
        <f t="shared" si="1"/>
        <v>3</v>
      </c>
      <c r="I4" s="1">
        <f t="shared" si="2"/>
        <v>0.99883945841392652</v>
      </c>
      <c r="J4" s="1">
        <f t="shared" si="3"/>
        <v>1.1605415860735009E-3</v>
      </c>
      <c r="K4" t="s">
        <v>162</v>
      </c>
      <c r="L4" t="s">
        <v>511</v>
      </c>
    </row>
    <row r="5" spans="1:12" x14ac:dyDescent="0.25">
      <c r="A5" t="s">
        <v>163</v>
      </c>
      <c r="B5">
        <v>84</v>
      </c>
      <c r="C5">
        <v>32</v>
      </c>
      <c r="D5" t="s">
        <v>483</v>
      </c>
      <c r="E5">
        <v>1465</v>
      </c>
      <c r="F5" s="1">
        <f t="shared" si="0"/>
        <v>17.44047619047619</v>
      </c>
      <c r="G5">
        <v>662</v>
      </c>
      <c r="H5">
        <f t="shared" si="1"/>
        <v>803</v>
      </c>
      <c r="I5" s="1">
        <f t="shared" si="2"/>
        <v>0.45187713310580202</v>
      </c>
      <c r="J5" s="1">
        <f t="shared" si="3"/>
        <v>0.54812286689419798</v>
      </c>
      <c r="K5" t="s">
        <v>164</v>
      </c>
    </row>
    <row r="6" spans="1:12" x14ac:dyDescent="0.25">
      <c r="A6" t="s">
        <v>165</v>
      </c>
      <c r="B6">
        <v>84</v>
      </c>
      <c r="C6">
        <v>34</v>
      </c>
      <c r="D6" t="s">
        <v>496</v>
      </c>
      <c r="E6">
        <v>1465</v>
      </c>
      <c r="F6" s="1">
        <f t="shared" si="0"/>
        <v>17.44047619047619</v>
      </c>
      <c r="G6">
        <v>967</v>
      </c>
      <c r="H6">
        <f t="shared" si="1"/>
        <v>498</v>
      </c>
      <c r="I6" s="1">
        <f t="shared" si="2"/>
        <v>0.66006825938566549</v>
      </c>
      <c r="J6" s="1">
        <f t="shared" si="3"/>
        <v>0.33993174061433445</v>
      </c>
      <c r="K6" t="s">
        <v>166</v>
      </c>
    </row>
    <row r="7" spans="1:12" x14ac:dyDescent="0.25">
      <c r="A7" t="s">
        <v>167</v>
      </c>
      <c r="B7">
        <v>84</v>
      </c>
      <c r="C7">
        <v>16</v>
      </c>
      <c r="D7" t="s">
        <v>505</v>
      </c>
      <c r="E7">
        <v>1551</v>
      </c>
      <c r="F7" s="1">
        <f t="shared" si="0"/>
        <v>18.464285714285715</v>
      </c>
      <c r="G7">
        <v>1036</v>
      </c>
      <c r="H7">
        <f t="shared" si="1"/>
        <v>515</v>
      </c>
      <c r="I7" s="1">
        <f t="shared" si="2"/>
        <v>0.6679561573178594</v>
      </c>
      <c r="J7" s="1">
        <f t="shared" si="3"/>
        <v>0.33204384268214054</v>
      </c>
      <c r="K7" t="s">
        <v>168</v>
      </c>
    </row>
    <row r="8" spans="1:12" x14ac:dyDescent="0.25">
      <c r="A8" t="s">
        <v>169</v>
      </c>
      <c r="B8">
        <v>84</v>
      </c>
      <c r="C8">
        <v>33</v>
      </c>
      <c r="D8" t="s">
        <v>480</v>
      </c>
      <c r="E8">
        <v>1439</v>
      </c>
      <c r="F8" s="1">
        <f t="shared" si="0"/>
        <v>17.13095238095238</v>
      </c>
      <c r="G8">
        <v>947</v>
      </c>
      <c r="H8">
        <f t="shared" si="1"/>
        <v>492</v>
      </c>
      <c r="I8" s="1">
        <f t="shared" si="2"/>
        <v>0.65809589993050732</v>
      </c>
      <c r="J8" s="1">
        <f t="shared" si="3"/>
        <v>0.34190410006949268</v>
      </c>
      <c r="K8" t="s">
        <v>170</v>
      </c>
    </row>
    <row r="9" spans="1:12" x14ac:dyDescent="0.25">
      <c r="A9" t="s">
        <v>171</v>
      </c>
      <c r="B9">
        <v>84</v>
      </c>
      <c r="C9">
        <v>27</v>
      </c>
      <c r="D9" t="s">
        <v>489</v>
      </c>
      <c r="E9">
        <v>1263</v>
      </c>
      <c r="F9" s="1">
        <f t="shared" si="0"/>
        <v>15.035714285714286</v>
      </c>
      <c r="G9">
        <v>1035</v>
      </c>
      <c r="H9">
        <f t="shared" si="1"/>
        <v>228</v>
      </c>
      <c r="I9" s="1">
        <f t="shared" si="2"/>
        <v>0.81947743467933487</v>
      </c>
      <c r="J9" s="1">
        <f t="shared" si="3"/>
        <v>0.18052256532066507</v>
      </c>
      <c r="K9" t="s">
        <v>172</v>
      </c>
    </row>
    <row r="10" spans="1:12" x14ac:dyDescent="0.25">
      <c r="A10" t="s">
        <v>173</v>
      </c>
      <c r="B10">
        <v>84</v>
      </c>
      <c r="C10">
        <v>40</v>
      </c>
      <c r="D10" t="s">
        <v>503</v>
      </c>
      <c r="E10">
        <v>1543</v>
      </c>
      <c r="F10" s="1">
        <f t="shared" si="0"/>
        <v>18.36904761904762</v>
      </c>
      <c r="G10">
        <v>993</v>
      </c>
      <c r="H10">
        <f t="shared" si="1"/>
        <v>550</v>
      </c>
      <c r="I10" s="1">
        <f t="shared" si="2"/>
        <v>0.64355152300712892</v>
      </c>
      <c r="J10" s="1">
        <f t="shared" si="3"/>
        <v>0.35644847699287102</v>
      </c>
      <c r="K10" t="s">
        <v>174</v>
      </c>
    </row>
    <row r="11" spans="1:12" x14ac:dyDescent="0.25">
      <c r="A11" t="s">
        <v>175</v>
      </c>
      <c r="B11">
        <v>84</v>
      </c>
      <c r="C11">
        <v>45</v>
      </c>
      <c r="D11" t="s">
        <v>508</v>
      </c>
      <c r="E11">
        <v>1516</v>
      </c>
      <c r="F11" s="1">
        <f t="shared" si="0"/>
        <v>18.047619047619047</v>
      </c>
      <c r="G11">
        <v>923</v>
      </c>
      <c r="H11">
        <f t="shared" si="1"/>
        <v>593</v>
      </c>
      <c r="I11" s="1">
        <f t="shared" si="2"/>
        <v>0.60883905013192607</v>
      </c>
      <c r="J11" s="1">
        <f t="shared" si="3"/>
        <v>0.39116094986807387</v>
      </c>
      <c r="K11" t="s">
        <v>176</v>
      </c>
    </row>
    <row r="12" spans="1:12" x14ac:dyDescent="0.25">
      <c r="A12" t="s">
        <v>177</v>
      </c>
      <c r="B12">
        <v>84</v>
      </c>
      <c r="C12">
        <v>44</v>
      </c>
      <c r="D12" t="s">
        <v>494</v>
      </c>
      <c r="E12">
        <v>1543</v>
      </c>
      <c r="F12" s="1">
        <f t="shared" si="0"/>
        <v>18.36904761904762</v>
      </c>
      <c r="G12">
        <v>975</v>
      </c>
      <c r="H12">
        <f t="shared" si="1"/>
        <v>568</v>
      </c>
      <c r="I12" s="1">
        <f t="shared" si="2"/>
        <v>0.63188593648736224</v>
      </c>
      <c r="J12" s="1">
        <f t="shared" si="3"/>
        <v>0.3681140635126377</v>
      </c>
      <c r="K12" t="s">
        <v>178</v>
      </c>
    </row>
    <row r="13" spans="1:12" x14ac:dyDescent="0.25">
      <c r="A13" t="s">
        <v>179</v>
      </c>
      <c r="B13">
        <v>84</v>
      </c>
      <c r="C13">
        <v>14</v>
      </c>
      <c r="D13" t="s">
        <v>478</v>
      </c>
      <c r="E13">
        <v>1551</v>
      </c>
      <c r="F13" s="1">
        <f t="shared" si="0"/>
        <v>18.464285714285715</v>
      </c>
      <c r="G13">
        <v>1034</v>
      </c>
      <c r="H13">
        <f t="shared" si="1"/>
        <v>517</v>
      </c>
      <c r="I13" s="1">
        <f t="shared" si="2"/>
        <v>0.66666666666666663</v>
      </c>
      <c r="J13" s="1">
        <f t="shared" si="3"/>
        <v>0.33333333333333331</v>
      </c>
      <c r="K13" t="s">
        <v>180</v>
      </c>
    </row>
    <row r="14" spans="1:12" x14ac:dyDescent="0.25">
      <c r="A14" t="s">
        <v>181</v>
      </c>
      <c r="B14">
        <v>84</v>
      </c>
      <c r="C14">
        <v>25</v>
      </c>
      <c r="D14" t="s">
        <v>498</v>
      </c>
      <c r="E14">
        <v>1263</v>
      </c>
      <c r="F14" s="1">
        <f t="shared" si="0"/>
        <v>15.035714285714286</v>
      </c>
      <c r="G14">
        <v>1035</v>
      </c>
      <c r="H14">
        <f t="shared" si="1"/>
        <v>228</v>
      </c>
      <c r="I14" s="1">
        <f t="shared" si="2"/>
        <v>0.81947743467933487</v>
      </c>
      <c r="J14" s="1">
        <f t="shared" si="3"/>
        <v>0.18052256532066507</v>
      </c>
      <c r="K14" t="s">
        <v>182</v>
      </c>
    </row>
    <row r="15" spans="1:12" x14ac:dyDescent="0.25">
      <c r="A15" t="s">
        <v>183</v>
      </c>
      <c r="B15">
        <v>84</v>
      </c>
      <c r="C15">
        <v>37</v>
      </c>
      <c r="D15" t="s">
        <v>506</v>
      </c>
      <c r="E15">
        <v>1516</v>
      </c>
      <c r="F15" s="1">
        <f t="shared" si="0"/>
        <v>18.047619047619047</v>
      </c>
      <c r="G15">
        <v>959</v>
      </c>
      <c r="H15">
        <f t="shared" si="1"/>
        <v>557</v>
      </c>
      <c r="I15" s="1">
        <f t="shared" si="2"/>
        <v>0.63258575197889177</v>
      </c>
      <c r="J15" s="1">
        <f t="shared" si="3"/>
        <v>0.36741424802110817</v>
      </c>
      <c r="K15" t="s">
        <v>184</v>
      </c>
    </row>
    <row r="16" spans="1:12" x14ac:dyDescent="0.25">
      <c r="A16" t="s">
        <v>185</v>
      </c>
      <c r="B16">
        <v>84</v>
      </c>
      <c r="C16">
        <v>21</v>
      </c>
      <c r="D16" t="s">
        <v>504</v>
      </c>
      <c r="E16">
        <v>2134</v>
      </c>
      <c r="F16" s="1">
        <f t="shared" si="0"/>
        <v>25.404761904761905</v>
      </c>
      <c r="G16">
        <v>1075</v>
      </c>
      <c r="H16">
        <f t="shared" si="1"/>
        <v>1059</v>
      </c>
      <c r="I16" s="1">
        <f t="shared" si="2"/>
        <v>0.50374882849109648</v>
      </c>
      <c r="J16" s="1">
        <f t="shared" si="3"/>
        <v>0.49625117150890347</v>
      </c>
      <c r="K16" t="s">
        <v>186</v>
      </c>
    </row>
    <row r="17" spans="1:11" x14ac:dyDescent="0.25">
      <c r="A17" t="s">
        <v>187</v>
      </c>
      <c r="B17">
        <v>84</v>
      </c>
      <c r="C17">
        <v>1</v>
      </c>
      <c r="D17" t="s">
        <v>490</v>
      </c>
      <c r="E17">
        <v>1080</v>
      </c>
      <c r="F17" s="1">
        <f t="shared" si="0"/>
        <v>12.857142857142858</v>
      </c>
      <c r="G17">
        <v>689</v>
      </c>
      <c r="H17">
        <f t="shared" si="1"/>
        <v>391</v>
      </c>
      <c r="I17" s="1">
        <f t="shared" si="2"/>
        <v>0.63796296296296295</v>
      </c>
      <c r="J17" s="1">
        <f t="shared" si="3"/>
        <v>0.36203703703703705</v>
      </c>
      <c r="K17" t="s">
        <v>188</v>
      </c>
    </row>
    <row r="18" spans="1:11" x14ac:dyDescent="0.25">
      <c r="A18" t="s">
        <v>189</v>
      </c>
      <c r="B18">
        <v>84</v>
      </c>
      <c r="C18">
        <v>4</v>
      </c>
      <c r="D18" t="s">
        <v>500</v>
      </c>
      <c r="E18">
        <v>1107</v>
      </c>
      <c r="F18" s="1">
        <f t="shared" si="0"/>
        <v>13.178571428571429</v>
      </c>
      <c r="G18">
        <v>711</v>
      </c>
      <c r="H18">
        <f t="shared" si="1"/>
        <v>396</v>
      </c>
      <c r="I18" s="1">
        <f t="shared" si="2"/>
        <v>0.64227642276422769</v>
      </c>
      <c r="J18" s="1">
        <f t="shared" si="3"/>
        <v>0.35772357723577236</v>
      </c>
      <c r="K18" t="s">
        <v>190</v>
      </c>
    </row>
    <row r="19" spans="1:11" x14ac:dyDescent="0.25">
      <c r="A19" t="s">
        <v>191</v>
      </c>
      <c r="B19">
        <v>84</v>
      </c>
      <c r="C19">
        <v>38</v>
      </c>
      <c r="D19" t="s">
        <v>486</v>
      </c>
      <c r="E19">
        <v>1543</v>
      </c>
      <c r="F19" s="1">
        <f t="shared" si="0"/>
        <v>18.36904761904762</v>
      </c>
      <c r="G19">
        <v>993</v>
      </c>
      <c r="H19">
        <f t="shared" si="1"/>
        <v>550</v>
      </c>
      <c r="I19" s="1">
        <f t="shared" si="2"/>
        <v>0.64355152300712892</v>
      </c>
      <c r="J19" s="1">
        <f t="shared" si="3"/>
        <v>0.35644847699287102</v>
      </c>
      <c r="K19" t="s">
        <v>192</v>
      </c>
    </row>
    <row r="20" spans="1:11" x14ac:dyDescent="0.25">
      <c r="A20" t="s">
        <v>193</v>
      </c>
      <c r="B20">
        <v>84</v>
      </c>
      <c r="C20">
        <v>19</v>
      </c>
      <c r="D20" t="s">
        <v>487</v>
      </c>
      <c r="E20">
        <v>2134</v>
      </c>
      <c r="F20" s="1">
        <f t="shared" si="0"/>
        <v>25.404761904761905</v>
      </c>
      <c r="G20">
        <v>1075</v>
      </c>
      <c r="H20">
        <f t="shared" si="1"/>
        <v>1059</v>
      </c>
      <c r="I20" s="1">
        <f t="shared" si="2"/>
        <v>0.50374882849109648</v>
      </c>
      <c r="J20" s="1">
        <f t="shared" si="3"/>
        <v>0.49625117150890347</v>
      </c>
      <c r="K20" t="s">
        <v>194</v>
      </c>
    </row>
    <row r="21" spans="1:11" x14ac:dyDescent="0.25">
      <c r="A21" t="s">
        <v>195</v>
      </c>
      <c r="B21">
        <v>84</v>
      </c>
      <c r="C21">
        <v>43</v>
      </c>
      <c r="D21" t="s">
        <v>479</v>
      </c>
      <c r="E21">
        <v>1516</v>
      </c>
      <c r="F21" s="1">
        <f t="shared" si="0"/>
        <v>18.047619047619047</v>
      </c>
      <c r="G21">
        <v>958</v>
      </c>
      <c r="H21">
        <f t="shared" si="1"/>
        <v>558</v>
      </c>
      <c r="I21" s="1">
        <f t="shared" si="2"/>
        <v>0.63192612137203164</v>
      </c>
      <c r="J21" s="1">
        <f t="shared" si="3"/>
        <v>0.36807387862796836</v>
      </c>
      <c r="K2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Valid Combinations</vt:lpstr>
      <vt:lpstr>Sheet4</vt:lpstr>
      <vt:lpstr>Valid Combination formula</vt:lpstr>
      <vt:lpstr>combinations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m.talukder</dc:creator>
  <cp:lastModifiedBy>Mahin TALUKDER</cp:lastModifiedBy>
  <dcterms:created xsi:type="dcterms:W3CDTF">2018-11-19T15:36:49Z</dcterms:created>
  <dcterms:modified xsi:type="dcterms:W3CDTF">2019-01-08T22:58:58Z</dcterms:modified>
</cp:coreProperties>
</file>